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9 - Funções Estatísticas\05 - Como usar a função MAIOR\"/>
    </mc:Choice>
  </mc:AlternateContent>
  <xr:revisionPtr revIDLastSave="0" documentId="13_ncr:1_{80F6C46F-2A2F-47BA-B623-E6CAF0BE51B0}" xr6:coauthVersionLast="47" xr6:coauthVersionMax="47" xr10:uidLastSave="{00000000-0000-0000-0000-000000000000}"/>
  <bookViews>
    <workbookView xWindow="-108" yWindow="-108" windowWidth="23256" windowHeight="12456" xr2:uid="{4BFC4A28-CE6E-4E91-BFBE-A4F20B6015F6}"/>
  </bookViews>
  <sheets>
    <sheet name="DIA 1" sheetId="1" r:id="rId1"/>
  </sheets>
  <definedNames>
    <definedName name="valores_de_compras">'DIA 1'!$C$2:$C$21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4" i="1"/>
  <c r="F13" i="1"/>
  <c r="F12" i="1"/>
  <c r="F9" i="1"/>
  <c r="F7" i="1"/>
  <c r="F5" i="1"/>
  <c r="F4" i="1"/>
  <c r="F2" i="1"/>
  <c r="F1" i="1"/>
</calcChain>
</file>

<file path=xl/sharedStrings.xml><?xml version="1.0" encoding="utf-8"?>
<sst xmlns="http://schemas.openxmlformats.org/spreadsheetml/2006/main" count="48" uniqueCount="48">
  <si>
    <t>CLIENTE</t>
  </si>
  <si>
    <t>TOTAL DE CLIENTES:</t>
  </si>
  <si>
    <t xml:space="preserve">TOTAL EM COMPRAS: </t>
  </si>
  <si>
    <t>QTD DE CLIENTES QUE COMPRARAM:</t>
  </si>
  <si>
    <t xml:space="preserve">QTD DE CLIENTES QUE NÃO COMPRARAM: </t>
  </si>
  <si>
    <t>MAIOR COMPRA:</t>
  </si>
  <si>
    <t>MENOR COMPRA:</t>
  </si>
  <si>
    <t>SEGUNDA MAIOR COMPRA:</t>
  </si>
  <si>
    <t>TERCEIRA MAIOR COMPRA:</t>
  </si>
  <si>
    <t>QUARTA MAIOR COMPRA:</t>
  </si>
  <si>
    <t>QUINTA MAIOR COMPRA:</t>
  </si>
  <si>
    <t>SEGUNDA MENOR COMPRA:</t>
  </si>
  <si>
    <t>TERCEIRA MENOR COMPRA:</t>
  </si>
  <si>
    <t>QUARTA MENOR COMPRA:</t>
  </si>
  <si>
    <t>QUINTA MENOR COMPRA:</t>
  </si>
  <si>
    <t>MÉDIA DAS COMPRAS:</t>
  </si>
  <si>
    <t>VALOR DA COMPRA</t>
  </si>
  <si>
    <t>Rose Rico</t>
  </si>
  <si>
    <t>Liam Tabosa</t>
  </si>
  <si>
    <t>Anselmo França</t>
  </si>
  <si>
    <t>Ângela Teves</t>
  </si>
  <si>
    <t>César Costa</t>
  </si>
  <si>
    <t>Nuna Noronha</t>
  </si>
  <si>
    <t>Bernardo Freitas</t>
  </si>
  <si>
    <t>Genésia Azenha</t>
  </si>
  <si>
    <t>Adriel Arruda</t>
  </si>
  <si>
    <t>Cael Mont'Alverne</t>
  </si>
  <si>
    <t>Benício Moita</t>
  </si>
  <si>
    <t>Yasmina Chamusca</t>
  </si>
  <si>
    <t>Prapti Cerqueira</t>
  </si>
  <si>
    <t>Núria Leiria</t>
  </si>
  <si>
    <t>Vítor Trigueiro</t>
  </si>
  <si>
    <t>Daiana Gois</t>
  </si>
  <si>
    <t>Mohammad Salgado</t>
  </si>
  <si>
    <t>Lucas Prates</t>
  </si>
  <si>
    <t>Kévin Fagundes</t>
  </si>
  <si>
    <t>Gilson Póvoas</t>
  </si>
  <si>
    <t xml:space="preserve"> </t>
  </si>
  <si>
    <t>Total de clientes</t>
  </si>
  <si>
    <t>Total em compras</t>
  </si>
  <si>
    <t>Total de clientes que realizaram compras</t>
  </si>
  <si>
    <t>Total de clientes que não compraram</t>
  </si>
  <si>
    <t>Qual valor da maior compra</t>
  </si>
  <si>
    <t>Qual valor da menor compra</t>
  </si>
  <si>
    <t>Segunda maior compra</t>
  </si>
  <si>
    <t>Terceira maior compra</t>
  </si>
  <si>
    <t>Quarta maior compra</t>
  </si>
  <si>
    <t>Quinta maior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</si>
</sst>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3" xfId="0" applyBorder="1"/>
    <xf numFmtId="0" fontId="0" fillId="0" borderId="5" xfId="0" applyBorder="1"/>
    <xf numFmtId="0" fontId="2" fillId="2" borderId="1" xfId="0" applyFont="1" applyFill="1" applyBorder="1"/>
    <xf numFmtId="0" fontId="2" fillId="2" borderId="2" xfId="0" applyFont="1" applyFill="1" applyBorder="1"/>
    <xf numFmtId="44" fontId="0" fillId="0" borderId="4" xfId="1" applyFont="1" applyBorder="1"/>
    <xf numFmtId="44" fontId="0" fillId="0" borderId="6" xfId="1" applyFont="1" applyBorder="1"/>
    <xf numFmtId="0" fontId="3" fillId="3" borderId="7" xfId="0" applyFont="1" applyFill="1" applyBorder="1"/>
    <xf numFmtId="0" fontId="3" fillId="3" borderId="9" xfId="0" applyFont="1" applyFill="1" applyBorder="1"/>
    <xf numFmtId="0" fontId="3" fillId="3" borderId="11" xfId="0" applyFont="1" applyFill="1" applyBorder="1"/>
    <xf numFmtId="0" fontId="3" fillId="3" borderId="13" xfId="0" applyFont="1" applyFill="1" applyBorder="1"/>
    <xf numFmtId="44" fontId="3" fillId="3" borderId="8" xfId="1" applyFont="1" applyFill="1" applyBorder="1"/>
    <xf numFmtId="44" fontId="3" fillId="3" borderId="10" xfId="1" applyFont="1" applyFill="1" applyBorder="1"/>
    <xf numFmtId="44" fontId="0" fillId="0" borderId="0" xfId="1" applyFont="1"/>
    <xf numFmtId="44" fontId="3" fillId="3" borderId="12" xfId="1" applyFont="1" applyFill="1" applyBorder="1"/>
    <xf numFmtId="44" fontId="3" fillId="3" borderId="14" xfId="1" applyFont="1" applyFill="1" applyBorder="1"/>
    <xf numFmtId="44" fontId="1" fillId="0" borderId="0" xfId="1" applyFont="1"/>
    <xf numFmtId="0" fontId="3" fillId="3" borderId="10" xfId="1" applyNumberFormat="1" applyFont="1" applyFill="1" applyBorder="1"/>
    <xf numFmtId="0" fontId="3" fillId="3" borderId="8" xfId="1" applyNumberFormat="1" applyFont="1" applyFill="1" applyBorder="1"/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E430-8219-4591-B90D-F14F5E6C0933}">
  <dimension ref="B1:H21"/>
  <sheetViews>
    <sheetView showGridLines="0" tabSelected="1" workbookViewId="0">
      <selection activeCell="F11" sqref="F11"/>
    </sheetView>
  </sheetViews>
  <sheetFormatPr defaultRowHeight="14.4" x14ac:dyDescent="0.3"/>
  <cols>
    <col min="2" max="2" width="17.88671875" bestFit="1" customWidth="1"/>
    <col min="3" max="3" width="24.77734375" bestFit="1" customWidth="1"/>
    <col min="5" max="5" width="38" bestFit="1" customWidth="1"/>
    <col min="6" max="6" width="12" style="13" bestFit="1" customWidth="1"/>
    <col min="7" max="7" width="1.44140625" bestFit="1" customWidth="1"/>
    <col min="8" max="8" width="34.88671875" bestFit="1" customWidth="1"/>
  </cols>
  <sheetData>
    <row r="1" spans="2:8" ht="19.8" x14ac:dyDescent="0.4">
      <c r="B1" s="3" t="s">
        <v>0</v>
      </c>
      <c r="C1" s="4" t="s">
        <v>16</v>
      </c>
      <c r="E1" s="7" t="s">
        <v>2</v>
      </c>
      <c r="F1" s="11">
        <f>SUM(C2:C21)</f>
        <v>5352</v>
      </c>
      <c r="G1" t="s">
        <v>37</v>
      </c>
      <c r="H1" t="s">
        <v>39</v>
      </c>
    </row>
    <row r="2" spans="2:8" ht="15" thickBot="1" x14ac:dyDescent="0.35">
      <c r="B2" s="1" t="s">
        <v>17</v>
      </c>
      <c r="C2" s="5">
        <v>57</v>
      </c>
      <c r="E2" s="8" t="s">
        <v>3</v>
      </c>
      <c r="F2" s="17">
        <f>COUNTA(C2:C21)</f>
        <v>17</v>
      </c>
      <c r="H2" t="s">
        <v>40</v>
      </c>
    </row>
    <row r="3" spans="2:8" ht="15" thickBot="1" x14ac:dyDescent="0.35">
      <c r="B3" s="1" t="s">
        <v>18</v>
      </c>
      <c r="C3" s="5">
        <v>244</v>
      </c>
      <c r="F3" s="16"/>
    </row>
    <row r="4" spans="2:8" x14ac:dyDescent="0.3">
      <c r="B4" s="1" t="s">
        <v>19</v>
      </c>
      <c r="C4" s="5">
        <v>168</v>
      </c>
      <c r="E4" s="7" t="s">
        <v>4</v>
      </c>
      <c r="F4" s="18">
        <f>COUNTBLANK(valores_de_compras)</f>
        <v>3</v>
      </c>
      <c r="H4" t="s">
        <v>41</v>
      </c>
    </row>
    <row r="5" spans="2:8" ht="15" thickBot="1" x14ac:dyDescent="0.35">
      <c r="B5" s="1" t="s">
        <v>20</v>
      </c>
      <c r="C5" s="5"/>
      <c r="E5" s="8" t="s">
        <v>1</v>
      </c>
      <c r="F5" s="17">
        <f>COUNTA(valores_de_compras)+COUNTBLANK(valores_de_compras)</f>
        <v>20</v>
      </c>
      <c r="H5" t="s">
        <v>38</v>
      </c>
    </row>
    <row r="6" spans="2:8" ht="15" thickBot="1" x14ac:dyDescent="0.35">
      <c r="B6" s="1" t="s">
        <v>21</v>
      </c>
      <c r="C6" s="5">
        <v>450</v>
      </c>
      <c r="F6" s="16"/>
    </row>
    <row r="7" spans="2:8" ht="15" thickBot="1" x14ac:dyDescent="0.35">
      <c r="B7" s="1" t="s">
        <v>22</v>
      </c>
      <c r="C7" s="5">
        <v>94</v>
      </c>
      <c r="E7" s="9" t="s">
        <v>5</v>
      </c>
      <c r="F7" s="14">
        <f>MAX(valores_de_compras)</f>
        <v>497</v>
      </c>
      <c r="H7" t="s">
        <v>42</v>
      </c>
    </row>
    <row r="8" spans="2:8" ht="15" thickBot="1" x14ac:dyDescent="0.35">
      <c r="B8" s="1" t="s">
        <v>23</v>
      </c>
      <c r="C8" s="5">
        <v>364</v>
      </c>
      <c r="F8" s="16"/>
    </row>
    <row r="9" spans="2:8" ht="15" thickBot="1" x14ac:dyDescent="0.35">
      <c r="B9" s="1" t="s">
        <v>24</v>
      </c>
      <c r="C9" s="5">
        <v>475</v>
      </c>
      <c r="E9" s="9" t="s">
        <v>6</v>
      </c>
      <c r="F9" s="14">
        <f>MIN(valores_de_compras)</f>
        <v>57</v>
      </c>
      <c r="H9" t="s">
        <v>43</v>
      </c>
    </row>
    <row r="10" spans="2:8" ht="15" thickBot="1" x14ac:dyDescent="0.35">
      <c r="B10" s="1" t="s">
        <v>25</v>
      </c>
      <c r="C10" s="5">
        <v>252</v>
      </c>
      <c r="F10" s="16"/>
    </row>
    <row r="11" spans="2:8" x14ac:dyDescent="0.3">
      <c r="B11" s="1" t="s">
        <v>26</v>
      </c>
      <c r="C11" s="5"/>
      <c r="E11" s="7" t="s">
        <v>7</v>
      </c>
      <c r="F11" s="11">
        <f>LARGE(valores_de_compras,2)</f>
        <v>476</v>
      </c>
      <c r="H11" t="s">
        <v>44</v>
      </c>
    </row>
    <row r="12" spans="2:8" x14ac:dyDescent="0.3">
      <c r="B12" s="1" t="s">
        <v>27</v>
      </c>
      <c r="C12" s="5">
        <v>497</v>
      </c>
      <c r="E12" s="10" t="s">
        <v>8</v>
      </c>
      <c r="F12" s="15">
        <f>LARGE(valores_de_compras,3)</f>
        <v>475</v>
      </c>
      <c r="H12" t="s">
        <v>45</v>
      </c>
    </row>
    <row r="13" spans="2:8" x14ac:dyDescent="0.3">
      <c r="B13" s="1" t="s">
        <v>28</v>
      </c>
      <c r="C13" s="5">
        <v>203</v>
      </c>
      <c r="E13" s="10" t="s">
        <v>9</v>
      </c>
      <c r="F13" s="15">
        <f>LARGE(valores_de_compras,4)</f>
        <v>468</v>
      </c>
      <c r="H13" t="s">
        <v>46</v>
      </c>
    </row>
    <row r="14" spans="2:8" ht="15" thickBot="1" x14ac:dyDescent="0.35">
      <c r="B14" s="1" t="s">
        <v>29</v>
      </c>
      <c r="C14" s="5">
        <v>449</v>
      </c>
      <c r="E14" s="8" t="s">
        <v>10</v>
      </c>
      <c r="F14" s="12">
        <f>LARGE(valores_de_compras,5)</f>
        <v>450</v>
      </c>
      <c r="H14" s="19" t="s">
        <v>47</v>
      </c>
    </row>
    <row r="15" spans="2:8" ht="15" thickBot="1" x14ac:dyDescent="0.35">
      <c r="B15" s="1" t="s">
        <v>30</v>
      </c>
      <c r="C15" s="5">
        <v>331</v>
      </c>
      <c r="F15" s="16"/>
    </row>
    <row r="16" spans="2:8" x14ac:dyDescent="0.3">
      <c r="B16" s="1" t="s">
        <v>31</v>
      </c>
      <c r="C16" s="5">
        <v>104</v>
      </c>
      <c r="E16" s="7" t="s">
        <v>11</v>
      </c>
      <c r="F16" s="11"/>
    </row>
    <row r="17" spans="2:6" x14ac:dyDescent="0.3">
      <c r="B17" s="1" t="s">
        <v>32</v>
      </c>
      <c r="C17" s="5"/>
      <c r="E17" s="10" t="s">
        <v>12</v>
      </c>
      <c r="F17" s="15"/>
    </row>
    <row r="18" spans="2:6" x14ac:dyDescent="0.3">
      <c r="B18" s="1" t="s">
        <v>33</v>
      </c>
      <c r="C18" s="5">
        <v>468</v>
      </c>
      <c r="E18" s="10" t="s">
        <v>13</v>
      </c>
      <c r="F18" s="15"/>
    </row>
    <row r="19" spans="2:6" ht="15" thickBot="1" x14ac:dyDescent="0.35">
      <c r="B19" s="1" t="s">
        <v>34</v>
      </c>
      <c r="C19" s="5">
        <v>359</v>
      </c>
      <c r="E19" s="8" t="s">
        <v>14</v>
      </c>
      <c r="F19" s="12"/>
    </row>
    <row r="20" spans="2:6" ht="15" thickBot="1" x14ac:dyDescent="0.35">
      <c r="B20" s="1" t="s">
        <v>35</v>
      </c>
      <c r="C20" s="5">
        <v>476</v>
      </c>
      <c r="F20" s="16"/>
    </row>
    <row r="21" spans="2:6" ht="15" thickBot="1" x14ac:dyDescent="0.35">
      <c r="B21" s="2" t="s">
        <v>36</v>
      </c>
      <c r="C21" s="6">
        <v>361</v>
      </c>
      <c r="E21" s="9" t="s">
        <v>15</v>
      </c>
      <c r="F21" s="1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DIA 1</vt:lpstr>
      <vt:lpstr>valores_de_compras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2021-07-17T18:32:33Z</dcterms:created>
  <dcterms:modified xsi:type="dcterms:W3CDTF">2024-10-17T00:22:01Z</dcterms:modified>
</cp:coreProperties>
</file>