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7 - Fórmulas\09 - Como usar funções\"/>
    </mc:Choice>
  </mc:AlternateContent>
  <xr:revisionPtr revIDLastSave="0" documentId="13_ncr:1_{AD8A79D9-C1AD-47FF-BA21-0CFF7CA3CACD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C9" i="3"/>
  <c r="B9" i="3"/>
  <c r="B1048576" i="3" s="1"/>
  <c r="D9" i="3"/>
  <c r="J3" i="3"/>
  <c r="K3" i="3"/>
  <c r="J4" i="3"/>
  <c r="K4" i="3"/>
  <c r="J5" i="3"/>
  <c r="K5" i="3"/>
  <c r="J6" i="3"/>
  <c r="K6" i="3"/>
  <c r="J7" i="3"/>
  <c r="K7" i="3"/>
  <c r="J8" i="3"/>
  <c r="K8" i="3"/>
  <c r="K2" i="3"/>
  <c r="J2" i="3"/>
  <c r="I6" i="3"/>
  <c r="I7" i="3"/>
  <c r="I8" i="3"/>
  <c r="J32" i="3"/>
  <c r="J31" i="3"/>
  <c r="J24" i="3"/>
  <c r="J17" i="3"/>
  <c r="J30" i="3"/>
  <c r="J23" i="3"/>
  <c r="J16" i="3"/>
  <c r="I5" i="3"/>
  <c r="I4" i="3"/>
  <c r="I3" i="3"/>
  <c r="I2" i="3"/>
  <c r="G2" i="3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2" i="3"/>
  <c r="H3" i="1"/>
  <c r="I3" i="1"/>
  <c r="J3" i="1"/>
  <c r="H4" i="1"/>
  <c r="I4" i="1" s="1"/>
  <c r="J4" i="1" s="1"/>
  <c r="H5" i="1"/>
  <c r="I5" i="1"/>
  <c r="J5" i="1" s="1"/>
  <c r="H6" i="1"/>
  <c r="I6" i="1"/>
  <c r="J6" i="1"/>
  <c r="H7" i="1"/>
  <c r="I7" i="1"/>
  <c r="J7" i="1"/>
  <c r="H8" i="1"/>
  <c r="I8" i="1" s="1"/>
  <c r="J8" i="1" s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<sst xmlns="http://schemas.openxmlformats.org/spreadsheetml/2006/main" count="39" uniqueCount="24">
  <si>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</si>
  <si>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</si>
  <si>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</si>
  <si>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</si>
  <si>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</si>
  <si>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</si>
  <si>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</si>
  <si>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</si>
  <si>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</si>
  <si>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</si>
  <si>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</si>
  <si>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</si>
  <si>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</si>
  <si>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</si>
  <si>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</si>
  <si>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</si>
  <si>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</si>
  <si>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</si>
  <si>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</si>
  <si>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</si>
  <si>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</si>
  <si>
    <t>&gt;</t>
  </si>
  <si>
    <t>&lt;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</si>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</sst>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5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0" fillId="0" borderId="0" xfId="1" applyFont="1"/>
    <xf numFmtId="44" fontId="0" fillId="2" borderId="0" xfId="0" applyNumberFormat="1" applyFill="1"/>
    <xf numFmtId="44" fontId="0" fillId="0" borderId="0" xfId="0" applyNumberFormat="1"/>
    <xf numFmtId="44" fontId="1" fillId="0" borderId="0" xfId="0" applyNumberFormat="1" applyFont="1"/>
    <xf numFmtId="9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D2" sqref="D2"/>
    </sheetView>
  </sheetViews>
  <sheetFormatPr defaultRowHeight="14.4" x14ac:dyDescent="0.3"/>
  <cols>
    <col min="1" max="1" width="37.33203125" customWidth="1"/>
    <col min="2" max="2" width="10.5546875" bestFit="1" customWidth="1"/>
    <col min="3" max="3" width="17" bestFit="1" customWidth="1"/>
    <col min="4" max="4" width="16.88671875" customWidth="1"/>
    <col min="5" max="5" width="11.44140625" bestFit="1" customWidth="1"/>
    <col min="6" max="6" width="12.6640625" bestFit="1" customWidth="1"/>
    <col min="7" max="7" width="12.44140625" customWidth="1"/>
    <col min="8" max="8" width="18.44140625" bestFit="1" customWidth="1"/>
    <col min="9" max="9" width="26" bestFit="1" customWidth="1"/>
    <col min="10" max="10" width="17.88671875" bestFit="1" customWidth="1"/>
  </cols>
  <sheetData>
    <row r="1" spans="1:10" x14ac:dyDescent="0.3">
      <c r="A1" s="1" t="s">
        <v>12</v>
      </c>
      <c r="B1" s="1" t="s">
        <v>0</v>
      </c>
      <c r="C1" s="1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4">
        <v>15</v>
      </c>
      <c r="C2" s="4">
        <v>2</v>
      </c>
      <c r="D2" s="5">
        <f>B2+C2</f>
        <v>17</v>
      </c>
      <c r="E2">
        <v>5</v>
      </c>
      <c r="F2" s="5">
        <f>D2*E2</f>
        <v>85</v>
      </c>
      <c r="G2" s="2">
        <v>0.05</v>
      </c>
      <c r="H2" s="5">
        <f>F2*G2</f>
        <v>4.25</v>
      </c>
      <c r="I2" s="5">
        <f>F2-H2</f>
        <v>80.75</v>
      </c>
      <c r="J2" s="5">
        <f>I2/E2</f>
        <v>16.149999999999999</v>
      </c>
    </row>
    <row r="3" spans="1:10" x14ac:dyDescent="0.3">
      <c r="A3" t="s">
        <v>3</v>
      </c>
      <c r="B3" s="4">
        <v>300</v>
      </c>
      <c r="C3" s="4">
        <v>3</v>
      </c>
      <c r="D3" s="5">
        <f t="shared" ref="D3:D8" si="0">B3+C3</f>
        <v>303</v>
      </c>
      <c r="E3">
        <v>2</v>
      </c>
      <c r="F3" s="5">
        <f t="shared" ref="F3:F8" si="1">D3*E3</f>
        <v>606</v>
      </c>
      <c r="G3" s="2">
        <v>0</v>
      </c>
      <c r="H3" s="5">
        <f t="shared" ref="H3:H8" si="2">F3*G3</f>
        <v>0</v>
      </c>
      <c r="I3" s="5">
        <f t="shared" ref="I3:I8" si="3">F3-H3</f>
        <v>606</v>
      </c>
      <c r="J3" s="5">
        <f t="shared" ref="J3:J8" si="4">I3/E3</f>
        <v>303</v>
      </c>
    </row>
    <row r="4" spans="1:10" x14ac:dyDescent="0.3">
      <c r="A4" t="s">
        <v>4</v>
      </c>
      <c r="B4" s="4">
        <v>25.5</v>
      </c>
      <c r="C4" s="4">
        <v>1</v>
      </c>
      <c r="D4" s="5">
        <f t="shared" si="0"/>
        <v>26.5</v>
      </c>
      <c r="E4">
        <v>4</v>
      </c>
      <c r="F4" s="5">
        <f t="shared" si="1"/>
        <v>106</v>
      </c>
      <c r="G4" s="2">
        <v>0.1</v>
      </c>
      <c r="H4" s="5">
        <f t="shared" si="2"/>
        <v>10.600000000000001</v>
      </c>
      <c r="I4" s="5">
        <f t="shared" si="3"/>
        <v>95.4</v>
      </c>
      <c r="J4" s="5">
        <f t="shared" si="4"/>
        <v>23.85</v>
      </c>
    </row>
    <row r="5" spans="1:10" x14ac:dyDescent="0.3">
      <c r="A5" t="s">
        <v>5</v>
      </c>
      <c r="B5" s="4">
        <v>18</v>
      </c>
      <c r="C5" s="4">
        <v>2</v>
      </c>
      <c r="D5" s="5">
        <f t="shared" si="0"/>
        <v>20</v>
      </c>
      <c r="E5">
        <v>9</v>
      </c>
      <c r="F5" s="5">
        <f t="shared" si="1"/>
        <v>180</v>
      </c>
      <c r="G5" s="2">
        <v>0.15</v>
      </c>
      <c r="H5" s="5">
        <f t="shared" si="2"/>
        <v>27</v>
      </c>
      <c r="I5" s="5">
        <f t="shared" si="3"/>
        <v>153</v>
      </c>
      <c r="J5" s="5">
        <f t="shared" si="4"/>
        <v>17</v>
      </c>
    </row>
    <row r="6" spans="1:10" x14ac:dyDescent="0.3">
      <c r="A6" t="s">
        <v>6</v>
      </c>
      <c r="B6" s="4">
        <v>36.9</v>
      </c>
      <c r="C6" s="4">
        <v>4</v>
      </c>
      <c r="D6" s="5">
        <f t="shared" si="0"/>
        <v>40.9</v>
      </c>
      <c r="E6">
        <v>10</v>
      </c>
      <c r="F6" s="5">
        <f t="shared" si="1"/>
        <v>409</v>
      </c>
      <c r="G6" s="2">
        <v>0</v>
      </c>
      <c r="H6" s="5">
        <f t="shared" si="2"/>
        <v>0</v>
      </c>
      <c r="I6" s="5">
        <f t="shared" si="3"/>
        <v>409</v>
      </c>
      <c r="J6" s="5">
        <f t="shared" si="4"/>
        <v>40.9</v>
      </c>
    </row>
    <row r="7" spans="1:10" x14ac:dyDescent="0.3">
      <c r="A7" t="s">
        <v>7</v>
      </c>
      <c r="B7" s="4">
        <v>72</v>
      </c>
      <c r="C7" s="4">
        <v>5</v>
      </c>
      <c r="D7" s="5">
        <f t="shared" si="0"/>
        <v>77</v>
      </c>
      <c r="E7">
        <v>2</v>
      </c>
      <c r="F7" s="5">
        <f t="shared" si="1"/>
        <v>154</v>
      </c>
      <c r="G7" s="2">
        <v>0.05</v>
      </c>
      <c r="H7" s="5">
        <f t="shared" si="2"/>
        <v>7.7</v>
      </c>
      <c r="I7" s="5">
        <f t="shared" si="3"/>
        <v>146.30000000000001</v>
      </c>
      <c r="J7" s="5">
        <f t="shared" si="4"/>
        <v>73.150000000000006</v>
      </c>
    </row>
    <row r="8" spans="1:10" x14ac:dyDescent="0.3">
      <c r="A8" t="s">
        <v>8</v>
      </c>
      <c r="B8" s="4">
        <v>48.5</v>
      </c>
      <c r="C8" s="4">
        <v>1</v>
      </c>
      <c r="D8" s="5">
        <f t="shared" si="0"/>
        <v>49.5</v>
      </c>
      <c r="E8">
        <v>3</v>
      </c>
      <c r="F8" s="5">
        <f t="shared" si="1"/>
        <v>148.5</v>
      </c>
      <c r="G8" s="2">
        <v>0.02</v>
      </c>
      <c r="H8" s="5">
        <f t="shared" si="2"/>
        <v>2.97</v>
      </c>
      <c r="I8" s="5">
        <f t="shared" si="3"/>
        <v>145.53</v>
      </c>
      <c r="J8" s="5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D267-33F9-4E69-A3EA-24F022A40113}">
  <dimension ref="A1:K1048576"/>
  <sheetViews>
    <sheetView tabSelected="1" workbookViewId="0">
      <selection activeCell="I10" sqref="I10"/>
    </sheetView>
  </sheetViews>
  <sheetFormatPr defaultRowHeight="14.4" x14ac:dyDescent="0.3"/>
  <cols>
    <col min="1" max="1" width="37.33203125" customWidth="1"/>
    <col min="2" max="2" width="10.5546875" bestFit="1" customWidth="1"/>
    <col min="3" max="3" width="17" bestFit="1" customWidth="1"/>
    <col min="4" max="4" width="11.44140625" bestFit="1" customWidth="1"/>
    <col min="5" max="5" width="12.6640625" bestFit="1" customWidth="1"/>
    <col min="6" max="6" width="12.44140625" customWidth="1"/>
    <col min="7" max="7" width="17.88671875" bestFit="1" customWidth="1"/>
    <col min="8" max="8" width="9.44140625" bestFit="1" customWidth="1"/>
    <col min="9" max="10" width="12.44140625" bestFit="1" customWidth="1"/>
  </cols>
  <sheetData>
    <row r="1" spans="1:11" x14ac:dyDescent="0.3">
      <c r="A1" s="1" t="s">
        <v>12</v>
      </c>
      <c r="B1" s="1" t="s">
        <v>0</v>
      </c>
      <c r="C1" s="1" t="s">
        <v>10</v>
      </c>
      <c r="D1" s="1" t="s">
        <v>1</v>
      </c>
      <c r="E1" s="3" t="s">
        <v>13</v>
      </c>
      <c r="F1" s="1" t="s">
        <v>9</v>
      </c>
      <c r="G1" s="3" t="s">
        <v>16</v>
      </c>
    </row>
    <row r="2" spans="1:11" x14ac:dyDescent="0.3">
      <c r="A2" t="s">
        <v>2</v>
      </c>
      <c r="B2" s="4">
        <v>15</v>
      </c>
      <c r="C2" s="4">
        <v>2</v>
      </c>
      <c r="D2">
        <v>5</v>
      </c>
      <c r="E2" s="5">
        <f>(B2+C2)*D2</f>
        <v>85</v>
      </c>
      <c r="F2" s="2">
        <v>0.05</v>
      </c>
      <c r="G2" s="5">
        <f>(E2-(E2*F2))/D2</f>
        <v>16.149999999999999</v>
      </c>
      <c r="I2" t="b">
        <f>B2&gt;C2</f>
        <v>1</v>
      </c>
      <c r="J2" t="b">
        <f>B2&gt;=C2</f>
        <v>1</v>
      </c>
      <c r="K2" t="b">
        <f>B2&lt;=C2</f>
        <v>0</v>
      </c>
    </row>
    <row r="3" spans="1:11" x14ac:dyDescent="0.3">
      <c r="A3" t="s">
        <v>3</v>
      </c>
      <c r="B3" s="4">
        <v>300</v>
      </c>
      <c r="C3" s="4">
        <v>3</v>
      </c>
      <c r="D3">
        <v>2</v>
      </c>
      <c r="E3" s="5">
        <f t="shared" ref="E3:E8" si="0">(B3+C3)*D3</f>
        <v>606</v>
      </c>
      <c r="F3" s="2">
        <v>0</v>
      </c>
      <c r="G3" s="5">
        <f>(E3-(E3*F3))/D3</f>
        <v>303</v>
      </c>
      <c r="I3" t="b">
        <f>B3&gt;C3</f>
        <v>1</v>
      </c>
      <c r="J3" t="b">
        <f t="shared" ref="J3:J8" si="1">B3&gt;=C3</f>
        <v>1</v>
      </c>
      <c r="K3" t="b">
        <f t="shared" ref="K3:K8" si="2">B3&lt;=C3</f>
        <v>0</v>
      </c>
    </row>
    <row r="4" spans="1:11" x14ac:dyDescent="0.3">
      <c r="A4" t="s">
        <v>4</v>
      </c>
      <c r="B4" s="4">
        <v>25.5</v>
      </c>
      <c r="C4" s="4">
        <v>1</v>
      </c>
      <c r="D4">
        <v>4</v>
      </c>
      <c r="E4" s="5">
        <f t="shared" si="0"/>
        <v>106</v>
      </c>
      <c r="F4" s="2">
        <v>0.1</v>
      </c>
      <c r="G4" s="5">
        <f>(E4-(E4*F4))/D4</f>
        <v>23.85</v>
      </c>
      <c r="I4" t="b">
        <f>B4&lt;C4</f>
        <v>0</v>
      </c>
      <c r="J4" t="b">
        <f t="shared" si="1"/>
        <v>1</v>
      </c>
      <c r="K4" t="b">
        <f t="shared" si="2"/>
        <v>0</v>
      </c>
    </row>
    <row r="5" spans="1:11" x14ac:dyDescent="0.3">
      <c r="A5" t="s">
        <v>5</v>
      </c>
      <c r="B5" s="4">
        <v>18</v>
      </c>
      <c r="C5" s="4">
        <v>2</v>
      </c>
      <c r="D5">
        <v>9</v>
      </c>
      <c r="E5" s="5">
        <f t="shared" si="0"/>
        <v>180</v>
      </c>
      <c r="F5" s="2">
        <v>0.15</v>
      </c>
      <c r="G5" s="5">
        <f t="shared" ref="G5:G8" si="3">(E5-(E5*F5))/D5</f>
        <v>17</v>
      </c>
      <c r="I5" t="b">
        <f>B5&lt;C5</f>
        <v>0</v>
      </c>
      <c r="J5" t="b">
        <f t="shared" si="1"/>
        <v>1</v>
      </c>
      <c r="K5" t="b">
        <f t="shared" si="2"/>
        <v>0</v>
      </c>
    </row>
    <row r="6" spans="1:11" x14ac:dyDescent="0.3">
      <c r="A6" t="s">
        <v>6</v>
      </c>
      <c r="B6" s="4">
        <v>36.9</v>
      </c>
      <c r="C6" s="4">
        <v>4</v>
      </c>
      <c r="D6">
        <v>10</v>
      </c>
      <c r="E6" s="5">
        <f t="shared" si="0"/>
        <v>409</v>
      </c>
      <c r="F6" s="2">
        <v>0</v>
      </c>
      <c r="G6" s="5">
        <f t="shared" si="3"/>
        <v>40.9</v>
      </c>
      <c r="I6" t="b">
        <f t="shared" ref="I6:I8" si="4">B6&lt;C6</f>
        <v>0</v>
      </c>
      <c r="J6" t="b">
        <f t="shared" si="1"/>
        <v>1</v>
      </c>
      <c r="K6" t="b">
        <f t="shared" si="2"/>
        <v>0</v>
      </c>
    </row>
    <row r="7" spans="1:11" x14ac:dyDescent="0.3">
      <c r="A7" t="s">
        <v>7</v>
      </c>
      <c r="B7" s="4">
        <v>72</v>
      </c>
      <c r="C7" s="4">
        <v>5</v>
      </c>
      <c r="D7">
        <v>2</v>
      </c>
      <c r="E7" s="5">
        <f t="shared" si="0"/>
        <v>154</v>
      </c>
      <c r="F7" s="2">
        <v>0.05</v>
      </c>
      <c r="G7" s="5">
        <f t="shared" si="3"/>
        <v>73.150000000000006</v>
      </c>
      <c r="I7" t="b">
        <f t="shared" si="4"/>
        <v>0</v>
      </c>
      <c r="J7" t="b">
        <f t="shared" si="1"/>
        <v>1</v>
      </c>
      <c r="K7" t="b">
        <f t="shared" si="2"/>
        <v>0</v>
      </c>
    </row>
    <row r="8" spans="1:11" x14ac:dyDescent="0.3">
      <c r="A8" t="s">
        <v>8</v>
      </c>
      <c r="B8" s="4">
        <v>48.5</v>
      </c>
      <c r="C8" s="4">
        <v>1</v>
      </c>
      <c r="D8">
        <v>3</v>
      </c>
      <c r="E8" s="5">
        <f t="shared" si="0"/>
        <v>148.5</v>
      </c>
      <c r="F8" s="2">
        <v>0.02</v>
      </c>
      <c r="G8" s="5">
        <f t="shared" si="3"/>
        <v>48.51</v>
      </c>
      <c r="I8" t="b">
        <f t="shared" si="4"/>
        <v>0</v>
      </c>
      <c r="J8" t="b">
        <f t="shared" si="1"/>
        <v>1</v>
      </c>
      <c r="K8" t="b">
        <f t="shared" si="2"/>
        <v>0</v>
      </c>
    </row>
    <row r="9" spans="1:11" s="1" customFormat="1" ht="13.8" customHeight="1" x14ac:dyDescent="0.3">
      <c r="B9" s="7">
        <f>AVERAGE(B2:B8)</f>
        <v>73.7</v>
      </c>
      <c r="C9" s="7">
        <f>AVERAGE(C2:C8)</f>
        <v>2.5714285714285716</v>
      </c>
      <c r="D9" s="1">
        <f>SUM(D2:D8)</f>
        <v>35</v>
      </c>
      <c r="E9" s="1">
        <f>COUNT(E2:E8)</f>
        <v>7</v>
      </c>
      <c r="F9" s="8">
        <f>AVERAGE(F2:F8)</f>
        <v>5.2857142857142866E-2</v>
      </c>
      <c r="G9" s="7">
        <f>MAX(G2:G8)</f>
        <v>303</v>
      </c>
      <c r="H9" s="7">
        <f>MIN(G2:G8)</f>
        <v>16.149999999999999</v>
      </c>
    </row>
    <row r="10" spans="1:11" x14ac:dyDescent="0.3">
      <c r="B10" s="6"/>
      <c r="C10" s="6"/>
    </row>
    <row r="11" spans="1:11" x14ac:dyDescent="0.3">
      <c r="C11" s="6"/>
    </row>
    <row r="12" spans="1:11" x14ac:dyDescent="0.3">
      <c r="C12" s="6"/>
    </row>
    <row r="14" spans="1:11" x14ac:dyDescent="0.3">
      <c r="C14" s="9">
        <v>10</v>
      </c>
      <c r="D14" s="9"/>
      <c r="E14" s="10" t="s">
        <v>21</v>
      </c>
      <c r="F14" s="10"/>
      <c r="G14" s="9">
        <v>2</v>
      </c>
      <c r="H14" s="9"/>
    </row>
    <row r="15" spans="1:11" x14ac:dyDescent="0.3">
      <c r="C15" s="9"/>
      <c r="D15" s="9"/>
      <c r="E15" s="10"/>
      <c r="F15" s="10"/>
      <c r="G15" s="9"/>
      <c r="H15" s="9"/>
    </row>
    <row r="16" spans="1:11" x14ac:dyDescent="0.3">
      <c r="C16" s="9"/>
      <c r="D16" s="9"/>
      <c r="E16" s="10"/>
      <c r="F16" s="10"/>
      <c r="G16" s="9"/>
      <c r="H16" s="9"/>
      <c r="J16" t="b">
        <f>C14&gt;G14</f>
        <v>1</v>
      </c>
    </row>
    <row r="17" spans="3:10" x14ac:dyDescent="0.3">
      <c r="C17" s="9"/>
      <c r="D17" s="9"/>
      <c r="E17" s="10"/>
      <c r="F17" s="10"/>
      <c r="G17" s="9"/>
      <c r="H17" s="9"/>
      <c r="J17" t="b">
        <f>C14&gt;=G14</f>
        <v>1</v>
      </c>
    </row>
    <row r="18" spans="3:10" x14ac:dyDescent="0.3">
      <c r="C18" s="9"/>
      <c r="D18" s="9"/>
      <c r="E18" s="10"/>
      <c r="F18" s="10"/>
      <c r="G18" s="9"/>
      <c r="H18" s="9"/>
    </row>
    <row r="21" spans="3:10" x14ac:dyDescent="0.3">
      <c r="C21" s="9">
        <v>10</v>
      </c>
      <c r="D21" s="9"/>
      <c r="E21" s="10" t="s">
        <v>22</v>
      </c>
      <c r="F21" s="10"/>
      <c r="G21" s="9">
        <v>2</v>
      </c>
      <c r="H21" s="9"/>
    </row>
    <row r="22" spans="3:10" x14ac:dyDescent="0.3">
      <c r="C22" s="9"/>
      <c r="D22" s="9"/>
      <c r="E22" s="10"/>
      <c r="F22" s="10"/>
      <c r="G22" s="9"/>
      <c r="H22" s="9"/>
    </row>
    <row r="23" spans="3:10" x14ac:dyDescent="0.3">
      <c r="C23" s="9"/>
      <c r="D23" s="9"/>
      <c r="E23" s="10"/>
      <c r="F23" s="10"/>
      <c r="G23" s="9"/>
      <c r="H23" s="9"/>
      <c r="J23" t="b">
        <f>C21&lt;G21</f>
        <v>0</v>
      </c>
    </row>
    <row r="24" spans="3:10" x14ac:dyDescent="0.3">
      <c r="C24" s="9"/>
      <c r="D24" s="9"/>
      <c r="E24" s="10"/>
      <c r="F24" s="10"/>
      <c r="G24" s="9"/>
      <c r="H24" s="9"/>
      <c r="J24" t="b">
        <f>C21&lt;=G21</f>
        <v>0</v>
      </c>
    </row>
    <row r="25" spans="3:10" x14ac:dyDescent="0.3">
      <c r="C25" s="9"/>
      <c r="D25" s="9"/>
      <c r="E25" s="10"/>
      <c r="F25" s="10"/>
      <c r="G25" s="9"/>
      <c r="H25" s="9"/>
    </row>
    <row r="28" spans="3:10" x14ac:dyDescent="0.3">
      <c r="C28" s="9">
        <v>10</v>
      </c>
      <c r="D28" s="9"/>
      <c r="E28" s="10" t="s">
        <v>23</v>
      </c>
      <c r="F28" s="10"/>
      <c r="G28" s="9">
        <v>10</v>
      </c>
      <c r="H28" s="9"/>
    </row>
    <row r="29" spans="3:10" x14ac:dyDescent="0.3">
      <c r="C29" s="9"/>
      <c r="D29" s="9"/>
      <c r="E29" s="10"/>
      <c r="F29" s="10"/>
      <c r="G29" s="9"/>
      <c r="H29" s="9"/>
    </row>
    <row r="30" spans="3:10" x14ac:dyDescent="0.3">
      <c r="C30" s="9"/>
      <c r="D30" s="9"/>
      <c r="E30" s="10"/>
      <c r="F30" s="10"/>
      <c r="G30" s="9"/>
      <c r="H30" s="9"/>
      <c r="J30" t="b">
        <f>C28=G28</f>
        <v>1</v>
      </c>
    </row>
    <row r="31" spans="3:10" x14ac:dyDescent="0.3">
      <c r="C31" s="9"/>
      <c r="D31" s="9"/>
      <c r="E31" s="10"/>
      <c r="F31" s="10"/>
      <c r="G31" s="9"/>
      <c r="H31" s="9"/>
      <c r="J31" t="b">
        <f>C28&gt;=G28</f>
        <v>1</v>
      </c>
    </row>
    <row r="32" spans="3:10" x14ac:dyDescent="0.3">
      <c r="C32" s="9"/>
      <c r="D32" s="9"/>
      <c r="E32" s="10"/>
      <c r="F32" s="10"/>
      <c r="G32" s="9"/>
      <c r="H32" s="9"/>
      <c r="J32" t="b">
        <f>C28&lt;=G28</f>
        <v>1</v>
      </c>
    </row>
    <row r="1048576" spans="2:2" x14ac:dyDescent="0.3">
      <c r="B1048576" s="6">
        <f>SUM(B2:B1048575)</f>
        <v>589.6</v>
      </c>
    </row>
  </sheetData>
  <mergeCells count="9">
    <mergeCell ref="C28:D32"/>
    <mergeCell ref="E28:F32"/>
    <mergeCell ref="G28:H32"/>
    <mergeCell ref="C14:D18"/>
    <mergeCell ref="E14:F18"/>
    <mergeCell ref="G14:H18"/>
    <mergeCell ref="C21:D25"/>
    <mergeCell ref="E21:F25"/>
    <mergeCell ref="G21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2024-09-24T02:25:17Z</dcterms:modified>
</cp:coreProperties>
</file>