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a\Desktop\"/>
    </mc:Choice>
  </mc:AlternateContent>
  <xr:revisionPtr revIDLastSave="0" documentId="8_{408D926F-3979-444A-BE86-260B384B7D61}" xr6:coauthVersionLast="47" xr6:coauthVersionMax="47" xr10:uidLastSave="{00000000-0000-0000-0000-000000000000}"/>
  <bookViews>
    <workbookView xWindow="-120" yWindow="-120" windowWidth="20730" windowHeight="11160" xr2:uid="{A5C45459-25C2-498E-B886-5ECECF5AE898}"/>
  </bookViews>
  <sheets>
    <sheet name="Planilha1" sheetId="1" r:id="rId1"/>
  </sheets>
  <definedNames>
    <definedName name="_xlnm._FilterDatabase" localSheetId="0" hidden="1">Planilha1!$A$2:$A$60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51" i="1"/>
  <c r="B52" i="1"/>
  <c r="B53" i="1"/>
  <c r="B54" i="1"/>
  <c r="B55" i="1"/>
  <c r="B56" i="1"/>
  <c r="B57" i="1"/>
  <c r="B58" i="1"/>
  <c r="B59" i="1"/>
  <c r="B60" i="1"/>
  <c r="B40" i="1"/>
  <c r="B41" i="1"/>
  <c r="B42" i="1"/>
  <c r="B43" i="1"/>
  <c r="B44" i="1"/>
  <c r="B45" i="1"/>
  <c r="B46" i="1"/>
  <c r="B47" i="1"/>
  <c r="B48" i="1"/>
  <c r="B49" i="1"/>
  <c r="B50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7" i="1"/>
  <c r="B18" i="1"/>
  <c r="B19" i="1"/>
  <c r="B20" i="1"/>
  <c r="B21" i="1"/>
  <c r="B22" i="1"/>
  <c r="B23" i="1"/>
  <c r="B24" i="1"/>
  <c r="B25" i="1"/>
  <c r="B26" i="1"/>
  <c r="B3" i="1"/>
  <c r="E5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E3" i="1" l="1"/>
  <c r="E2" i="1"/>
</calcChain>
</file>

<file path=xl/sharedStrings.xml><?xml version="1.0" encoding="utf-8"?>
<sst xmlns="http://schemas.openxmlformats.org/spreadsheetml/2006/main" count="28" uniqueCount="25">
  <si>
    <t>y=ax+b</t>
  </si>
  <si>
    <t>6 = (10,27)a</t>
  </si>
  <si>
    <t>2=18,57*0,584 +b</t>
  </si>
  <si>
    <t>2=10,845+b</t>
  </si>
  <si>
    <t>y = 0,584x - 8,845</t>
  </si>
  <si>
    <t>a = 0,584</t>
  </si>
  <si>
    <t>b = -8,845</t>
  </si>
  <si>
    <t>8= 28,84a + b</t>
  </si>
  <si>
    <t>2=18,57a+b</t>
  </si>
  <si>
    <t>Temperatura Real</t>
  </si>
  <si>
    <t>Temperatura Simulada</t>
  </si>
  <si>
    <t>Média</t>
  </si>
  <si>
    <t>Mediana</t>
  </si>
  <si>
    <t>1ª Quartil</t>
  </si>
  <si>
    <t>3º Quartil</t>
  </si>
  <si>
    <t>Crítico</t>
  </si>
  <si>
    <t>&lt;2</t>
  </si>
  <si>
    <t>&gt;8</t>
  </si>
  <si>
    <t>Alerta</t>
  </si>
  <si>
    <t>Ideal</t>
  </si>
  <si>
    <t>&gt;4,4</t>
  </si>
  <si>
    <t>&lt;6,6</t>
  </si>
  <si>
    <t>&lt;=4,4</t>
  </si>
  <si>
    <t>&gt;=6,6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</si>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</sst>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65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0" borderId="0" xfId="0" applyAlignment="1">
      <alignment horizontal="center"/>
    </xf>
    <xf numFmtId="0" fontId="2" fillId="3" borderId="1" xfId="0" applyFont="1" applyFill="1" applyBorder="1"/>
    <xf numFmtId="0" fontId="0" fillId="4" borderId="1" xfId="0" applyFill="1" applyBorder="1"/>
    <xf numFmtId="0" fontId="0" fillId="0" borderId="1" xfId="0" applyBorder="1"/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561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0D144-8216-4E4B-9FB7-C08E31317F6C}" name="Tabela1" displayName="Tabela1" ref="A1:B60" totalsRowShown="0" headerRowDxfId="0" dataDxfId="6" headerRowBorderDxfId="4" tableBorderDxfId="5" totalsRowBorderDxfId="3">
  <autoFilter ref="A1:B60" xr:uid="{F650D144-8216-4E4B-9FB7-C08E31317F6C}"/>
  <tableColumns count="2">
    <tableColumn id="1" xr3:uid="{34DEADFD-6D76-49DA-8304-03FC3EDF4092}" name="Temperatura Real" dataDxfId="2"/>
    <tableColumn id="2" xr3:uid="{3C5FD2C5-E19D-40EE-ABAA-8E3430985C86}" name="Temperatura Simulada" dataDxfId="1">
      <calculatedColumnFormula>(A2*0.584 - 8.845)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B008-7BA0-40B7-8A6F-1E98E3ECDE86}">
  <dimension ref="A1:O60"/>
  <sheetViews>
    <sheetView tabSelected="1" topLeftCell="A69" zoomScale="115" zoomScaleNormal="115" workbookViewId="0">
      <selection activeCell="B1" sqref="B1"/>
    </sheetView>
  </sheetViews>
  <sheetFormatPr defaultRowHeight="15" x14ac:dyDescent="0.25"/>
  <cols>
    <col min="1" max="1" width="22.28515625" style="1" customWidth="1"/>
    <col min="2" max="2" width="26.7109375" customWidth="1"/>
    <col min="4" max="4" width="9.42578125" bestFit="1" customWidth="1"/>
    <col min="5" max="6" width="4.85546875" bestFit="1" customWidth="1"/>
    <col min="7" max="7" width="6.5703125" bestFit="1" customWidth="1"/>
    <col min="8" max="8" width="6.42578125" bestFit="1" customWidth="1"/>
    <col min="9" max="9" width="5.7109375" bestFit="1" customWidth="1"/>
    <col min="10" max="10" width="5.42578125" bestFit="1" customWidth="1"/>
    <col min="11" max="11" width="6.42578125" bestFit="1" customWidth="1"/>
    <col min="12" max="12" width="6.5703125" bestFit="1" customWidth="1"/>
  </cols>
  <sheetData>
    <row r="1" spans="1:15" x14ac:dyDescent="0.25">
      <c r="A1" s="7" t="s">
        <v>9</v>
      </c>
      <c r="B1" s="8" t="s">
        <v>10</v>
      </c>
      <c r="C1" s="3"/>
      <c r="D1" s="3"/>
      <c r="E1" s="3"/>
    </row>
    <row r="2" spans="1:15" x14ac:dyDescent="0.25">
      <c r="A2" s="9">
        <v>18.57</v>
      </c>
      <c r="B2" s="10">
        <f>(A2*0.584 - 8.845)</f>
        <v>1.9998799999999992</v>
      </c>
      <c r="C2" s="3"/>
      <c r="D2" s="13" t="s">
        <v>11</v>
      </c>
      <c r="E2" s="14">
        <f>AVERAGE(B2:B60)</f>
        <v>5.3447152542372844</v>
      </c>
      <c r="G2" s="17" t="s">
        <v>24</v>
      </c>
      <c r="H2" s="17"/>
      <c r="I2" s="17"/>
      <c r="J2" s="17"/>
      <c r="K2" s="17"/>
      <c r="L2" s="17"/>
      <c r="N2" t="s">
        <v>0</v>
      </c>
      <c r="O2" t="s">
        <v>4</v>
      </c>
    </row>
    <row r="3" spans="1:15" x14ac:dyDescent="0.25">
      <c r="A3" s="9">
        <v>19.059999999999999</v>
      </c>
      <c r="B3" s="10">
        <f t="shared" ref="B3:B60" si="0">(A3*0.584 - 8.845)</f>
        <v>2.2860399999999981</v>
      </c>
      <c r="C3" s="3"/>
      <c r="D3" s="13" t="s">
        <v>12</v>
      </c>
      <c r="E3" s="14">
        <f>MEDIAN(B2:B60)</f>
        <v>5.4279599999999988</v>
      </c>
      <c r="G3" s="4" t="s">
        <v>15</v>
      </c>
      <c r="H3" s="5" t="s">
        <v>18</v>
      </c>
      <c r="I3" s="16" t="s">
        <v>19</v>
      </c>
      <c r="J3" s="16" t="s">
        <v>19</v>
      </c>
      <c r="K3" s="5" t="s">
        <v>18</v>
      </c>
      <c r="L3" s="4" t="s">
        <v>15</v>
      </c>
      <c r="N3" s="2" t="s">
        <v>7</v>
      </c>
    </row>
    <row r="4" spans="1:15" x14ac:dyDescent="0.25">
      <c r="A4" s="9">
        <v>19.55</v>
      </c>
      <c r="B4" s="10">
        <f t="shared" si="0"/>
        <v>2.5721999999999987</v>
      </c>
      <c r="C4" s="3"/>
      <c r="D4" s="13" t="s">
        <v>13</v>
      </c>
      <c r="E4" s="15">
        <f>_xlfn.QUARTILE.INC(B2:B60,1)</f>
        <v>4.4263999999999983</v>
      </c>
      <c r="G4" s="6" t="s">
        <v>16</v>
      </c>
      <c r="H4" s="6" t="s">
        <v>22</v>
      </c>
      <c r="I4" s="6" t="s">
        <v>20</v>
      </c>
      <c r="J4" s="6" t="s">
        <v>21</v>
      </c>
      <c r="K4" s="6" t="s">
        <v>23</v>
      </c>
      <c r="L4" s="6" t="s">
        <v>17</v>
      </c>
      <c r="N4" s="2" t="s">
        <v>8</v>
      </c>
    </row>
    <row r="5" spans="1:15" x14ac:dyDescent="0.25">
      <c r="A5" s="9">
        <v>19.55</v>
      </c>
      <c r="B5" s="10">
        <f t="shared" si="0"/>
        <v>2.5721999999999987</v>
      </c>
      <c r="C5" s="3"/>
      <c r="D5" s="13" t="s">
        <v>14</v>
      </c>
      <c r="E5" s="15">
        <f>_xlfn.QUARTILE.INC(B2:B60,3)</f>
        <v>6.5667599999999986</v>
      </c>
      <c r="N5" t="s">
        <v>1</v>
      </c>
    </row>
    <row r="6" spans="1:15" x14ac:dyDescent="0.25">
      <c r="A6" s="9">
        <v>20.04</v>
      </c>
      <c r="B6" s="10">
        <f t="shared" si="0"/>
        <v>2.8583599999999976</v>
      </c>
      <c r="C6" s="3"/>
      <c r="D6" s="3"/>
      <c r="E6" s="3"/>
      <c r="N6" t="s">
        <v>5</v>
      </c>
    </row>
    <row r="7" spans="1:15" x14ac:dyDescent="0.25">
      <c r="A7" s="9">
        <v>21.02</v>
      </c>
      <c r="B7" s="10">
        <f t="shared" si="0"/>
        <v>3.4306799999999988</v>
      </c>
      <c r="C7" s="3"/>
      <c r="D7" s="3"/>
      <c r="E7" s="3"/>
      <c r="N7" t="s">
        <v>2</v>
      </c>
    </row>
    <row r="8" spans="1:15" x14ac:dyDescent="0.25">
      <c r="A8" s="9">
        <v>21.02</v>
      </c>
      <c r="B8" s="10">
        <f t="shared" si="0"/>
        <v>3.4306799999999988</v>
      </c>
      <c r="C8" s="3"/>
      <c r="D8" s="3"/>
      <c r="E8" s="3"/>
      <c r="N8" t="s">
        <v>3</v>
      </c>
    </row>
    <row r="9" spans="1:15" x14ac:dyDescent="0.25">
      <c r="A9" s="9">
        <v>21.02</v>
      </c>
      <c r="B9" s="10">
        <f t="shared" si="0"/>
        <v>3.4306799999999988</v>
      </c>
      <c r="C9" s="3"/>
      <c r="D9" s="3"/>
      <c r="E9" s="3"/>
      <c r="N9" t="s">
        <v>6</v>
      </c>
    </row>
    <row r="10" spans="1:15" x14ac:dyDescent="0.25">
      <c r="A10" s="9">
        <v>21.02</v>
      </c>
      <c r="B10" s="10">
        <f t="shared" si="0"/>
        <v>3.4306799999999988</v>
      </c>
      <c r="C10" s="3"/>
      <c r="D10" s="3"/>
      <c r="E10" s="3"/>
    </row>
    <row r="11" spans="1:15" x14ac:dyDescent="0.25">
      <c r="A11" s="9">
        <v>21.51</v>
      </c>
      <c r="B11" s="10">
        <f t="shared" si="0"/>
        <v>3.7168399999999995</v>
      </c>
      <c r="C11" s="3"/>
      <c r="D11" s="3"/>
      <c r="E11" s="3"/>
    </row>
    <row r="12" spans="1:15" x14ac:dyDescent="0.25">
      <c r="A12" s="9">
        <v>21.51</v>
      </c>
      <c r="B12" s="10">
        <f t="shared" si="0"/>
        <v>3.7168399999999995</v>
      </c>
      <c r="C12" s="3"/>
      <c r="D12" s="3"/>
      <c r="E12" s="3"/>
    </row>
    <row r="13" spans="1:15" x14ac:dyDescent="0.25">
      <c r="A13" s="9">
        <v>21.51</v>
      </c>
      <c r="B13" s="10">
        <f t="shared" si="0"/>
        <v>3.7168399999999995</v>
      </c>
      <c r="C13" s="3"/>
      <c r="D13" s="3"/>
      <c r="E13" s="3"/>
    </row>
    <row r="14" spans="1:15" x14ac:dyDescent="0.25">
      <c r="A14" s="9">
        <v>21.99</v>
      </c>
      <c r="B14" s="10">
        <f t="shared" si="0"/>
        <v>3.9971599999999974</v>
      </c>
      <c r="C14" s="3"/>
      <c r="D14" s="3"/>
      <c r="E14" s="3"/>
    </row>
    <row r="15" spans="1:15" x14ac:dyDescent="0.25">
      <c r="A15" s="9">
        <v>21.99</v>
      </c>
      <c r="B15" s="10">
        <f t="shared" si="0"/>
        <v>3.9971599999999974</v>
      </c>
      <c r="C15" s="3"/>
      <c r="D15" s="3"/>
      <c r="E15" s="3"/>
    </row>
    <row r="16" spans="1:15" x14ac:dyDescent="0.25">
      <c r="A16" s="9">
        <v>22.48</v>
      </c>
      <c r="B16" s="10">
        <f t="shared" si="0"/>
        <v>4.283319999999998</v>
      </c>
      <c r="C16" s="3"/>
      <c r="D16" s="3"/>
      <c r="E16" s="3"/>
    </row>
    <row r="17" spans="1:5" x14ac:dyDescent="0.25">
      <c r="A17" s="9">
        <v>22.97</v>
      </c>
      <c r="B17" s="10">
        <f t="shared" si="0"/>
        <v>4.5694799999999987</v>
      </c>
      <c r="C17" s="3"/>
      <c r="D17" s="3"/>
      <c r="E17" s="3"/>
    </row>
    <row r="18" spans="1:5" x14ac:dyDescent="0.25">
      <c r="A18" s="9">
        <v>22.97</v>
      </c>
      <c r="B18" s="10">
        <f t="shared" si="0"/>
        <v>4.5694799999999987</v>
      </c>
      <c r="C18" s="3"/>
      <c r="D18" s="3"/>
      <c r="E18" s="3"/>
    </row>
    <row r="19" spans="1:5" x14ac:dyDescent="0.25">
      <c r="A19" s="9">
        <v>22.97</v>
      </c>
      <c r="B19" s="10">
        <f t="shared" si="0"/>
        <v>4.5694799999999987</v>
      </c>
      <c r="C19" s="3"/>
      <c r="D19" s="3"/>
      <c r="E19" s="3"/>
    </row>
    <row r="20" spans="1:5" x14ac:dyDescent="0.25">
      <c r="A20" s="9">
        <v>23.46</v>
      </c>
      <c r="B20" s="10">
        <f t="shared" si="0"/>
        <v>4.8556399999999993</v>
      </c>
      <c r="C20" s="3"/>
      <c r="D20" s="3"/>
      <c r="E20" s="3"/>
    </row>
    <row r="21" spans="1:5" x14ac:dyDescent="0.25">
      <c r="A21" s="9">
        <v>23.46</v>
      </c>
      <c r="B21" s="10">
        <f t="shared" si="0"/>
        <v>4.8556399999999993</v>
      </c>
      <c r="C21" s="3"/>
      <c r="D21" s="3"/>
      <c r="E21" s="3"/>
    </row>
    <row r="22" spans="1:5" x14ac:dyDescent="0.25">
      <c r="A22" s="9">
        <v>23.46</v>
      </c>
      <c r="B22" s="10">
        <f t="shared" si="0"/>
        <v>4.8556399999999993</v>
      </c>
      <c r="C22" s="3"/>
      <c r="D22" s="3"/>
      <c r="E22" s="3"/>
    </row>
    <row r="23" spans="1:5" x14ac:dyDescent="0.25">
      <c r="A23" s="9">
        <v>23.95</v>
      </c>
      <c r="B23" s="10">
        <f t="shared" si="0"/>
        <v>5.1417999999999981</v>
      </c>
      <c r="C23" s="3"/>
      <c r="D23" s="3"/>
      <c r="E23" s="3"/>
    </row>
    <row r="24" spans="1:5" x14ac:dyDescent="0.25">
      <c r="A24" s="9">
        <v>23.95</v>
      </c>
      <c r="B24" s="10">
        <f t="shared" si="0"/>
        <v>5.1417999999999981</v>
      </c>
      <c r="C24" s="3"/>
      <c r="D24" s="3"/>
      <c r="E24" s="3"/>
    </row>
    <row r="25" spans="1:5" x14ac:dyDescent="0.25">
      <c r="A25" s="9">
        <v>23.95</v>
      </c>
      <c r="B25" s="10">
        <f t="shared" si="0"/>
        <v>5.1417999999999981</v>
      </c>
      <c r="C25" s="3"/>
      <c r="D25" s="3"/>
      <c r="E25" s="3"/>
    </row>
    <row r="26" spans="1:5" x14ac:dyDescent="0.25">
      <c r="A26" s="9">
        <v>23.95</v>
      </c>
      <c r="B26" s="10">
        <f t="shared" si="0"/>
        <v>5.1417999999999981</v>
      </c>
      <c r="C26" s="3"/>
      <c r="D26" s="3"/>
      <c r="E26" s="3"/>
    </row>
    <row r="27" spans="1:5" x14ac:dyDescent="0.25">
      <c r="A27" s="9">
        <v>23.95</v>
      </c>
      <c r="B27" s="10">
        <f t="shared" si="0"/>
        <v>5.1417999999999981</v>
      </c>
      <c r="C27" s="3"/>
      <c r="D27" s="3"/>
      <c r="E27" s="3"/>
    </row>
    <row r="28" spans="1:5" x14ac:dyDescent="0.25">
      <c r="A28" s="9">
        <v>23.95</v>
      </c>
      <c r="B28" s="10">
        <f t="shared" si="0"/>
        <v>5.1417999999999981</v>
      </c>
      <c r="C28" s="3"/>
      <c r="D28" s="3"/>
      <c r="E28" s="3"/>
    </row>
    <row r="29" spans="1:5" x14ac:dyDescent="0.25">
      <c r="A29" s="9">
        <v>23.95</v>
      </c>
      <c r="B29" s="10">
        <f t="shared" si="0"/>
        <v>5.1417999999999981</v>
      </c>
      <c r="C29" s="3"/>
      <c r="D29" s="3"/>
      <c r="E29" s="3"/>
    </row>
    <row r="30" spans="1:5" x14ac:dyDescent="0.25">
      <c r="A30" s="9">
        <v>24.44</v>
      </c>
      <c r="B30" s="10">
        <f t="shared" si="0"/>
        <v>5.4279599999999988</v>
      </c>
      <c r="C30" s="3"/>
      <c r="D30" s="3"/>
      <c r="E30" s="3"/>
    </row>
    <row r="31" spans="1:5" x14ac:dyDescent="0.25">
      <c r="A31" s="9">
        <v>24.44</v>
      </c>
      <c r="B31" s="10">
        <f t="shared" si="0"/>
        <v>5.4279599999999988</v>
      </c>
      <c r="C31" s="3"/>
      <c r="D31" s="3"/>
      <c r="E31" s="3"/>
    </row>
    <row r="32" spans="1:5" x14ac:dyDescent="0.25">
      <c r="A32" s="9">
        <v>24.44</v>
      </c>
      <c r="B32" s="10">
        <f t="shared" si="0"/>
        <v>5.4279599999999988</v>
      </c>
      <c r="C32" s="3"/>
      <c r="D32" s="3"/>
      <c r="E32" s="3"/>
    </row>
    <row r="33" spans="1:5" x14ac:dyDescent="0.25">
      <c r="A33" s="9">
        <v>24.44</v>
      </c>
      <c r="B33" s="10">
        <f t="shared" si="0"/>
        <v>5.4279599999999988</v>
      </c>
      <c r="C33" s="3"/>
      <c r="D33" s="3"/>
      <c r="E33" s="3"/>
    </row>
    <row r="34" spans="1:5" x14ac:dyDescent="0.25">
      <c r="A34" s="9">
        <v>24.44</v>
      </c>
      <c r="B34" s="10">
        <f t="shared" si="0"/>
        <v>5.4279599999999988</v>
      </c>
      <c r="C34" s="3"/>
      <c r="D34" s="3"/>
      <c r="E34" s="3"/>
    </row>
    <row r="35" spans="1:5" x14ac:dyDescent="0.25">
      <c r="A35" s="9">
        <v>24.93</v>
      </c>
      <c r="B35" s="10">
        <f t="shared" si="0"/>
        <v>5.7141199999999976</v>
      </c>
      <c r="C35" s="3"/>
      <c r="D35" s="3"/>
      <c r="E35" s="3"/>
    </row>
    <row r="36" spans="1:5" x14ac:dyDescent="0.25">
      <c r="A36" s="9">
        <v>24.93</v>
      </c>
      <c r="B36" s="10">
        <f t="shared" si="0"/>
        <v>5.7141199999999976</v>
      </c>
      <c r="C36" s="3"/>
      <c r="D36" s="3"/>
      <c r="E36" s="3"/>
    </row>
    <row r="37" spans="1:5" x14ac:dyDescent="0.25">
      <c r="A37" s="9">
        <v>25.42</v>
      </c>
      <c r="B37" s="10">
        <f t="shared" si="0"/>
        <v>6.0002800000000001</v>
      </c>
      <c r="C37" s="3"/>
      <c r="D37" s="3"/>
      <c r="E37" s="3"/>
    </row>
    <row r="38" spans="1:5" x14ac:dyDescent="0.25">
      <c r="A38" s="9">
        <v>25.42</v>
      </c>
      <c r="B38" s="10">
        <f t="shared" si="0"/>
        <v>6.0002800000000001</v>
      </c>
      <c r="C38" s="3"/>
      <c r="D38" s="3"/>
      <c r="E38" s="3"/>
    </row>
    <row r="39" spans="1:5" x14ac:dyDescent="0.25">
      <c r="A39" s="9">
        <v>25.42</v>
      </c>
      <c r="B39" s="10">
        <f t="shared" si="0"/>
        <v>6.0002800000000001</v>
      </c>
      <c r="C39" s="3"/>
      <c r="D39" s="3"/>
      <c r="E39" s="3"/>
    </row>
    <row r="40" spans="1:5" x14ac:dyDescent="0.25">
      <c r="A40" s="9">
        <v>25.42</v>
      </c>
      <c r="B40" s="10">
        <f t="shared" si="0"/>
        <v>6.0002800000000001</v>
      </c>
      <c r="C40" s="3"/>
      <c r="D40" s="3"/>
      <c r="E40" s="3"/>
    </row>
    <row r="41" spans="1:5" x14ac:dyDescent="0.25">
      <c r="A41" s="9">
        <v>25.9</v>
      </c>
      <c r="B41" s="10">
        <f t="shared" si="0"/>
        <v>6.280599999999998</v>
      </c>
      <c r="C41" s="3"/>
      <c r="D41" s="3"/>
      <c r="E41" s="3"/>
    </row>
    <row r="42" spans="1:5" x14ac:dyDescent="0.25">
      <c r="A42" s="9">
        <v>25.9</v>
      </c>
      <c r="B42" s="10">
        <f t="shared" si="0"/>
        <v>6.280599999999998</v>
      </c>
      <c r="C42" s="3"/>
      <c r="D42" s="3"/>
      <c r="E42" s="3"/>
    </row>
    <row r="43" spans="1:5" x14ac:dyDescent="0.25">
      <c r="A43" s="9">
        <v>25.9</v>
      </c>
      <c r="B43" s="10">
        <f t="shared" si="0"/>
        <v>6.280599999999998</v>
      </c>
      <c r="C43" s="3"/>
      <c r="D43" s="3"/>
      <c r="E43" s="3"/>
    </row>
    <row r="44" spans="1:5" x14ac:dyDescent="0.25">
      <c r="A44" s="9">
        <v>26.39</v>
      </c>
      <c r="B44" s="10">
        <f t="shared" si="0"/>
        <v>6.5667599999999986</v>
      </c>
      <c r="C44" s="3"/>
      <c r="D44" s="3"/>
      <c r="E44" s="3"/>
    </row>
    <row r="45" spans="1:5" x14ac:dyDescent="0.25">
      <c r="A45" s="9">
        <v>26.39</v>
      </c>
      <c r="B45" s="10">
        <f t="shared" si="0"/>
        <v>6.5667599999999986</v>
      </c>
      <c r="C45" s="3"/>
      <c r="D45" s="3"/>
      <c r="E45" s="3"/>
    </row>
    <row r="46" spans="1:5" x14ac:dyDescent="0.25">
      <c r="A46" s="9">
        <v>26.39</v>
      </c>
      <c r="B46" s="10">
        <f t="shared" si="0"/>
        <v>6.5667599999999986</v>
      </c>
      <c r="C46" s="3"/>
      <c r="D46" s="3"/>
      <c r="E46" s="3"/>
    </row>
    <row r="47" spans="1:5" x14ac:dyDescent="0.25">
      <c r="A47" s="9">
        <v>26.39</v>
      </c>
      <c r="B47" s="10">
        <f t="shared" si="0"/>
        <v>6.5667599999999986</v>
      </c>
      <c r="C47" s="3"/>
      <c r="D47" s="3"/>
      <c r="E47" s="3"/>
    </row>
    <row r="48" spans="1:5" x14ac:dyDescent="0.25">
      <c r="A48" s="9">
        <v>26.88</v>
      </c>
      <c r="B48" s="10">
        <f t="shared" si="0"/>
        <v>6.8529199999999975</v>
      </c>
      <c r="C48" s="3"/>
      <c r="D48" s="3"/>
      <c r="E48" s="3"/>
    </row>
    <row r="49" spans="1:5" x14ac:dyDescent="0.25">
      <c r="A49" s="9">
        <v>26.88</v>
      </c>
      <c r="B49" s="10">
        <f t="shared" si="0"/>
        <v>6.8529199999999975</v>
      </c>
      <c r="C49" s="3"/>
      <c r="D49" s="3"/>
      <c r="E49" s="3"/>
    </row>
    <row r="50" spans="1:5" x14ac:dyDescent="0.25">
      <c r="A50" s="9">
        <v>26.88</v>
      </c>
      <c r="B50" s="10">
        <f t="shared" si="0"/>
        <v>6.8529199999999975</v>
      </c>
      <c r="C50" s="3"/>
      <c r="D50" s="3"/>
      <c r="E50" s="3"/>
    </row>
    <row r="51" spans="1:5" x14ac:dyDescent="0.25">
      <c r="A51" s="9">
        <v>26.88</v>
      </c>
      <c r="B51" s="10">
        <f t="shared" si="0"/>
        <v>6.8529199999999975</v>
      </c>
      <c r="C51" s="3"/>
      <c r="D51" s="3"/>
      <c r="E51" s="3"/>
    </row>
    <row r="52" spans="1:5" x14ac:dyDescent="0.25">
      <c r="A52" s="9">
        <v>27.37</v>
      </c>
      <c r="B52" s="10">
        <f t="shared" si="0"/>
        <v>7.1390799999999981</v>
      </c>
      <c r="C52" s="3"/>
      <c r="D52" s="3"/>
      <c r="E52" s="3"/>
    </row>
    <row r="53" spans="1:5" x14ac:dyDescent="0.25">
      <c r="A53" s="9">
        <v>27.37</v>
      </c>
      <c r="B53" s="10">
        <f t="shared" si="0"/>
        <v>7.1390799999999981</v>
      </c>
      <c r="C53" s="3"/>
      <c r="D53" s="3"/>
      <c r="E53" s="3"/>
    </row>
    <row r="54" spans="1:5" x14ac:dyDescent="0.25">
      <c r="A54" s="9">
        <v>27.37</v>
      </c>
      <c r="B54" s="10">
        <f t="shared" si="0"/>
        <v>7.1390799999999981</v>
      </c>
      <c r="C54" s="3"/>
      <c r="D54" s="3"/>
      <c r="E54" s="3"/>
    </row>
    <row r="55" spans="1:5" x14ac:dyDescent="0.25">
      <c r="A55" s="9">
        <v>27.37</v>
      </c>
      <c r="B55" s="10">
        <f t="shared" si="0"/>
        <v>7.1390799999999981</v>
      </c>
      <c r="C55" s="3"/>
      <c r="D55" s="3"/>
      <c r="E55" s="3"/>
    </row>
    <row r="56" spans="1:5" x14ac:dyDescent="0.25">
      <c r="A56" s="9">
        <v>27.86</v>
      </c>
      <c r="B56" s="10">
        <f t="shared" si="0"/>
        <v>7.425239999999997</v>
      </c>
      <c r="C56" s="3"/>
      <c r="D56" s="3"/>
      <c r="E56" s="3"/>
    </row>
    <row r="57" spans="1:5" x14ac:dyDescent="0.25">
      <c r="A57" s="9">
        <v>27.86</v>
      </c>
      <c r="B57" s="10">
        <f t="shared" si="0"/>
        <v>7.425239999999997</v>
      </c>
      <c r="C57" s="3"/>
      <c r="D57" s="3"/>
      <c r="E57" s="3"/>
    </row>
    <row r="58" spans="1:5" x14ac:dyDescent="0.25">
      <c r="A58" s="9">
        <v>27.86</v>
      </c>
      <c r="B58" s="10">
        <f t="shared" si="0"/>
        <v>7.425239999999997</v>
      </c>
      <c r="C58" s="3"/>
      <c r="D58" s="3"/>
      <c r="E58" s="3"/>
    </row>
    <row r="59" spans="1:5" x14ac:dyDescent="0.25">
      <c r="A59" s="9">
        <v>28.35</v>
      </c>
      <c r="B59" s="10">
        <f t="shared" si="0"/>
        <v>7.7113999999999994</v>
      </c>
      <c r="C59" s="3"/>
      <c r="D59" s="3"/>
      <c r="E59" s="3"/>
    </row>
    <row r="60" spans="1:5" x14ac:dyDescent="0.25">
      <c r="A60" s="11">
        <v>28.84</v>
      </c>
      <c r="B60" s="12">
        <f t="shared" si="0"/>
        <v>7.9975599999999982</v>
      </c>
      <c r="C60" s="3"/>
      <c r="D60" s="3"/>
      <c r="E60" s="3"/>
    </row>
  </sheetData>
  <sortState xmlns:xlrd2="http://schemas.microsoft.com/office/spreadsheetml/2017/richdata2" ref="A1:A62">
    <sortCondition ref="A52:A62"/>
  </sortState>
  <mergeCells count="1">
    <mergeCell ref="G2:L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</dc:creator>
  <cp:lastModifiedBy>Luiza</cp:lastModifiedBy>
  <dcterms:created xsi:type="dcterms:W3CDTF">2023-04-13T17:31:20Z</dcterms:created>
  <dcterms:modified xsi:type="dcterms:W3CDTF">2023-04-14T01:08:15Z</dcterms:modified>
</cp:coreProperties>
</file>