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M" sheetId="1" r:id="rId4"/>
    <sheet state="visible" name="Taxa Selic" sheetId="2" r:id="rId5"/>
    <sheet state="visible" name="Retorno Ibovespa" sheetId="3" r:id="rId6"/>
    <sheet state="visible" name="Beta" sheetId="4" r:id="rId7"/>
    <sheet state="visible" name="PDTC3_Mensal" sheetId="5" r:id="rId8"/>
    <sheet state="visible" name="TOTS3_Mensal" sheetId="6" r:id="rId9"/>
    <sheet state="visible" name="Ibovespa_Mensal" sheetId="7" r:id="rId10"/>
  </sheets>
  <definedNames>
    <definedName hidden="1" localSheetId="1" name="_xlnm._FilterDatabase">'Taxa Selic'!$B$1:$D$3134</definedName>
  </definedNames>
  <calcPr/>
</workbook>
</file>

<file path=xl/sharedStrings.xml><?xml version="1.0" encoding="utf-8"?>
<sst xmlns="http://schemas.openxmlformats.org/spreadsheetml/2006/main" count="91" uniqueCount="42">
  <si>
    <t>Período</t>
  </si>
  <si>
    <t>Taxa Selic</t>
  </si>
  <si>
    <t>Retorno Ibov</t>
  </si>
  <si>
    <t>Beta Setor</t>
  </si>
  <si>
    <t>Média 2016-2020</t>
  </si>
  <si>
    <t>Média 2017-2021</t>
  </si>
  <si>
    <t>Média 2018-2022</t>
  </si>
  <si>
    <t>Média 2019-2023</t>
  </si>
  <si>
    <t>Ano</t>
  </si>
  <si>
    <t>CAPM</t>
  </si>
  <si>
    <t>Data</t>
  </si>
  <si>
    <t>432 - Taxa de juros - Meta Selic definida pelo Copom - % a.a.</t>
  </si>
  <si>
    <t>Fonte</t>
  </si>
  <si>
    <t>Copom</t>
  </si>
  <si>
    <t>Índice Ibovespa</t>
  </si>
  <si>
    <t>Índice de Fechamento Nominal (1)</t>
  </si>
  <si>
    <t>Variação Anual Nominal</t>
  </si>
  <si>
    <t>PDTC3</t>
  </si>
  <si>
    <t>RA - PDTC3</t>
  </si>
  <si>
    <t>TOTS3</t>
  </si>
  <si>
    <t>RA - TOTS3</t>
  </si>
  <si>
    <t>Ibov</t>
  </si>
  <si>
    <t>RM - Ibov</t>
  </si>
  <si>
    <t>Beta Alavancado</t>
  </si>
  <si>
    <t>Beta Desalavancado</t>
  </si>
  <si>
    <t>2016-2020</t>
  </si>
  <si>
    <t>2017-2021</t>
  </si>
  <si>
    <t>2018-2022</t>
  </si>
  <si>
    <t>2019-2023</t>
  </si>
  <si>
    <t>Média do Setor</t>
  </si>
  <si>
    <t>Beta</t>
  </si>
  <si>
    <t>Price</t>
  </si>
  <si>
    <t>Adj Close</t>
  </si>
  <si>
    <t>Close</t>
  </si>
  <si>
    <t>High</t>
  </si>
  <si>
    <t>Low</t>
  </si>
  <si>
    <t>Open</t>
  </si>
  <si>
    <t>Ticker</t>
  </si>
  <si>
    <t>PDTC3.SA</t>
  </si>
  <si>
    <t>Date</t>
  </si>
  <si>
    <t>TOTS3.SA</t>
  </si>
  <si>
    <t>^BVSP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</si>
</sst>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/m/yyyy"/>
    <numFmt numFmtId="166" formatCode="mmm/yyyy"/>
    <numFmt numFmtId="167" formatCode="[$R$ -416]#,##0.00"/>
    <numFmt numFmtId="168" formatCode="0.0000000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5C5F60"/>
      <name val="Montserrat"/>
    </font>
    <font>
      <color theme="1"/>
      <name val="Arial"/>
    </font>
    <font>
      <color rgb="FFFFFFFF"/>
      <name val="Montserrat"/>
    </font>
    <font>
      <b/>
      <color theme="1"/>
      <name val="Arial"/>
      <scheme val="minor"/>
    </font>
    <font/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3475"/>
        <bgColor rgb="FF003475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E5E5E5"/>
      </left>
      <right style="thin">
        <color rgb="FFE5E5E5"/>
      </right>
      <top style="thin">
        <color rgb="FFDEE2E6"/>
      </top>
      <bottom style="thin">
        <color rgb="FFE5E5E5"/>
      </bottom>
    </border>
    <border>
      <left style="thin">
        <color rgb="FFE5E5E5"/>
      </left>
      <top style="thin">
        <color rgb="FFDEE2E6"/>
      </top>
      <bottom style="thin">
        <color rgb="FFE5E5E5"/>
      </bottom>
    </border>
    <border>
      <left style="thin">
        <color rgb="FFFFFFFF"/>
      </left>
      <right style="thin">
        <color rgb="FFFFFFFF"/>
      </right>
      <top style="thin">
        <color rgb="FFDEE2E6"/>
      </top>
      <bottom style="medium">
        <color rgb="FFDEE2E6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2" fontId="2" numFmtId="0" xfId="0" applyAlignment="1" applyBorder="1" applyFill="1" applyFont="1">
      <alignment horizontal="center" vertical="top"/>
    </xf>
    <xf borderId="2" fillId="2" fontId="2" numFmtId="4" xfId="0" applyAlignment="1" applyBorder="1" applyFont="1" applyNumberFormat="1">
      <alignment horizontal="right" vertical="top"/>
    </xf>
    <xf borderId="3" fillId="2" fontId="2" numFmtId="0" xfId="0" applyAlignment="1" applyBorder="1" applyFont="1">
      <alignment horizontal="right" vertical="top"/>
    </xf>
    <xf borderId="1" fillId="0" fontId="1" numFmtId="10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horizontal="center"/>
    </xf>
    <xf borderId="2" fillId="2" fontId="2" numFmtId="0" xfId="0" applyAlignment="1" applyBorder="1" applyFont="1">
      <alignment horizontal="right" vertical="top"/>
    </xf>
    <xf borderId="0" fillId="0" fontId="1" numFmtId="0" xfId="0" applyAlignment="1" applyFon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1" numFmtId="0" xfId="0" applyFont="1"/>
    <xf borderId="0" fillId="0" fontId="3" numFmtId="0" xfId="0" applyAlignment="1" applyFont="1">
      <alignment vertical="bottom"/>
    </xf>
    <xf borderId="0" fillId="3" fontId="4" numFmtId="0" xfId="0" applyAlignment="1" applyFill="1" applyFont="1">
      <alignment horizontal="center" vertical="bottom"/>
    </xf>
    <xf borderId="4" fillId="3" fontId="4" numFmtId="0" xfId="0" applyAlignment="1" applyBorder="1" applyFont="1">
      <alignment vertical="bottom"/>
    </xf>
    <xf borderId="0" fillId="0" fontId="1" numFmtId="10" xfId="0" applyFont="1" applyNumberFormat="1"/>
    <xf borderId="1" fillId="0" fontId="5" numFmtId="0" xfId="0" applyAlignment="1" applyBorder="1" applyFont="1">
      <alignment horizontal="center" readingOrder="0"/>
    </xf>
    <xf borderId="1" fillId="0" fontId="5" numFmtId="10" xfId="0" applyAlignment="1" applyBorder="1" applyFont="1" applyNumberForma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1" fillId="0" fontId="1" numFmtId="167" xfId="0" applyBorder="1" applyFont="1" applyNumberFormat="1"/>
    <xf borderId="1" fillId="0" fontId="1" numFmtId="10" xfId="0" applyBorder="1" applyFont="1" applyNumberFormat="1"/>
    <xf borderId="1" fillId="0" fontId="1" numFmtId="3" xfId="0" applyBorder="1" applyFont="1" applyNumberFormat="1"/>
    <xf borderId="5" fillId="0" fontId="5" numFmtId="0" xfId="0" applyAlignment="1" applyBorder="1" applyFont="1">
      <alignment horizontal="center" readingOrder="0"/>
    </xf>
    <xf borderId="6" fillId="0" fontId="6" numFmtId="0" xfId="0" applyBorder="1" applyFont="1"/>
    <xf borderId="7" fillId="0" fontId="6" numFmtId="0" xfId="0" applyBorder="1" applyFont="1"/>
    <xf borderId="1" fillId="0" fontId="7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readingOrder="0" vertical="bottom"/>
    </xf>
    <xf borderId="1" fillId="0" fontId="1" numFmtId="0" xfId="0" applyBorder="1" applyFont="1"/>
    <xf borderId="1" fillId="0" fontId="1" numFmtId="168" xfId="0" applyBorder="1" applyFont="1" applyNumberFormat="1"/>
    <xf borderId="1" fillId="0" fontId="1" numFmtId="2" xfId="0" applyBorder="1" applyFont="1" applyNumberFormat="1"/>
    <xf borderId="1" fillId="0" fontId="5" numFmtId="0" xfId="0" applyAlignment="1" applyBorder="1" applyFont="1">
      <alignment horizontal="center" vertical="top"/>
    </xf>
    <xf borderId="1" fillId="0" fontId="5" numFmtId="166" xfId="0" applyAlignment="1" applyBorder="1" applyFont="1" applyNumberFormat="1">
      <alignment horizontal="center"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hidden="1" min="2" max="4" width="12.63"/>
    <col customWidth="1" min="5" max="8" width="16.63"/>
  </cols>
  <sheetData>
    <row r="1">
      <c r="E1" s="1"/>
      <c r="F1" s="1"/>
      <c r="G1" s="1"/>
      <c r="H1" s="1"/>
    </row>
    <row r="2">
      <c r="E2" s="2" t="s">
        <v>0</v>
      </c>
      <c r="F2" s="2" t="s">
        <v>1</v>
      </c>
      <c r="G2" s="2" t="s">
        <v>2</v>
      </c>
      <c r="H2" s="2" t="s">
        <v>3</v>
      </c>
    </row>
    <row r="3">
      <c r="B3" s="3">
        <v>2023.0</v>
      </c>
      <c r="C3" s="4">
        <v>134185.24</v>
      </c>
      <c r="D3" s="5">
        <v>22.28</v>
      </c>
      <c r="E3" s="2" t="s">
        <v>4</v>
      </c>
      <c r="F3" s="6">
        <f>AVERAGE('Taxa Selic'!B2:B1828)/100</f>
        <v>0.07967980296</v>
      </c>
      <c r="G3" s="6">
        <f>AVERAGE(D6:D10)/100</f>
        <v>0.23064</v>
      </c>
      <c r="H3" s="7">
        <f>Beta!K21</f>
        <v>0.5162510921</v>
      </c>
    </row>
    <row r="4">
      <c r="B4" s="3">
        <v>2022.0</v>
      </c>
      <c r="C4" s="4">
        <v>109734.6</v>
      </c>
      <c r="D4" s="5">
        <v>4.69</v>
      </c>
      <c r="E4" s="2" t="s">
        <v>5</v>
      </c>
      <c r="F4" s="6">
        <f>AVERAGE('Taxa Selic'!B368:B2193)/100</f>
        <v>0.0603737678</v>
      </c>
      <c r="G4" s="6">
        <f>AVERAGE(D5:D9)/100</f>
        <v>0.12892</v>
      </c>
      <c r="H4" s="7">
        <f>Beta!K22</f>
        <v>0.6883249136</v>
      </c>
    </row>
    <row r="5">
      <c r="B5" s="3">
        <v>2021.0</v>
      </c>
      <c r="C5" s="4">
        <v>104822.44</v>
      </c>
      <c r="D5" s="5">
        <v>-11.93</v>
      </c>
      <c r="E5" s="2" t="s">
        <v>6</v>
      </c>
      <c r="F5" s="6">
        <f>AVERAGE('Taxa Selic'!B733:B2558)/100</f>
        <v>0.06515607886</v>
      </c>
      <c r="G5" s="6">
        <f>AVERAGE(D4:D8)/100</f>
        <v>0.08458</v>
      </c>
      <c r="H5" s="7">
        <f>Beta!K23</f>
        <v>0.8529758361</v>
      </c>
    </row>
    <row r="6">
      <c r="B6" s="3">
        <v>2020.0</v>
      </c>
      <c r="C6" s="4">
        <v>119017.24</v>
      </c>
      <c r="D6" s="5">
        <v>2.92</v>
      </c>
      <c r="E6" s="2" t="s">
        <v>7</v>
      </c>
      <c r="F6" s="6">
        <f>AVERAGE('Taxa Selic'!B1098:B2923)/100</f>
        <v>0.07858023001</v>
      </c>
      <c r="G6" s="6">
        <f>AVERAGE(D3:D7)/100</f>
        <v>0.09908</v>
      </c>
      <c r="H6" s="7">
        <f>Beta!K24</f>
        <v>0.9176842495</v>
      </c>
    </row>
    <row r="7">
      <c r="B7" s="3">
        <v>2019.0</v>
      </c>
      <c r="C7" s="4">
        <v>115645.34</v>
      </c>
      <c r="D7" s="8">
        <v>31.58</v>
      </c>
    </row>
    <row r="8">
      <c r="B8" s="3">
        <v>2018.0</v>
      </c>
      <c r="C8" s="4">
        <v>87887.27</v>
      </c>
      <c r="D8" s="8">
        <v>15.03</v>
      </c>
    </row>
    <row r="9">
      <c r="B9" s="3">
        <v>2017.0</v>
      </c>
      <c r="C9" s="4">
        <v>76402.08</v>
      </c>
      <c r="D9" s="8">
        <v>26.86</v>
      </c>
      <c r="E9" s="2" t="s">
        <v>8</v>
      </c>
      <c r="F9" s="2" t="s">
        <v>9</v>
      </c>
    </row>
    <row r="10">
      <c r="B10" s="3">
        <v>2016.0</v>
      </c>
      <c r="C10" s="4">
        <v>60227.28</v>
      </c>
      <c r="D10" s="8">
        <v>38.93</v>
      </c>
      <c r="E10" s="2">
        <v>2020.0</v>
      </c>
      <c r="F10" s="6">
        <f t="shared" ref="F10:F13" si="1">F3+H3*(G3-F3)</f>
        <v>0.1576131695</v>
      </c>
    </row>
    <row r="11">
      <c r="E11" s="2">
        <v>2021.0</v>
      </c>
      <c r="F11" s="6">
        <f t="shared" si="1"/>
        <v>0.1075558472</v>
      </c>
    </row>
    <row r="12">
      <c r="E12" s="2">
        <v>2022.0</v>
      </c>
      <c r="F12" s="6">
        <f t="shared" si="1"/>
        <v>0.08172421423</v>
      </c>
    </row>
    <row r="13">
      <c r="E13" s="2">
        <v>2023.0</v>
      </c>
      <c r="F13" s="6">
        <f t="shared" si="1"/>
        <v>0.09739254605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13"/>
    <col customWidth="1" min="3" max="3" width="15.5"/>
    <col customWidth="1" min="4" max="4" width="17.88"/>
  </cols>
  <sheetData>
    <row r="1">
      <c r="A1" s="9" t="s">
        <v>10</v>
      </c>
      <c r="B1" s="9" t="s">
        <v>11</v>
      </c>
    </row>
    <row r="2">
      <c r="A2" s="10">
        <v>42370.0</v>
      </c>
      <c r="B2" s="9">
        <v>14.25</v>
      </c>
    </row>
    <row r="3">
      <c r="A3" s="10">
        <v>42371.0</v>
      </c>
      <c r="B3" s="9">
        <v>14.25</v>
      </c>
    </row>
    <row r="4">
      <c r="A4" s="10">
        <v>42372.0</v>
      </c>
      <c r="B4" s="9">
        <v>14.25</v>
      </c>
    </row>
    <row r="5">
      <c r="A5" s="10">
        <v>42373.0</v>
      </c>
      <c r="B5" s="9">
        <v>14.25</v>
      </c>
    </row>
    <row r="6">
      <c r="A6" s="10">
        <v>42374.0</v>
      </c>
      <c r="B6" s="9">
        <v>14.25</v>
      </c>
    </row>
    <row r="7">
      <c r="A7" s="10">
        <v>42375.0</v>
      </c>
      <c r="B7" s="9">
        <v>14.25</v>
      </c>
    </row>
    <row r="8">
      <c r="A8" s="10">
        <v>42376.0</v>
      </c>
      <c r="B8" s="9">
        <v>14.25</v>
      </c>
    </row>
    <row r="9">
      <c r="A9" s="10">
        <v>42377.0</v>
      </c>
      <c r="B9" s="9">
        <v>14.25</v>
      </c>
    </row>
    <row r="10">
      <c r="A10" s="10">
        <v>42378.0</v>
      </c>
      <c r="B10" s="9">
        <v>14.25</v>
      </c>
    </row>
    <row r="11">
      <c r="A11" s="10">
        <v>42379.0</v>
      </c>
      <c r="B11" s="9">
        <v>14.25</v>
      </c>
    </row>
    <row r="12">
      <c r="A12" s="10">
        <v>42380.0</v>
      </c>
      <c r="B12" s="9">
        <v>14.25</v>
      </c>
    </row>
    <row r="13">
      <c r="A13" s="10">
        <v>42381.0</v>
      </c>
      <c r="B13" s="9">
        <v>14.25</v>
      </c>
    </row>
    <row r="14">
      <c r="A14" s="10">
        <v>42382.0</v>
      </c>
      <c r="B14" s="9">
        <v>14.25</v>
      </c>
    </row>
    <row r="15">
      <c r="A15" s="10">
        <v>42383.0</v>
      </c>
      <c r="B15" s="9">
        <v>14.25</v>
      </c>
    </row>
    <row r="16">
      <c r="A16" s="10">
        <v>42384.0</v>
      </c>
      <c r="B16" s="9">
        <v>14.25</v>
      </c>
    </row>
    <row r="17">
      <c r="A17" s="10">
        <v>42385.0</v>
      </c>
      <c r="B17" s="9">
        <v>14.25</v>
      </c>
    </row>
    <row r="18">
      <c r="A18" s="10">
        <v>42386.0</v>
      </c>
      <c r="B18" s="9">
        <v>14.25</v>
      </c>
    </row>
    <row r="19">
      <c r="A19" s="10">
        <v>42387.0</v>
      </c>
      <c r="B19" s="9">
        <v>14.25</v>
      </c>
    </row>
    <row r="20">
      <c r="A20" s="10">
        <v>42388.0</v>
      </c>
      <c r="B20" s="9">
        <v>14.25</v>
      </c>
    </row>
    <row r="21">
      <c r="A21" s="10">
        <v>42389.0</v>
      </c>
      <c r="B21" s="9">
        <v>14.25</v>
      </c>
    </row>
    <row r="22">
      <c r="A22" s="10">
        <v>42390.0</v>
      </c>
      <c r="B22" s="9">
        <v>14.25</v>
      </c>
    </row>
    <row r="23">
      <c r="A23" s="10">
        <v>42391.0</v>
      </c>
      <c r="B23" s="9">
        <v>14.25</v>
      </c>
    </row>
    <row r="24">
      <c r="A24" s="10">
        <v>42392.0</v>
      </c>
      <c r="B24" s="9">
        <v>14.25</v>
      </c>
    </row>
    <row r="25">
      <c r="A25" s="10">
        <v>42393.0</v>
      </c>
      <c r="B25" s="9">
        <v>14.25</v>
      </c>
    </row>
    <row r="26">
      <c r="A26" s="10">
        <v>42394.0</v>
      </c>
      <c r="B26" s="9">
        <v>14.25</v>
      </c>
    </row>
    <row r="27">
      <c r="A27" s="10">
        <v>42395.0</v>
      </c>
      <c r="B27" s="9">
        <v>14.25</v>
      </c>
    </row>
    <row r="28">
      <c r="A28" s="10">
        <v>42396.0</v>
      </c>
      <c r="B28" s="9">
        <v>14.25</v>
      </c>
    </row>
    <row r="29">
      <c r="A29" s="10">
        <v>42397.0</v>
      </c>
      <c r="B29" s="9">
        <v>14.25</v>
      </c>
    </row>
    <row r="30">
      <c r="A30" s="10">
        <v>42398.0</v>
      </c>
      <c r="B30" s="9">
        <v>14.25</v>
      </c>
    </row>
    <row r="31">
      <c r="A31" s="10">
        <v>42399.0</v>
      </c>
      <c r="B31" s="9">
        <v>14.25</v>
      </c>
    </row>
    <row r="32">
      <c r="A32" s="10">
        <v>42400.0</v>
      </c>
      <c r="B32" s="9">
        <v>14.25</v>
      </c>
    </row>
    <row r="33">
      <c r="A33" s="10">
        <v>42401.0</v>
      </c>
      <c r="B33" s="9">
        <v>14.25</v>
      </c>
    </row>
    <row r="34">
      <c r="A34" s="10">
        <v>42402.0</v>
      </c>
      <c r="B34" s="9">
        <v>14.25</v>
      </c>
    </row>
    <row r="35">
      <c r="A35" s="10">
        <v>42403.0</v>
      </c>
      <c r="B35" s="9">
        <v>14.25</v>
      </c>
    </row>
    <row r="36">
      <c r="A36" s="10">
        <v>42404.0</v>
      </c>
      <c r="B36" s="9">
        <v>14.25</v>
      </c>
    </row>
    <row r="37">
      <c r="A37" s="10">
        <v>42405.0</v>
      </c>
      <c r="B37" s="9">
        <v>14.25</v>
      </c>
    </row>
    <row r="38">
      <c r="A38" s="10">
        <v>42406.0</v>
      </c>
      <c r="B38" s="9">
        <v>14.25</v>
      </c>
    </row>
    <row r="39">
      <c r="A39" s="10">
        <v>42407.0</v>
      </c>
      <c r="B39" s="9">
        <v>14.25</v>
      </c>
    </row>
    <row r="40">
      <c r="A40" s="10">
        <v>42408.0</v>
      </c>
      <c r="B40" s="9">
        <v>14.25</v>
      </c>
    </row>
    <row r="41">
      <c r="A41" s="10">
        <v>42409.0</v>
      </c>
      <c r="B41" s="9">
        <v>14.25</v>
      </c>
    </row>
    <row r="42">
      <c r="A42" s="10">
        <v>42410.0</v>
      </c>
      <c r="B42" s="9">
        <v>14.25</v>
      </c>
    </row>
    <row r="43">
      <c r="A43" s="10">
        <v>42411.0</v>
      </c>
      <c r="B43" s="9">
        <v>14.25</v>
      </c>
    </row>
    <row r="44">
      <c r="A44" s="10">
        <v>42412.0</v>
      </c>
      <c r="B44" s="9">
        <v>14.25</v>
      </c>
    </row>
    <row r="45">
      <c r="A45" s="10">
        <v>42413.0</v>
      </c>
      <c r="B45" s="9">
        <v>14.25</v>
      </c>
    </row>
    <row r="46">
      <c r="A46" s="10">
        <v>42414.0</v>
      </c>
      <c r="B46" s="9">
        <v>14.25</v>
      </c>
    </row>
    <row r="47">
      <c r="A47" s="10">
        <v>42415.0</v>
      </c>
      <c r="B47" s="9">
        <v>14.25</v>
      </c>
    </row>
    <row r="48">
      <c r="A48" s="10">
        <v>42416.0</v>
      </c>
      <c r="B48" s="9">
        <v>14.25</v>
      </c>
    </row>
    <row r="49">
      <c r="A49" s="10">
        <v>42417.0</v>
      </c>
      <c r="B49" s="9">
        <v>14.25</v>
      </c>
    </row>
    <row r="50">
      <c r="A50" s="10">
        <v>42418.0</v>
      </c>
      <c r="B50" s="9">
        <v>14.25</v>
      </c>
    </row>
    <row r="51">
      <c r="A51" s="10">
        <v>42419.0</v>
      </c>
      <c r="B51" s="9">
        <v>14.25</v>
      </c>
    </row>
    <row r="52">
      <c r="A52" s="10">
        <v>42420.0</v>
      </c>
      <c r="B52" s="9">
        <v>14.25</v>
      </c>
    </row>
    <row r="53">
      <c r="A53" s="10">
        <v>42421.0</v>
      </c>
      <c r="B53" s="9">
        <v>14.25</v>
      </c>
    </row>
    <row r="54">
      <c r="A54" s="10">
        <v>42422.0</v>
      </c>
      <c r="B54" s="9">
        <v>14.25</v>
      </c>
    </row>
    <row r="55">
      <c r="A55" s="10">
        <v>42423.0</v>
      </c>
      <c r="B55" s="9">
        <v>14.25</v>
      </c>
    </row>
    <row r="56">
      <c r="A56" s="10">
        <v>42424.0</v>
      </c>
      <c r="B56" s="9">
        <v>14.25</v>
      </c>
    </row>
    <row r="57">
      <c r="A57" s="10">
        <v>42425.0</v>
      </c>
      <c r="B57" s="9">
        <v>14.25</v>
      </c>
    </row>
    <row r="58">
      <c r="A58" s="10">
        <v>42426.0</v>
      </c>
      <c r="B58" s="9">
        <v>14.25</v>
      </c>
    </row>
    <row r="59">
      <c r="A59" s="10">
        <v>42427.0</v>
      </c>
      <c r="B59" s="9">
        <v>14.25</v>
      </c>
    </row>
    <row r="60">
      <c r="A60" s="10">
        <v>42428.0</v>
      </c>
      <c r="B60" s="9">
        <v>14.25</v>
      </c>
    </row>
    <row r="61">
      <c r="A61" s="10">
        <v>42429.0</v>
      </c>
      <c r="B61" s="9">
        <v>14.25</v>
      </c>
    </row>
    <row r="62">
      <c r="A62" s="10">
        <v>42430.0</v>
      </c>
      <c r="B62" s="9">
        <v>14.25</v>
      </c>
    </row>
    <row r="63">
      <c r="A63" s="10">
        <v>42431.0</v>
      </c>
      <c r="B63" s="9">
        <v>14.25</v>
      </c>
    </row>
    <row r="64">
      <c r="A64" s="10">
        <v>42432.0</v>
      </c>
      <c r="B64" s="9">
        <v>14.25</v>
      </c>
    </row>
    <row r="65">
      <c r="A65" s="10">
        <v>42433.0</v>
      </c>
      <c r="B65" s="9">
        <v>14.25</v>
      </c>
    </row>
    <row r="66">
      <c r="A66" s="10">
        <v>42434.0</v>
      </c>
      <c r="B66" s="9">
        <v>14.25</v>
      </c>
    </row>
    <row r="67">
      <c r="A67" s="10">
        <v>42435.0</v>
      </c>
      <c r="B67" s="9">
        <v>14.25</v>
      </c>
    </row>
    <row r="68">
      <c r="A68" s="10">
        <v>42436.0</v>
      </c>
      <c r="B68" s="9">
        <v>14.25</v>
      </c>
    </row>
    <row r="69">
      <c r="A69" s="10">
        <v>42437.0</v>
      </c>
      <c r="B69" s="9">
        <v>14.25</v>
      </c>
    </row>
    <row r="70">
      <c r="A70" s="10">
        <v>42438.0</v>
      </c>
      <c r="B70" s="9">
        <v>14.25</v>
      </c>
    </row>
    <row r="71">
      <c r="A71" s="10">
        <v>42439.0</v>
      </c>
      <c r="B71" s="9">
        <v>14.25</v>
      </c>
    </row>
    <row r="72">
      <c r="A72" s="10">
        <v>42440.0</v>
      </c>
      <c r="B72" s="9">
        <v>14.25</v>
      </c>
    </row>
    <row r="73">
      <c r="A73" s="10">
        <v>42441.0</v>
      </c>
      <c r="B73" s="9">
        <v>14.25</v>
      </c>
    </row>
    <row r="74">
      <c r="A74" s="10">
        <v>42442.0</v>
      </c>
      <c r="B74" s="9">
        <v>14.25</v>
      </c>
    </row>
    <row r="75">
      <c r="A75" s="10">
        <v>42443.0</v>
      </c>
      <c r="B75" s="9">
        <v>14.25</v>
      </c>
    </row>
    <row r="76">
      <c r="A76" s="10">
        <v>42444.0</v>
      </c>
      <c r="B76" s="9">
        <v>14.25</v>
      </c>
    </row>
    <row r="77">
      <c r="A77" s="10">
        <v>42445.0</v>
      </c>
      <c r="B77" s="9">
        <v>14.25</v>
      </c>
    </row>
    <row r="78">
      <c r="A78" s="10">
        <v>42446.0</v>
      </c>
      <c r="B78" s="9">
        <v>14.25</v>
      </c>
    </row>
    <row r="79">
      <c r="A79" s="10">
        <v>42447.0</v>
      </c>
      <c r="B79" s="9">
        <v>14.25</v>
      </c>
    </row>
    <row r="80">
      <c r="A80" s="10">
        <v>42448.0</v>
      </c>
      <c r="B80" s="9">
        <v>14.25</v>
      </c>
    </row>
    <row r="81">
      <c r="A81" s="10">
        <v>42449.0</v>
      </c>
      <c r="B81" s="9">
        <v>14.25</v>
      </c>
    </row>
    <row r="82">
      <c r="A82" s="10">
        <v>42450.0</v>
      </c>
      <c r="B82" s="9">
        <v>14.25</v>
      </c>
    </row>
    <row r="83">
      <c r="A83" s="10">
        <v>42451.0</v>
      </c>
      <c r="B83" s="9">
        <v>14.25</v>
      </c>
    </row>
    <row r="84">
      <c r="A84" s="10">
        <v>42452.0</v>
      </c>
      <c r="B84" s="9">
        <v>14.25</v>
      </c>
    </row>
    <row r="85">
      <c r="A85" s="10">
        <v>42453.0</v>
      </c>
      <c r="B85" s="9">
        <v>14.25</v>
      </c>
    </row>
    <row r="86">
      <c r="A86" s="10">
        <v>42454.0</v>
      </c>
      <c r="B86" s="9">
        <v>14.25</v>
      </c>
    </row>
    <row r="87">
      <c r="A87" s="10">
        <v>42455.0</v>
      </c>
      <c r="B87" s="9">
        <v>14.25</v>
      </c>
    </row>
    <row r="88">
      <c r="A88" s="10">
        <v>42456.0</v>
      </c>
      <c r="B88" s="9">
        <v>14.25</v>
      </c>
    </row>
    <row r="89">
      <c r="A89" s="10">
        <v>42457.0</v>
      </c>
      <c r="B89" s="9">
        <v>14.25</v>
      </c>
    </row>
    <row r="90">
      <c r="A90" s="10">
        <v>42458.0</v>
      </c>
      <c r="B90" s="9">
        <v>14.25</v>
      </c>
    </row>
    <row r="91">
      <c r="A91" s="10">
        <v>42459.0</v>
      </c>
      <c r="B91" s="9">
        <v>14.25</v>
      </c>
    </row>
    <row r="92">
      <c r="A92" s="10">
        <v>42460.0</v>
      </c>
      <c r="B92" s="9">
        <v>14.25</v>
      </c>
    </row>
    <row r="93">
      <c r="A93" s="10">
        <v>42461.0</v>
      </c>
      <c r="B93" s="9">
        <v>14.25</v>
      </c>
    </row>
    <row r="94">
      <c r="A94" s="10">
        <v>42462.0</v>
      </c>
      <c r="B94" s="9">
        <v>14.25</v>
      </c>
    </row>
    <row r="95">
      <c r="A95" s="10">
        <v>42463.0</v>
      </c>
      <c r="B95" s="9">
        <v>14.25</v>
      </c>
    </row>
    <row r="96">
      <c r="A96" s="10">
        <v>42464.0</v>
      </c>
      <c r="B96" s="9">
        <v>14.25</v>
      </c>
    </row>
    <row r="97">
      <c r="A97" s="10">
        <v>42465.0</v>
      </c>
      <c r="B97" s="9">
        <v>14.25</v>
      </c>
    </row>
    <row r="98">
      <c r="A98" s="10">
        <v>42466.0</v>
      </c>
      <c r="B98" s="9">
        <v>14.25</v>
      </c>
    </row>
    <row r="99">
      <c r="A99" s="10">
        <v>42467.0</v>
      </c>
      <c r="B99" s="9">
        <v>14.25</v>
      </c>
    </row>
    <row r="100">
      <c r="A100" s="10">
        <v>42468.0</v>
      </c>
      <c r="B100" s="9">
        <v>14.25</v>
      </c>
    </row>
    <row r="101">
      <c r="A101" s="10">
        <v>42469.0</v>
      </c>
      <c r="B101" s="9">
        <v>14.25</v>
      </c>
    </row>
    <row r="102">
      <c r="A102" s="10">
        <v>42470.0</v>
      </c>
      <c r="B102" s="9">
        <v>14.25</v>
      </c>
    </row>
    <row r="103">
      <c r="A103" s="10">
        <v>42471.0</v>
      </c>
      <c r="B103" s="9">
        <v>14.25</v>
      </c>
    </row>
    <row r="104">
      <c r="A104" s="10">
        <v>42472.0</v>
      </c>
      <c r="B104" s="9">
        <v>14.25</v>
      </c>
    </row>
    <row r="105">
      <c r="A105" s="10">
        <v>42473.0</v>
      </c>
      <c r="B105" s="9">
        <v>14.25</v>
      </c>
    </row>
    <row r="106">
      <c r="A106" s="10">
        <v>42474.0</v>
      </c>
      <c r="B106" s="9">
        <v>14.25</v>
      </c>
    </row>
    <row r="107">
      <c r="A107" s="10">
        <v>42475.0</v>
      </c>
      <c r="B107" s="9">
        <v>14.25</v>
      </c>
    </row>
    <row r="108">
      <c r="A108" s="10">
        <v>42476.0</v>
      </c>
      <c r="B108" s="9">
        <v>14.25</v>
      </c>
    </row>
    <row r="109">
      <c r="A109" s="10">
        <v>42477.0</v>
      </c>
      <c r="B109" s="9">
        <v>14.25</v>
      </c>
    </row>
    <row r="110">
      <c r="A110" s="10">
        <v>42478.0</v>
      </c>
      <c r="B110" s="9">
        <v>14.25</v>
      </c>
    </row>
    <row r="111">
      <c r="A111" s="10">
        <v>42479.0</v>
      </c>
      <c r="B111" s="9">
        <v>14.25</v>
      </c>
    </row>
    <row r="112">
      <c r="A112" s="10">
        <v>42480.0</v>
      </c>
      <c r="B112" s="9">
        <v>14.25</v>
      </c>
    </row>
    <row r="113">
      <c r="A113" s="10">
        <v>42481.0</v>
      </c>
      <c r="B113" s="9">
        <v>14.25</v>
      </c>
    </row>
    <row r="114">
      <c r="A114" s="10">
        <v>42482.0</v>
      </c>
      <c r="B114" s="9">
        <v>14.25</v>
      </c>
    </row>
    <row r="115">
      <c r="A115" s="10">
        <v>42483.0</v>
      </c>
      <c r="B115" s="9">
        <v>14.25</v>
      </c>
    </row>
    <row r="116">
      <c r="A116" s="10">
        <v>42484.0</v>
      </c>
      <c r="B116" s="9">
        <v>14.25</v>
      </c>
    </row>
    <row r="117">
      <c r="A117" s="10">
        <v>42485.0</v>
      </c>
      <c r="B117" s="9">
        <v>14.25</v>
      </c>
    </row>
    <row r="118">
      <c r="A118" s="10">
        <v>42486.0</v>
      </c>
      <c r="B118" s="9">
        <v>14.25</v>
      </c>
    </row>
    <row r="119">
      <c r="A119" s="10">
        <v>42487.0</v>
      </c>
      <c r="B119" s="9">
        <v>14.25</v>
      </c>
    </row>
    <row r="120">
      <c r="A120" s="10">
        <v>42488.0</v>
      </c>
      <c r="B120" s="9">
        <v>14.25</v>
      </c>
    </row>
    <row r="121">
      <c r="A121" s="10">
        <v>42489.0</v>
      </c>
      <c r="B121" s="9">
        <v>14.25</v>
      </c>
    </row>
    <row r="122">
      <c r="A122" s="10">
        <v>42490.0</v>
      </c>
      <c r="B122" s="9">
        <v>14.25</v>
      </c>
    </row>
    <row r="123">
      <c r="A123" s="10">
        <v>42491.0</v>
      </c>
      <c r="B123" s="9">
        <v>14.25</v>
      </c>
    </row>
    <row r="124">
      <c r="A124" s="10">
        <v>42492.0</v>
      </c>
      <c r="B124" s="9">
        <v>14.25</v>
      </c>
    </row>
    <row r="125">
      <c r="A125" s="10">
        <v>42493.0</v>
      </c>
      <c r="B125" s="9">
        <v>14.25</v>
      </c>
    </row>
    <row r="126">
      <c r="A126" s="10">
        <v>42494.0</v>
      </c>
      <c r="B126" s="9">
        <v>14.25</v>
      </c>
    </row>
    <row r="127">
      <c r="A127" s="10">
        <v>42495.0</v>
      </c>
      <c r="B127" s="9">
        <v>14.25</v>
      </c>
    </row>
    <row r="128">
      <c r="A128" s="10">
        <v>42496.0</v>
      </c>
      <c r="B128" s="9">
        <v>14.25</v>
      </c>
    </row>
    <row r="129">
      <c r="A129" s="10">
        <v>42497.0</v>
      </c>
      <c r="B129" s="9">
        <v>14.25</v>
      </c>
    </row>
    <row r="130">
      <c r="A130" s="10">
        <v>42498.0</v>
      </c>
      <c r="B130" s="9">
        <v>14.25</v>
      </c>
    </row>
    <row r="131">
      <c r="A131" s="10">
        <v>42499.0</v>
      </c>
      <c r="B131" s="9">
        <v>14.25</v>
      </c>
    </row>
    <row r="132">
      <c r="A132" s="10">
        <v>42500.0</v>
      </c>
      <c r="B132" s="9">
        <v>14.25</v>
      </c>
    </row>
    <row r="133">
      <c r="A133" s="10">
        <v>42501.0</v>
      </c>
      <c r="B133" s="9">
        <v>14.25</v>
      </c>
    </row>
    <row r="134">
      <c r="A134" s="10">
        <v>42502.0</v>
      </c>
      <c r="B134" s="9">
        <v>14.25</v>
      </c>
    </row>
    <row r="135">
      <c r="A135" s="10">
        <v>42503.0</v>
      </c>
      <c r="B135" s="9">
        <v>14.25</v>
      </c>
    </row>
    <row r="136">
      <c r="A136" s="10">
        <v>42504.0</v>
      </c>
      <c r="B136" s="9">
        <v>14.25</v>
      </c>
    </row>
    <row r="137">
      <c r="A137" s="10">
        <v>42505.0</v>
      </c>
      <c r="B137" s="9">
        <v>14.25</v>
      </c>
    </row>
    <row r="138">
      <c r="A138" s="10">
        <v>42506.0</v>
      </c>
      <c r="B138" s="9">
        <v>14.25</v>
      </c>
    </row>
    <row r="139">
      <c r="A139" s="10">
        <v>42507.0</v>
      </c>
      <c r="B139" s="9">
        <v>14.25</v>
      </c>
    </row>
    <row r="140">
      <c r="A140" s="10">
        <v>42508.0</v>
      </c>
      <c r="B140" s="9">
        <v>14.25</v>
      </c>
    </row>
    <row r="141">
      <c r="A141" s="10">
        <v>42509.0</v>
      </c>
      <c r="B141" s="9">
        <v>14.25</v>
      </c>
    </row>
    <row r="142">
      <c r="A142" s="10">
        <v>42510.0</v>
      </c>
      <c r="B142" s="9">
        <v>14.25</v>
      </c>
    </row>
    <row r="143">
      <c r="A143" s="10">
        <v>42511.0</v>
      </c>
      <c r="B143" s="9">
        <v>14.25</v>
      </c>
    </row>
    <row r="144">
      <c r="A144" s="10">
        <v>42512.0</v>
      </c>
      <c r="B144" s="9">
        <v>14.25</v>
      </c>
    </row>
    <row r="145">
      <c r="A145" s="10">
        <v>42513.0</v>
      </c>
      <c r="B145" s="9">
        <v>14.25</v>
      </c>
    </row>
    <row r="146">
      <c r="A146" s="10">
        <v>42514.0</v>
      </c>
      <c r="B146" s="9">
        <v>14.25</v>
      </c>
    </row>
    <row r="147">
      <c r="A147" s="10">
        <v>42515.0</v>
      </c>
      <c r="B147" s="9">
        <v>14.25</v>
      </c>
    </row>
    <row r="148">
      <c r="A148" s="10">
        <v>42516.0</v>
      </c>
      <c r="B148" s="9">
        <v>14.25</v>
      </c>
    </row>
    <row r="149">
      <c r="A149" s="10">
        <v>42517.0</v>
      </c>
      <c r="B149" s="9">
        <v>14.25</v>
      </c>
    </row>
    <row r="150">
      <c r="A150" s="10">
        <v>42518.0</v>
      </c>
      <c r="B150" s="9">
        <v>14.25</v>
      </c>
    </row>
    <row r="151">
      <c r="A151" s="10">
        <v>42519.0</v>
      </c>
      <c r="B151" s="9">
        <v>14.25</v>
      </c>
    </row>
    <row r="152">
      <c r="A152" s="10">
        <v>42520.0</v>
      </c>
      <c r="B152" s="9">
        <v>14.25</v>
      </c>
    </row>
    <row r="153">
      <c r="A153" s="10">
        <v>42521.0</v>
      </c>
      <c r="B153" s="9">
        <v>14.25</v>
      </c>
    </row>
    <row r="154">
      <c r="A154" s="10">
        <v>42522.0</v>
      </c>
      <c r="B154" s="9">
        <v>14.25</v>
      </c>
    </row>
    <row r="155">
      <c r="A155" s="10">
        <v>42523.0</v>
      </c>
      <c r="B155" s="9">
        <v>14.25</v>
      </c>
    </row>
    <row r="156">
      <c r="A156" s="10">
        <v>42524.0</v>
      </c>
      <c r="B156" s="9">
        <v>14.25</v>
      </c>
    </row>
    <row r="157">
      <c r="A157" s="10">
        <v>42525.0</v>
      </c>
      <c r="B157" s="9">
        <v>14.25</v>
      </c>
    </row>
    <row r="158">
      <c r="A158" s="10">
        <v>42526.0</v>
      </c>
      <c r="B158" s="9">
        <v>14.25</v>
      </c>
    </row>
    <row r="159">
      <c r="A159" s="10">
        <v>42527.0</v>
      </c>
      <c r="B159" s="9">
        <v>14.25</v>
      </c>
    </row>
    <row r="160">
      <c r="A160" s="10">
        <v>42528.0</v>
      </c>
      <c r="B160" s="9">
        <v>14.25</v>
      </c>
    </row>
    <row r="161">
      <c r="A161" s="10">
        <v>42529.0</v>
      </c>
      <c r="B161" s="9">
        <v>14.25</v>
      </c>
    </row>
    <row r="162">
      <c r="A162" s="10">
        <v>42530.0</v>
      </c>
      <c r="B162" s="9">
        <v>14.25</v>
      </c>
    </row>
    <row r="163">
      <c r="A163" s="10">
        <v>42531.0</v>
      </c>
      <c r="B163" s="9">
        <v>14.25</v>
      </c>
    </row>
    <row r="164">
      <c r="A164" s="10">
        <v>42532.0</v>
      </c>
      <c r="B164" s="9">
        <v>14.25</v>
      </c>
    </row>
    <row r="165">
      <c r="A165" s="10">
        <v>42533.0</v>
      </c>
      <c r="B165" s="9">
        <v>14.25</v>
      </c>
    </row>
    <row r="166">
      <c r="A166" s="10">
        <v>42534.0</v>
      </c>
      <c r="B166" s="9">
        <v>14.25</v>
      </c>
    </row>
    <row r="167">
      <c r="A167" s="10">
        <v>42535.0</v>
      </c>
      <c r="B167" s="9">
        <v>14.25</v>
      </c>
    </row>
    <row r="168">
      <c r="A168" s="10">
        <v>42536.0</v>
      </c>
      <c r="B168" s="9">
        <v>14.25</v>
      </c>
    </row>
    <row r="169">
      <c r="A169" s="10">
        <v>42537.0</v>
      </c>
      <c r="B169" s="9">
        <v>14.25</v>
      </c>
    </row>
    <row r="170">
      <c r="A170" s="10">
        <v>42538.0</v>
      </c>
      <c r="B170" s="9">
        <v>14.25</v>
      </c>
    </row>
    <row r="171">
      <c r="A171" s="10">
        <v>42539.0</v>
      </c>
      <c r="B171" s="9">
        <v>14.25</v>
      </c>
    </row>
    <row r="172">
      <c r="A172" s="10">
        <v>42540.0</v>
      </c>
      <c r="B172" s="9">
        <v>14.25</v>
      </c>
    </row>
    <row r="173">
      <c r="A173" s="10">
        <v>42541.0</v>
      </c>
      <c r="B173" s="9">
        <v>14.25</v>
      </c>
    </row>
    <row r="174">
      <c r="A174" s="10">
        <v>42542.0</v>
      </c>
      <c r="B174" s="9">
        <v>14.25</v>
      </c>
    </row>
    <row r="175">
      <c r="A175" s="10">
        <v>42543.0</v>
      </c>
      <c r="B175" s="9">
        <v>14.25</v>
      </c>
    </row>
    <row r="176">
      <c r="A176" s="10">
        <v>42544.0</v>
      </c>
      <c r="B176" s="9">
        <v>14.25</v>
      </c>
    </row>
    <row r="177">
      <c r="A177" s="10">
        <v>42545.0</v>
      </c>
      <c r="B177" s="9">
        <v>14.25</v>
      </c>
    </row>
    <row r="178">
      <c r="A178" s="10">
        <v>42546.0</v>
      </c>
      <c r="B178" s="9">
        <v>14.25</v>
      </c>
    </row>
    <row r="179">
      <c r="A179" s="10">
        <v>42547.0</v>
      </c>
      <c r="B179" s="9">
        <v>14.25</v>
      </c>
    </row>
    <row r="180">
      <c r="A180" s="10">
        <v>42548.0</v>
      </c>
      <c r="B180" s="9">
        <v>14.25</v>
      </c>
    </row>
    <row r="181">
      <c r="A181" s="10">
        <v>42549.0</v>
      </c>
      <c r="B181" s="9">
        <v>14.25</v>
      </c>
    </row>
    <row r="182">
      <c r="A182" s="10">
        <v>42550.0</v>
      </c>
      <c r="B182" s="9">
        <v>14.25</v>
      </c>
    </row>
    <row r="183">
      <c r="A183" s="10">
        <v>42551.0</v>
      </c>
      <c r="B183" s="9">
        <v>14.25</v>
      </c>
    </row>
    <row r="184">
      <c r="A184" s="10">
        <v>42552.0</v>
      </c>
      <c r="B184" s="9">
        <v>14.25</v>
      </c>
    </row>
    <row r="185">
      <c r="A185" s="10">
        <v>42553.0</v>
      </c>
      <c r="B185" s="9">
        <v>14.25</v>
      </c>
    </row>
    <row r="186">
      <c r="A186" s="10">
        <v>42554.0</v>
      </c>
      <c r="B186" s="9">
        <v>14.25</v>
      </c>
    </row>
    <row r="187">
      <c r="A187" s="10">
        <v>42555.0</v>
      </c>
      <c r="B187" s="9">
        <v>14.25</v>
      </c>
    </row>
    <row r="188">
      <c r="A188" s="10">
        <v>42556.0</v>
      </c>
      <c r="B188" s="9">
        <v>14.25</v>
      </c>
    </row>
    <row r="189">
      <c r="A189" s="10">
        <v>42557.0</v>
      </c>
      <c r="B189" s="9">
        <v>14.25</v>
      </c>
    </row>
    <row r="190">
      <c r="A190" s="10">
        <v>42558.0</v>
      </c>
      <c r="B190" s="9">
        <v>14.25</v>
      </c>
    </row>
    <row r="191">
      <c r="A191" s="10">
        <v>42559.0</v>
      </c>
      <c r="B191" s="9">
        <v>14.25</v>
      </c>
    </row>
    <row r="192">
      <c r="A192" s="10">
        <v>42560.0</v>
      </c>
      <c r="B192" s="9">
        <v>14.25</v>
      </c>
    </row>
    <row r="193">
      <c r="A193" s="10">
        <v>42561.0</v>
      </c>
      <c r="B193" s="9">
        <v>14.25</v>
      </c>
    </row>
    <row r="194">
      <c r="A194" s="10">
        <v>42562.0</v>
      </c>
      <c r="B194" s="9">
        <v>14.25</v>
      </c>
    </row>
    <row r="195">
      <c r="A195" s="10">
        <v>42563.0</v>
      </c>
      <c r="B195" s="9">
        <v>14.25</v>
      </c>
    </row>
    <row r="196">
      <c r="A196" s="10">
        <v>42564.0</v>
      </c>
      <c r="B196" s="9">
        <v>14.25</v>
      </c>
    </row>
    <row r="197">
      <c r="A197" s="10">
        <v>42565.0</v>
      </c>
      <c r="B197" s="9">
        <v>14.25</v>
      </c>
    </row>
    <row r="198">
      <c r="A198" s="10">
        <v>42566.0</v>
      </c>
      <c r="B198" s="9">
        <v>14.25</v>
      </c>
    </row>
    <row r="199">
      <c r="A199" s="10">
        <v>42567.0</v>
      </c>
      <c r="B199" s="9">
        <v>14.25</v>
      </c>
    </row>
    <row r="200">
      <c r="A200" s="10">
        <v>42568.0</v>
      </c>
      <c r="B200" s="9">
        <v>14.25</v>
      </c>
    </row>
    <row r="201">
      <c r="A201" s="10">
        <v>42569.0</v>
      </c>
      <c r="B201" s="9">
        <v>14.25</v>
      </c>
    </row>
    <row r="202">
      <c r="A202" s="10">
        <v>42570.0</v>
      </c>
      <c r="B202" s="9">
        <v>14.25</v>
      </c>
    </row>
    <row r="203">
      <c r="A203" s="10">
        <v>42571.0</v>
      </c>
      <c r="B203" s="9">
        <v>14.25</v>
      </c>
    </row>
    <row r="204">
      <c r="A204" s="10">
        <v>42572.0</v>
      </c>
      <c r="B204" s="9">
        <v>14.25</v>
      </c>
    </row>
    <row r="205">
      <c r="A205" s="10">
        <v>42573.0</v>
      </c>
      <c r="B205" s="9">
        <v>14.25</v>
      </c>
    </row>
    <row r="206">
      <c r="A206" s="10">
        <v>42574.0</v>
      </c>
      <c r="B206" s="9">
        <v>14.25</v>
      </c>
    </row>
    <row r="207">
      <c r="A207" s="10">
        <v>42575.0</v>
      </c>
      <c r="B207" s="9">
        <v>14.25</v>
      </c>
    </row>
    <row r="208">
      <c r="A208" s="10">
        <v>42576.0</v>
      </c>
      <c r="B208" s="9">
        <v>14.25</v>
      </c>
    </row>
    <row r="209">
      <c r="A209" s="10">
        <v>42577.0</v>
      </c>
      <c r="B209" s="9">
        <v>14.25</v>
      </c>
    </row>
    <row r="210">
      <c r="A210" s="10">
        <v>42578.0</v>
      </c>
      <c r="B210" s="9">
        <v>14.25</v>
      </c>
    </row>
    <row r="211">
      <c r="A211" s="10">
        <v>42579.0</v>
      </c>
      <c r="B211" s="9">
        <v>14.25</v>
      </c>
    </row>
    <row r="212">
      <c r="A212" s="10">
        <v>42580.0</v>
      </c>
      <c r="B212" s="9">
        <v>14.25</v>
      </c>
    </row>
    <row r="213">
      <c r="A213" s="10">
        <v>42581.0</v>
      </c>
      <c r="B213" s="9">
        <v>14.25</v>
      </c>
    </row>
    <row r="214">
      <c r="A214" s="10">
        <v>42582.0</v>
      </c>
      <c r="B214" s="9">
        <v>14.25</v>
      </c>
    </row>
    <row r="215">
      <c r="A215" s="10">
        <v>42583.0</v>
      </c>
      <c r="B215" s="9">
        <v>14.25</v>
      </c>
    </row>
    <row r="216">
      <c r="A216" s="10">
        <v>42584.0</v>
      </c>
      <c r="B216" s="9">
        <v>14.25</v>
      </c>
    </row>
    <row r="217">
      <c r="A217" s="10">
        <v>42585.0</v>
      </c>
      <c r="B217" s="9">
        <v>14.25</v>
      </c>
    </row>
    <row r="218">
      <c r="A218" s="10">
        <v>42586.0</v>
      </c>
      <c r="B218" s="9">
        <v>14.25</v>
      </c>
    </row>
    <row r="219">
      <c r="A219" s="10">
        <v>42587.0</v>
      </c>
      <c r="B219" s="9">
        <v>14.25</v>
      </c>
    </row>
    <row r="220">
      <c r="A220" s="10">
        <v>42588.0</v>
      </c>
      <c r="B220" s="9">
        <v>14.25</v>
      </c>
    </row>
    <row r="221">
      <c r="A221" s="10">
        <v>42589.0</v>
      </c>
      <c r="B221" s="9">
        <v>14.25</v>
      </c>
    </row>
    <row r="222">
      <c r="A222" s="10">
        <v>42590.0</v>
      </c>
      <c r="B222" s="9">
        <v>14.25</v>
      </c>
    </row>
    <row r="223">
      <c r="A223" s="10">
        <v>42591.0</v>
      </c>
      <c r="B223" s="9">
        <v>14.25</v>
      </c>
    </row>
    <row r="224">
      <c r="A224" s="10">
        <v>42592.0</v>
      </c>
      <c r="B224" s="9">
        <v>14.25</v>
      </c>
    </row>
    <row r="225">
      <c r="A225" s="10">
        <v>42593.0</v>
      </c>
      <c r="B225" s="9">
        <v>14.25</v>
      </c>
    </row>
    <row r="226">
      <c r="A226" s="10">
        <v>42594.0</v>
      </c>
      <c r="B226" s="9">
        <v>14.25</v>
      </c>
    </row>
    <row r="227">
      <c r="A227" s="10">
        <v>42595.0</v>
      </c>
      <c r="B227" s="9">
        <v>14.25</v>
      </c>
    </row>
    <row r="228">
      <c r="A228" s="10">
        <v>42596.0</v>
      </c>
      <c r="B228" s="9">
        <v>14.25</v>
      </c>
    </row>
    <row r="229">
      <c r="A229" s="10">
        <v>42597.0</v>
      </c>
      <c r="B229" s="9">
        <v>14.25</v>
      </c>
    </row>
    <row r="230">
      <c r="A230" s="10">
        <v>42598.0</v>
      </c>
      <c r="B230" s="9">
        <v>14.25</v>
      </c>
    </row>
    <row r="231">
      <c r="A231" s="10">
        <v>42599.0</v>
      </c>
      <c r="B231" s="9">
        <v>14.25</v>
      </c>
    </row>
    <row r="232">
      <c r="A232" s="10">
        <v>42600.0</v>
      </c>
      <c r="B232" s="9">
        <v>14.25</v>
      </c>
    </row>
    <row r="233">
      <c r="A233" s="10">
        <v>42601.0</v>
      </c>
      <c r="B233" s="9">
        <v>14.25</v>
      </c>
    </row>
    <row r="234">
      <c r="A234" s="10">
        <v>42602.0</v>
      </c>
      <c r="B234" s="9">
        <v>14.25</v>
      </c>
    </row>
    <row r="235">
      <c r="A235" s="10">
        <v>42603.0</v>
      </c>
      <c r="B235" s="9">
        <v>14.25</v>
      </c>
    </row>
    <row r="236">
      <c r="A236" s="10">
        <v>42604.0</v>
      </c>
      <c r="B236" s="9">
        <v>14.25</v>
      </c>
    </row>
    <row r="237">
      <c r="A237" s="10">
        <v>42605.0</v>
      </c>
      <c r="B237" s="9">
        <v>14.25</v>
      </c>
    </row>
    <row r="238">
      <c r="A238" s="10">
        <v>42606.0</v>
      </c>
      <c r="B238" s="9">
        <v>14.25</v>
      </c>
    </row>
    <row r="239">
      <c r="A239" s="10">
        <v>42607.0</v>
      </c>
      <c r="B239" s="9">
        <v>14.25</v>
      </c>
    </row>
    <row r="240">
      <c r="A240" s="10">
        <v>42608.0</v>
      </c>
      <c r="B240" s="9">
        <v>14.25</v>
      </c>
    </row>
    <row r="241">
      <c r="A241" s="10">
        <v>42609.0</v>
      </c>
      <c r="B241" s="9">
        <v>14.25</v>
      </c>
    </row>
    <row r="242">
      <c r="A242" s="10">
        <v>42610.0</v>
      </c>
      <c r="B242" s="9">
        <v>14.25</v>
      </c>
    </row>
    <row r="243">
      <c r="A243" s="10">
        <v>42611.0</v>
      </c>
      <c r="B243" s="9">
        <v>14.25</v>
      </c>
    </row>
    <row r="244">
      <c r="A244" s="10">
        <v>42612.0</v>
      </c>
      <c r="B244" s="9">
        <v>14.25</v>
      </c>
    </row>
    <row r="245">
      <c r="A245" s="10">
        <v>42613.0</v>
      </c>
      <c r="B245" s="9">
        <v>14.25</v>
      </c>
    </row>
    <row r="246">
      <c r="A246" s="10">
        <v>42614.0</v>
      </c>
      <c r="B246" s="9">
        <v>14.25</v>
      </c>
    </row>
    <row r="247">
      <c r="A247" s="10">
        <v>42615.0</v>
      </c>
      <c r="B247" s="9">
        <v>14.25</v>
      </c>
    </row>
    <row r="248">
      <c r="A248" s="10">
        <v>42616.0</v>
      </c>
      <c r="B248" s="9">
        <v>14.25</v>
      </c>
    </row>
    <row r="249">
      <c r="A249" s="10">
        <v>42617.0</v>
      </c>
      <c r="B249" s="9">
        <v>14.25</v>
      </c>
    </row>
    <row r="250">
      <c r="A250" s="10">
        <v>42618.0</v>
      </c>
      <c r="B250" s="9">
        <v>14.25</v>
      </c>
    </row>
    <row r="251">
      <c r="A251" s="10">
        <v>42619.0</v>
      </c>
      <c r="B251" s="9">
        <v>14.25</v>
      </c>
    </row>
    <row r="252">
      <c r="A252" s="10">
        <v>42620.0</v>
      </c>
      <c r="B252" s="9">
        <v>14.25</v>
      </c>
    </row>
    <row r="253">
      <c r="A253" s="10">
        <v>42621.0</v>
      </c>
      <c r="B253" s="9">
        <v>14.25</v>
      </c>
    </row>
    <row r="254">
      <c r="A254" s="10">
        <v>42622.0</v>
      </c>
      <c r="B254" s="9">
        <v>14.25</v>
      </c>
    </row>
    <row r="255">
      <c r="A255" s="10">
        <v>42623.0</v>
      </c>
      <c r="B255" s="9">
        <v>14.25</v>
      </c>
    </row>
    <row r="256">
      <c r="A256" s="10">
        <v>42624.0</v>
      </c>
      <c r="B256" s="9">
        <v>14.25</v>
      </c>
    </row>
    <row r="257">
      <c r="A257" s="10">
        <v>42625.0</v>
      </c>
      <c r="B257" s="9">
        <v>14.25</v>
      </c>
    </row>
    <row r="258">
      <c r="A258" s="10">
        <v>42626.0</v>
      </c>
      <c r="B258" s="9">
        <v>14.25</v>
      </c>
    </row>
    <row r="259">
      <c r="A259" s="10">
        <v>42627.0</v>
      </c>
      <c r="B259" s="9">
        <v>14.25</v>
      </c>
    </row>
    <row r="260">
      <c r="A260" s="10">
        <v>42628.0</v>
      </c>
      <c r="B260" s="9">
        <v>14.25</v>
      </c>
    </row>
    <row r="261">
      <c r="A261" s="10">
        <v>42629.0</v>
      </c>
      <c r="B261" s="9">
        <v>14.25</v>
      </c>
    </row>
    <row r="262">
      <c r="A262" s="10">
        <v>42630.0</v>
      </c>
      <c r="B262" s="9">
        <v>14.25</v>
      </c>
    </row>
    <row r="263">
      <c r="A263" s="10">
        <v>42631.0</v>
      </c>
      <c r="B263" s="9">
        <v>14.25</v>
      </c>
    </row>
    <row r="264">
      <c r="A264" s="10">
        <v>42632.0</v>
      </c>
      <c r="B264" s="9">
        <v>14.25</v>
      </c>
    </row>
    <row r="265">
      <c r="A265" s="10">
        <v>42633.0</v>
      </c>
      <c r="B265" s="9">
        <v>14.25</v>
      </c>
    </row>
    <row r="266">
      <c r="A266" s="10">
        <v>42634.0</v>
      </c>
      <c r="B266" s="9">
        <v>14.25</v>
      </c>
    </row>
    <row r="267">
      <c r="A267" s="10">
        <v>42635.0</v>
      </c>
      <c r="B267" s="9">
        <v>14.25</v>
      </c>
    </row>
    <row r="268">
      <c r="A268" s="10">
        <v>42636.0</v>
      </c>
      <c r="B268" s="9">
        <v>14.25</v>
      </c>
    </row>
    <row r="269">
      <c r="A269" s="10">
        <v>42637.0</v>
      </c>
      <c r="B269" s="9">
        <v>14.25</v>
      </c>
    </row>
    <row r="270">
      <c r="A270" s="10">
        <v>42638.0</v>
      </c>
      <c r="B270" s="9">
        <v>14.25</v>
      </c>
    </row>
    <row r="271">
      <c r="A271" s="10">
        <v>42639.0</v>
      </c>
      <c r="B271" s="9">
        <v>14.25</v>
      </c>
    </row>
    <row r="272">
      <c r="A272" s="10">
        <v>42640.0</v>
      </c>
      <c r="B272" s="9">
        <v>14.25</v>
      </c>
    </row>
    <row r="273">
      <c r="A273" s="10">
        <v>42641.0</v>
      </c>
      <c r="B273" s="9">
        <v>14.25</v>
      </c>
    </row>
    <row r="274">
      <c r="A274" s="10">
        <v>42642.0</v>
      </c>
      <c r="B274" s="9">
        <v>14.25</v>
      </c>
    </row>
    <row r="275">
      <c r="A275" s="10">
        <v>42643.0</v>
      </c>
      <c r="B275" s="9">
        <v>14.25</v>
      </c>
    </row>
    <row r="276">
      <c r="A276" s="10">
        <v>42644.0</v>
      </c>
      <c r="B276" s="9">
        <v>14.25</v>
      </c>
    </row>
    <row r="277">
      <c r="A277" s="10">
        <v>42645.0</v>
      </c>
      <c r="B277" s="9">
        <v>14.25</v>
      </c>
    </row>
    <row r="278">
      <c r="A278" s="10">
        <v>42646.0</v>
      </c>
      <c r="B278" s="9">
        <v>14.25</v>
      </c>
    </row>
    <row r="279">
      <c r="A279" s="10">
        <v>42647.0</v>
      </c>
      <c r="B279" s="9">
        <v>14.25</v>
      </c>
    </row>
    <row r="280">
      <c r="A280" s="10">
        <v>42648.0</v>
      </c>
      <c r="B280" s="9">
        <v>14.25</v>
      </c>
    </row>
    <row r="281">
      <c r="A281" s="10">
        <v>42649.0</v>
      </c>
      <c r="B281" s="9">
        <v>14.25</v>
      </c>
    </row>
    <row r="282">
      <c r="A282" s="10">
        <v>42650.0</v>
      </c>
      <c r="B282" s="9">
        <v>14.25</v>
      </c>
    </row>
    <row r="283">
      <c r="A283" s="10">
        <v>42651.0</v>
      </c>
      <c r="B283" s="9">
        <v>14.25</v>
      </c>
    </row>
    <row r="284">
      <c r="A284" s="10">
        <v>42652.0</v>
      </c>
      <c r="B284" s="9">
        <v>14.25</v>
      </c>
    </row>
    <row r="285">
      <c r="A285" s="11">
        <v>42653.0</v>
      </c>
      <c r="B285" s="9">
        <v>14.25</v>
      </c>
    </row>
    <row r="286">
      <c r="A286" s="11">
        <v>42654.0</v>
      </c>
      <c r="B286" s="9">
        <v>14.25</v>
      </c>
    </row>
    <row r="287">
      <c r="A287" s="11">
        <v>42655.0</v>
      </c>
      <c r="B287" s="9">
        <v>14.25</v>
      </c>
    </row>
    <row r="288">
      <c r="A288" s="11">
        <v>42656.0</v>
      </c>
      <c r="B288" s="9">
        <v>14.25</v>
      </c>
    </row>
    <row r="289">
      <c r="A289" s="11">
        <v>42657.0</v>
      </c>
      <c r="B289" s="9">
        <v>14.25</v>
      </c>
    </row>
    <row r="290">
      <c r="A290" s="11">
        <v>42658.0</v>
      </c>
      <c r="B290" s="9">
        <v>14.25</v>
      </c>
    </row>
    <row r="291">
      <c r="A291" s="11">
        <v>42659.0</v>
      </c>
      <c r="B291" s="9">
        <v>14.25</v>
      </c>
    </row>
    <row r="292">
      <c r="A292" s="11">
        <v>42660.0</v>
      </c>
      <c r="B292" s="9">
        <v>14.25</v>
      </c>
    </row>
    <row r="293">
      <c r="A293" s="11">
        <v>42661.0</v>
      </c>
      <c r="B293" s="9">
        <v>14.25</v>
      </c>
    </row>
    <row r="294">
      <c r="A294" s="11">
        <v>42662.0</v>
      </c>
      <c r="B294" s="9">
        <v>14.25</v>
      </c>
    </row>
    <row r="295">
      <c r="A295" s="11">
        <v>42663.0</v>
      </c>
      <c r="B295" s="9">
        <v>14.0</v>
      </c>
    </row>
    <row r="296">
      <c r="A296" s="11">
        <v>42664.0</v>
      </c>
      <c r="B296" s="9">
        <v>14.0</v>
      </c>
    </row>
    <row r="297">
      <c r="A297" s="11">
        <v>42665.0</v>
      </c>
      <c r="B297" s="9">
        <v>14.0</v>
      </c>
    </row>
    <row r="298">
      <c r="A298" s="11">
        <v>42666.0</v>
      </c>
      <c r="B298" s="9">
        <v>14.0</v>
      </c>
    </row>
    <row r="299">
      <c r="A299" s="11">
        <v>42667.0</v>
      </c>
      <c r="B299" s="9">
        <v>14.0</v>
      </c>
    </row>
    <row r="300">
      <c r="A300" s="11">
        <v>42668.0</v>
      </c>
      <c r="B300" s="9">
        <v>14.0</v>
      </c>
    </row>
    <row r="301">
      <c r="A301" s="11">
        <v>42669.0</v>
      </c>
      <c r="B301" s="9">
        <v>14.0</v>
      </c>
    </row>
    <row r="302">
      <c r="A302" s="11">
        <v>42670.0</v>
      </c>
      <c r="B302" s="9">
        <v>14.0</v>
      </c>
    </row>
    <row r="303">
      <c r="A303" s="11">
        <v>42671.0</v>
      </c>
      <c r="B303" s="9">
        <v>14.0</v>
      </c>
    </row>
    <row r="304">
      <c r="A304" s="11">
        <v>42672.0</v>
      </c>
      <c r="B304" s="9">
        <v>14.0</v>
      </c>
    </row>
    <row r="305">
      <c r="A305" s="11">
        <v>42673.0</v>
      </c>
      <c r="B305" s="9">
        <v>14.0</v>
      </c>
    </row>
    <row r="306">
      <c r="A306" s="11">
        <v>42674.0</v>
      </c>
      <c r="B306" s="9">
        <v>14.0</v>
      </c>
    </row>
    <row r="307">
      <c r="A307" s="10">
        <v>42675.0</v>
      </c>
      <c r="B307" s="9">
        <v>14.0</v>
      </c>
    </row>
    <row r="308">
      <c r="A308" s="10">
        <v>42676.0</v>
      </c>
      <c r="B308" s="9">
        <v>14.0</v>
      </c>
    </row>
    <row r="309">
      <c r="A309" s="10">
        <v>42677.0</v>
      </c>
      <c r="B309" s="9">
        <v>14.0</v>
      </c>
    </row>
    <row r="310">
      <c r="A310" s="10">
        <v>42678.0</v>
      </c>
      <c r="B310" s="9">
        <v>14.0</v>
      </c>
    </row>
    <row r="311">
      <c r="A311" s="10">
        <v>42679.0</v>
      </c>
      <c r="B311" s="9">
        <v>14.0</v>
      </c>
    </row>
    <row r="312">
      <c r="A312" s="10">
        <v>42680.0</v>
      </c>
      <c r="B312" s="9">
        <v>14.0</v>
      </c>
    </row>
    <row r="313">
      <c r="A313" s="10">
        <v>42681.0</v>
      </c>
      <c r="B313" s="9">
        <v>14.0</v>
      </c>
    </row>
    <row r="314">
      <c r="A314" s="10">
        <v>42682.0</v>
      </c>
      <c r="B314" s="9">
        <v>14.0</v>
      </c>
    </row>
    <row r="315">
      <c r="A315" s="10">
        <v>42683.0</v>
      </c>
      <c r="B315" s="9">
        <v>14.0</v>
      </c>
    </row>
    <row r="316">
      <c r="A316" s="11">
        <v>42684.0</v>
      </c>
      <c r="B316" s="9">
        <v>14.0</v>
      </c>
    </row>
    <row r="317">
      <c r="A317" s="11">
        <v>42685.0</v>
      </c>
      <c r="B317" s="9">
        <v>14.0</v>
      </c>
    </row>
    <row r="318">
      <c r="A318" s="11">
        <v>42686.0</v>
      </c>
      <c r="B318" s="9">
        <v>14.0</v>
      </c>
    </row>
    <row r="319">
      <c r="A319" s="11">
        <v>42687.0</v>
      </c>
      <c r="B319" s="9">
        <v>14.0</v>
      </c>
    </row>
    <row r="320">
      <c r="A320" s="11">
        <v>42688.0</v>
      </c>
      <c r="B320" s="9">
        <v>14.0</v>
      </c>
    </row>
    <row r="321">
      <c r="A321" s="11">
        <v>42689.0</v>
      </c>
      <c r="B321" s="9">
        <v>14.0</v>
      </c>
    </row>
    <row r="322">
      <c r="A322" s="11">
        <v>42690.0</v>
      </c>
      <c r="B322" s="9">
        <v>14.0</v>
      </c>
    </row>
    <row r="323">
      <c r="A323" s="11">
        <v>42691.0</v>
      </c>
      <c r="B323" s="9">
        <v>14.0</v>
      </c>
    </row>
    <row r="324">
      <c r="A324" s="11">
        <v>42692.0</v>
      </c>
      <c r="B324" s="9">
        <v>14.0</v>
      </c>
    </row>
    <row r="325">
      <c r="A325" s="11">
        <v>42693.0</v>
      </c>
      <c r="B325" s="9">
        <v>14.0</v>
      </c>
    </row>
    <row r="326">
      <c r="A326" s="11">
        <v>42694.0</v>
      </c>
      <c r="B326" s="9">
        <v>14.0</v>
      </c>
    </row>
    <row r="327">
      <c r="A327" s="11">
        <v>42695.0</v>
      </c>
      <c r="B327" s="9">
        <v>14.0</v>
      </c>
    </row>
    <row r="328">
      <c r="A328" s="11">
        <v>42696.0</v>
      </c>
      <c r="B328" s="9">
        <v>14.0</v>
      </c>
    </row>
    <row r="329">
      <c r="A329" s="11">
        <v>42697.0</v>
      </c>
      <c r="B329" s="9">
        <v>14.0</v>
      </c>
    </row>
    <row r="330">
      <c r="A330" s="11">
        <v>42698.0</v>
      </c>
      <c r="B330" s="9">
        <v>14.0</v>
      </c>
    </row>
    <row r="331">
      <c r="A331" s="11">
        <v>42699.0</v>
      </c>
      <c r="B331" s="9">
        <v>14.0</v>
      </c>
    </row>
    <row r="332">
      <c r="A332" s="11">
        <v>42700.0</v>
      </c>
      <c r="B332" s="9">
        <v>14.0</v>
      </c>
    </row>
    <row r="333">
      <c r="A333" s="11">
        <v>42701.0</v>
      </c>
      <c r="B333" s="9">
        <v>14.0</v>
      </c>
    </row>
    <row r="334">
      <c r="A334" s="11">
        <v>42702.0</v>
      </c>
      <c r="B334" s="9">
        <v>14.0</v>
      </c>
    </row>
    <row r="335">
      <c r="A335" s="11">
        <v>42703.0</v>
      </c>
      <c r="B335" s="9">
        <v>14.0</v>
      </c>
    </row>
    <row r="336">
      <c r="A336" s="11">
        <v>42704.0</v>
      </c>
      <c r="B336" s="9">
        <v>14.0</v>
      </c>
    </row>
    <row r="337">
      <c r="A337" s="10">
        <v>42705.0</v>
      </c>
      <c r="B337" s="9">
        <v>13.75</v>
      </c>
    </row>
    <row r="338">
      <c r="A338" s="10">
        <v>42706.0</v>
      </c>
      <c r="B338" s="9">
        <v>13.75</v>
      </c>
    </row>
    <row r="339">
      <c r="A339" s="10">
        <v>42707.0</v>
      </c>
      <c r="B339" s="9">
        <v>13.75</v>
      </c>
    </row>
    <row r="340">
      <c r="A340" s="10">
        <v>42708.0</v>
      </c>
      <c r="B340" s="9">
        <v>13.75</v>
      </c>
    </row>
    <row r="341">
      <c r="A341" s="10">
        <v>42709.0</v>
      </c>
      <c r="B341" s="9">
        <v>13.75</v>
      </c>
    </row>
    <row r="342">
      <c r="A342" s="10">
        <v>42710.0</v>
      </c>
      <c r="B342" s="9">
        <v>13.75</v>
      </c>
    </row>
    <row r="343">
      <c r="A343" s="10">
        <v>42711.0</v>
      </c>
      <c r="B343" s="9">
        <v>13.75</v>
      </c>
    </row>
    <row r="344">
      <c r="A344" s="10">
        <v>42712.0</v>
      </c>
      <c r="B344" s="9">
        <v>13.75</v>
      </c>
    </row>
    <row r="345">
      <c r="A345" s="10">
        <v>42713.0</v>
      </c>
      <c r="B345" s="9">
        <v>13.75</v>
      </c>
    </row>
    <row r="346">
      <c r="A346" s="11">
        <v>42714.0</v>
      </c>
      <c r="B346" s="9">
        <v>13.75</v>
      </c>
    </row>
    <row r="347">
      <c r="A347" s="11">
        <v>42715.0</v>
      </c>
      <c r="B347" s="9">
        <v>13.75</v>
      </c>
    </row>
    <row r="348">
      <c r="A348" s="11">
        <v>42716.0</v>
      </c>
      <c r="B348" s="9">
        <v>13.75</v>
      </c>
    </row>
    <row r="349">
      <c r="A349" s="11">
        <v>42717.0</v>
      </c>
      <c r="B349" s="9">
        <v>13.75</v>
      </c>
    </row>
    <row r="350">
      <c r="A350" s="11">
        <v>42718.0</v>
      </c>
      <c r="B350" s="9">
        <v>13.75</v>
      </c>
    </row>
    <row r="351">
      <c r="A351" s="11">
        <v>42719.0</v>
      </c>
      <c r="B351" s="9">
        <v>13.75</v>
      </c>
    </row>
    <row r="352">
      <c r="A352" s="11">
        <v>42720.0</v>
      </c>
      <c r="B352" s="9">
        <v>13.75</v>
      </c>
    </row>
    <row r="353">
      <c r="A353" s="11">
        <v>42721.0</v>
      </c>
      <c r="B353" s="9">
        <v>13.75</v>
      </c>
    </row>
    <row r="354">
      <c r="A354" s="11">
        <v>42722.0</v>
      </c>
      <c r="B354" s="9">
        <v>13.75</v>
      </c>
    </row>
    <row r="355">
      <c r="A355" s="11">
        <v>42723.0</v>
      </c>
      <c r="B355" s="9">
        <v>13.75</v>
      </c>
    </row>
    <row r="356">
      <c r="A356" s="11">
        <v>42724.0</v>
      </c>
      <c r="B356" s="9">
        <v>13.75</v>
      </c>
    </row>
    <row r="357">
      <c r="A357" s="11">
        <v>42725.0</v>
      </c>
      <c r="B357" s="9">
        <v>13.75</v>
      </c>
    </row>
    <row r="358">
      <c r="A358" s="11">
        <v>42726.0</v>
      </c>
      <c r="B358" s="9">
        <v>13.75</v>
      </c>
    </row>
    <row r="359">
      <c r="A359" s="11">
        <v>42727.0</v>
      </c>
      <c r="B359" s="9">
        <v>13.75</v>
      </c>
    </row>
    <row r="360">
      <c r="A360" s="11">
        <v>42728.0</v>
      </c>
      <c r="B360" s="9">
        <v>13.75</v>
      </c>
    </row>
    <row r="361">
      <c r="A361" s="11">
        <v>42729.0</v>
      </c>
      <c r="B361" s="9">
        <v>13.75</v>
      </c>
    </row>
    <row r="362">
      <c r="A362" s="11">
        <v>42730.0</v>
      </c>
      <c r="B362" s="9">
        <v>13.75</v>
      </c>
    </row>
    <row r="363">
      <c r="A363" s="11">
        <v>42731.0</v>
      </c>
      <c r="B363" s="9">
        <v>13.75</v>
      </c>
    </row>
    <row r="364">
      <c r="A364" s="11">
        <v>42732.0</v>
      </c>
      <c r="B364" s="9">
        <v>13.75</v>
      </c>
    </row>
    <row r="365">
      <c r="A365" s="11">
        <v>42733.0</v>
      </c>
      <c r="B365" s="9">
        <v>13.75</v>
      </c>
    </row>
    <row r="366">
      <c r="A366" s="11">
        <v>42734.0</v>
      </c>
      <c r="B366" s="9">
        <v>13.75</v>
      </c>
    </row>
    <row r="367">
      <c r="A367" s="11">
        <v>42735.0</v>
      </c>
      <c r="B367" s="9">
        <v>13.75</v>
      </c>
    </row>
    <row r="368">
      <c r="A368" s="10">
        <v>42736.0</v>
      </c>
      <c r="B368" s="9">
        <v>13.75</v>
      </c>
    </row>
    <row r="369">
      <c r="A369" s="10">
        <v>42737.0</v>
      </c>
      <c r="B369" s="9">
        <v>13.75</v>
      </c>
    </row>
    <row r="370">
      <c r="A370" s="10">
        <v>42738.0</v>
      </c>
      <c r="B370" s="9">
        <v>13.75</v>
      </c>
    </row>
    <row r="371">
      <c r="A371" s="10">
        <v>42739.0</v>
      </c>
      <c r="B371" s="9">
        <v>13.75</v>
      </c>
    </row>
    <row r="372">
      <c r="A372" s="10">
        <v>42740.0</v>
      </c>
      <c r="B372" s="9">
        <v>13.75</v>
      </c>
    </row>
    <row r="373">
      <c r="A373" s="10">
        <v>42741.0</v>
      </c>
      <c r="B373" s="9">
        <v>13.75</v>
      </c>
    </row>
    <row r="374">
      <c r="A374" s="10">
        <v>42742.0</v>
      </c>
      <c r="B374" s="9">
        <v>13.75</v>
      </c>
    </row>
    <row r="375">
      <c r="A375" s="10">
        <v>42743.0</v>
      </c>
      <c r="B375" s="9">
        <v>13.75</v>
      </c>
    </row>
    <row r="376">
      <c r="A376" s="10">
        <v>42744.0</v>
      </c>
      <c r="B376" s="9">
        <v>13.75</v>
      </c>
    </row>
    <row r="377">
      <c r="A377" s="10">
        <v>42745.0</v>
      </c>
      <c r="B377" s="9">
        <v>13.75</v>
      </c>
    </row>
    <row r="378">
      <c r="A378" s="10">
        <v>42746.0</v>
      </c>
      <c r="B378" s="9">
        <v>13.75</v>
      </c>
    </row>
    <row r="379">
      <c r="A379" s="10">
        <v>42747.0</v>
      </c>
      <c r="B379" s="9">
        <v>13.0</v>
      </c>
    </row>
    <row r="380">
      <c r="A380" s="10">
        <v>42748.0</v>
      </c>
      <c r="B380" s="9">
        <v>13.0</v>
      </c>
    </row>
    <row r="381">
      <c r="A381" s="10">
        <v>42749.0</v>
      </c>
      <c r="B381" s="9">
        <v>13.0</v>
      </c>
    </row>
    <row r="382">
      <c r="A382" s="10">
        <v>42750.0</v>
      </c>
      <c r="B382" s="9">
        <v>13.0</v>
      </c>
    </row>
    <row r="383">
      <c r="A383" s="10">
        <v>42751.0</v>
      </c>
      <c r="B383" s="9">
        <v>13.0</v>
      </c>
    </row>
    <row r="384">
      <c r="A384" s="10">
        <v>42752.0</v>
      </c>
      <c r="B384" s="9">
        <v>13.0</v>
      </c>
    </row>
    <row r="385">
      <c r="A385" s="10">
        <v>42753.0</v>
      </c>
      <c r="B385" s="9">
        <v>13.0</v>
      </c>
    </row>
    <row r="386">
      <c r="A386" s="10">
        <v>42754.0</v>
      </c>
      <c r="B386" s="9">
        <v>13.0</v>
      </c>
    </row>
    <row r="387">
      <c r="A387" s="10">
        <v>42755.0</v>
      </c>
      <c r="B387" s="9">
        <v>13.0</v>
      </c>
    </row>
    <row r="388">
      <c r="A388" s="10">
        <v>42756.0</v>
      </c>
      <c r="B388" s="9">
        <v>13.0</v>
      </c>
    </row>
    <row r="389">
      <c r="A389" s="10">
        <v>42757.0</v>
      </c>
      <c r="B389" s="9">
        <v>13.0</v>
      </c>
    </row>
    <row r="390">
      <c r="A390" s="10">
        <v>42758.0</v>
      </c>
      <c r="B390" s="9">
        <v>13.0</v>
      </c>
    </row>
    <row r="391">
      <c r="A391" s="10">
        <v>42759.0</v>
      </c>
      <c r="B391" s="9">
        <v>13.0</v>
      </c>
    </row>
    <row r="392">
      <c r="A392" s="10">
        <v>42760.0</v>
      </c>
      <c r="B392" s="9">
        <v>13.0</v>
      </c>
    </row>
    <row r="393">
      <c r="A393" s="10">
        <v>42761.0</v>
      </c>
      <c r="B393" s="9">
        <v>13.0</v>
      </c>
    </row>
    <row r="394">
      <c r="A394" s="10">
        <v>42762.0</v>
      </c>
      <c r="B394" s="9">
        <v>13.0</v>
      </c>
    </row>
    <row r="395">
      <c r="A395" s="10">
        <v>42763.0</v>
      </c>
      <c r="B395" s="9">
        <v>13.0</v>
      </c>
    </row>
    <row r="396">
      <c r="A396" s="10">
        <v>42764.0</v>
      </c>
      <c r="B396" s="9">
        <v>13.0</v>
      </c>
    </row>
    <row r="397">
      <c r="A397" s="10">
        <v>42765.0</v>
      </c>
      <c r="B397" s="9">
        <v>13.0</v>
      </c>
    </row>
    <row r="398">
      <c r="A398" s="10">
        <v>42766.0</v>
      </c>
      <c r="B398" s="9">
        <v>13.0</v>
      </c>
    </row>
    <row r="399">
      <c r="A399" s="10">
        <v>42767.0</v>
      </c>
      <c r="B399" s="9">
        <v>13.0</v>
      </c>
    </row>
    <row r="400">
      <c r="A400" s="10">
        <v>42768.0</v>
      </c>
      <c r="B400" s="9">
        <v>13.0</v>
      </c>
    </row>
    <row r="401">
      <c r="A401" s="10">
        <v>42769.0</v>
      </c>
      <c r="B401" s="9">
        <v>13.0</v>
      </c>
    </row>
    <row r="402">
      <c r="A402" s="10">
        <v>42770.0</v>
      </c>
      <c r="B402" s="9">
        <v>13.0</v>
      </c>
    </row>
    <row r="403">
      <c r="A403" s="10">
        <v>42771.0</v>
      </c>
      <c r="B403" s="9">
        <v>13.0</v>
      </c>
    </row>
    <row r="404">
      <c r="A404" s="10">
        <v>42772.0</v>
      </c>
      <c r="B404" s="9">
        <v>13.0</v>
      </c>
    </row>
    <row r="405">
      <c r="A405" s="10">
        <v>42773.0</v>
      </c>
      <c r="B405" s="9">
        <v>13.0</v>
      </c>
    </row>
    <row r="406">
      <c r="A406" s="10">
        <v>42774.0</v>
      </c>
      <c r="B406" s="9">
        <v>13.0</v>
      </c>
    </row>
    <row r="407">
      <c r="A407" s="10">
        <v>42775.0</v>
      </c>
      <c r="B407" s="9">
        <v>13.0</v>
      </c>
    </row>
    <row r="408">
      <c r="A408" s="10">
        <v>42776.0</v>
      </c>
      <c r="B408" s="9">
        <v>13.0</v>
      </c>
    </row>
    <row r="409">
      <c r="A409" s="10">
        <v>42777.0</v>
      </c>
      <c r="B409" s="9">
        <v>13.0</v>
      </c>
    </row>
    <row r="410">
      <c r="A410" s="10">
        <v>42778.0</v>
      </c>
      <c r="B410" s="9">
        <v>13.0</v>
      </c>
    </row>
    <row r="411">
      <c r="A411" s="10">
        <v>42779.0</v>
      </c>
      <c r="B411" s="9">
        <v>13.0</v>
      </c>
    </row>
    <row r="412">
      <c r="A412" s="10">
        <v>42780.0</v>
      </c>
      <c r="B412" s="9">
        <v>13.0</v>
      </c>
    </row>
    <row r="413">
      <c r="A413" s="10">
        <v>42781.0</v>
      </c>
      <c r="B413" s="9">
        <v>13.0</v>
      </c>
    </row>
    <row r="414">
      <c r="A414" s="10">
        <v>42782.0</v>
      </c>
      <c r="B414" s="9">
        <v>13.0</v>
      </c>
    </row>
    <row r="415">
      <c r="A415" s="10">
        <v>42783.0</v>
      </c>
      <c r="B415" s="9">
        <v>13.0</v>
      </c>
    </row>
    <row r="416">
      <c r="A416" s="10">
        <v>42784.0</v>
      </c>
      <c r="B416" s="9">
        <v>13.0</v>
      </c>
    </row>
    <row r="417">
      <c r="A417" s="10">
        <v>42785.0</v>
      </c>
      <c r="B417" s="9">
        <v>13.0</v>
      </c>
    </row>
    <row r="418">
      <c r="A418" s="10">
        <v>42786.0</v>
      </c>
      <c r="B418" s="9">
        <v>13.0</v>
      </c>
    </row>
    <row r="419">
      <c r="A419" s="10">
        <v>42787.0</v>
      </c>
      <c r="B419" s="9">
        <v>13.0</v>
      </c>
    </row>
    <row r="420">
      <c r="A420" s="10">
        <v>42788.0</v>
      </c>
      <c r="B420" s="9">
        <v>13.0</v>
      </c>
    </row>
    <row r="421">
      <c r="A421" s="10">
        <v>42789.0</v>
      </c>
      <c r="B421" s="9">
        <v>12.25</v>
      </c>
    </row>
    <row r="422">
      <c r="A422" s="10">
        <v>42790.0</v>
      </c>
      <c r="B422" s="9">
        <v>12.25</v>
      </c>
    </row>
    <row r="423">
      <c r="A423" s="10">
        <v>42791.0</v>
      </c>
      <c r="B423" s="9">
        <v>12.25</v>
      </c>
    </row>
    <row r="424">
      <c r="A424" s="10">
        <v>42792.0</v>
      </c>
      <c r="B424" s="9">
        <v>12.25</v>
      </c>
    </row>
    <row r="425">
      <c r="A425" s="10">
        <v>42793.0</v>
      </c>
      <c r="B425" s="9">
        <v>12.25</v>
      </c>
    </row>
    <row r="426">
      <c r="A426" s="10">
        <v>42794.0</v>
      </c>
      <c r="B426" s="9">
        <v>12.25</v>
      </c>
    </row>
    <row r="427">
      <c r="A427" s="10">
        <v>42795.0</v>
      </c>
      <c r="B427" s="9">
        <v>12.25</v>
      </c>
    </row>
    <row r="428">
      <c r="A428" s="10">
        <v>42796.0</v>
      </c>
      <c r="B428" s="9">
        <v>12.25</v>
      </c>
    </row>
    <row r="429">
      <c r="A429" s="10">
        <v>42797.0</v>
      </c>
      <c r="B429" s="9">
        <v>12.25</v>
      </c>
    </row>
    <row r="430">
      <c r="A430" s="10">
        <v>42798.0</v>
      </c>
      <c r="B430" s="9">
        <v>12.25</v>
      </c>
    </row>
    <row r="431">
      <c r="A431" s="10">
        <v>42799.0</v>
      </c>
      <c r="B431" s="9">
        <v>12.25</v>
      </c>
    </row>
    <row r="432">
      <c r="A432" s="10">
        <v>42800.0</v>
      </c>
      <c r="B432" s="9">
        <v>12.25</v>
      </c>
    </row>
    <row r="433">
      <c r="A433" s="10">
        <v>42801.0</v>
      </c>
      <c r="B433" s="9">
        <v>12.25</v>
      </c>
    </row>
    <row r="434">
      <c r="A434" s="10">
        <v>42802.0</v>
      </c>
      <c r="B434" s="9">
        <v>12.25</v>
      </c>
    </row>
    <row r="435">
      <c r="A435" s="10">
        <v>42803.0</v>
      </c>
      <c r="B435" s="9">
        <v>12.25</v>
      </c>
    </row>
    <row r="436">
      <c r="A436" s="10">
        <v>42804.0</v>
      </c>
      <c r="B436" s="9">
        <v>12.25</v>
      </c>
    </row>
    <row r="437">
      <c r="A437" s="10">
        <v>42805.0</v>
      </c>
      <c r="B437" s="9">
        <v>12.25</v>
      </c>
    </row>
    <row r="438">
      <c r="A438" s="10">
        <v>42806.0</v>
      </c>
      <c r="B438" s="9">
        <v>12.25</v>
      </c>
    </row>
    <row r="439">
      <c r="A439" s="10">
        <v>42807.0</v>
      </c>
      <c r="B439" s="9">
        <v>12.25</v>
      </c>
    </row>
    <row r="440">
      <c r="A440" s="10">
        <v>42808.0</v>
      </c>
      <c r="B440" s="9">
        <v>12.25</v>
      </c>
    </row>
    <row r="441">
      <c r="A441" s="10">
        <v>42809.0</v>
      </c>
      <c r="B441" s="9">
        <v>12.25</v>
      </c>
    </row>
    <row r="442">
      <c r="A442" s="10">
        <v>42810.0</v>
      </c>
      <c r="B442" s="9">
        <v>12.25</v>
      </c>
    </row>
    <row r="443">
      <c r="A443" s="10">
        <v>42811.0</v>
      </c>
      <c r="B443" s="9">
        <v>12.25</v>
      </c>
    </row>
    <row r="444">
      <c r="A444" s="10">
        <v>42812.0</v>
      </c>
      <c r="B444" s="9">
        <v>12.25</v>
      </c>
    </row>
    <row r="445">
      <c r="A445" s="10">
        <v>42813.0</v>
      </c>
      <c r="B445" s="9">
        <v>12.25</v>
      </c>
    </row>
    <row r="446">
      <c r="A446" s="10">
        <v>42814.0</v>
      </c>
      <c r="B446" s="9">
        <v>12.25</v>
      </c>
    </row>
    <row r="447">
      <c r="A447" s="10">
        <v>42815.0</v>
      </c>
      <c r="B447" s="9">
        <v>12.25</v>
      </c>
    </row>
    <row r="448">
      <c r="A448" s="10">
        <v>42816.0</v>
      </c>
      <c r="B448" s="9">
        <v>12.25</v>
      </c>
    </row>
    <row r="449">
      <c r="A449" s="10">
        <v>42817.0</v>
      </c>
      <c r="B449" s="9">
        <v>12.25</v>
      </c>
    </row>
    <row r="450">
      <c r="A450" s="10">
        <v>42818.0</v>
      </c>
      <c r="B450" s="9">
        <v>12.25</v>
      </c>
    </row>
    <row r="451">
      <c r="A451" s="10">
        <v>42819.0</v>
      </c>
      <c r="B451" s="9">
        <v>12.25</v>
      </c>
    </row>
    <row r="452">
      <c r="A452" s="10">
        <v>42820.0</v>
      </c>
      <c r="B452" s="9">
        <v>12.25</v>
      </c>
    </row>
    <row r="453">
      <c r="A453" s="10">
        <v>42821.0</v>
      </c>
      <c r="B453" s="9">
        <v>12.25</v>
      </c>
    </row>
    <row r="454">
      <c r="A454" s="10">
        <v>42822.0</v>
      </c>
      <c r="B454" s="9">
        <v>12.25</v>
      </c>
    </row>
    <row r="455">
      <c r="A455" s="10">
        <v>42823.0</v>
      </c>
      <c r="B455" s="9">
        <v>12.25</v>
      </c>
    </row>
    <row r="456">
      <c r="A456" s="10">
        <v>42824.0</v>
      </c>
      <c r="B456" s="9">
        <v>12.25</v>
      </c>
    </row>
    <row r="457">
      <c r="A457" s="10">
        <v>42825.0</v>
      </c>
      <c r="B457" s="9">
        <v>12.25</v>
      </c>
    </row>
    <row r="458">
      <c r="A458" s="10">
        <v>42826.0</v>
      </c>
      <c r="B458" s="9">
        <v>12.25</v>
      </c>
    </row>
    <row r="459">
      <c r="A459" s="10">
        <v>42827.0</v>
      </c>
      <c r="B459" s="9">
        <v>12.25</v>
      </c>
    </row>
    <row r="460">
      <c r="A460" s="10">
        <v>42828.0</v>
      </c>
      <c r="B460" s="9">
        <v>12.25</v>
      </c>
    </row>
    <row r="461">
      <c r="A461" s="10">
        <v>42829.0</v>
      </c>
      <c r="B461" s="9">
        <v>12.25</v>
      </c>
    </row>
    <row r="462">
      <c r="A462" s="10">
        <v>42830.0</v>
      </c>
      <c r="B462" s="9">
        <v>12.25</v>
      </c>
    </row>
    <row r="463">
      <c r="A463" s="10">
        <v>42831.0</v>
      </c>
      <c r="B463" s="9">
        <v>12.25</v>
      </c>
    </row>
    <row r="464">
      <c r="A464" s="10">
        <v>42832.0</v>
      </c>
      <c r="B464" s="9">
        <v>12.25</v>
      </c>
    </row>
    <row r="465">
      <c r="A465" s="10">
        <v>42833.0</v>
      </c>
      <c r="B465" s="9">
        <v>12.25</v>
      </c>
    </row>
    <row r="466">
      <c r="A466" s="10">
        <v>42834.0</v>
      </c>
      <c r="B466" s="9">
        <v>12.25</v>
      </c>
    </row>
    <row r="467">
      <c r="A467" s="10">
        <v>42835.0</v>
      </c>
      <c r="B467" s="9">
        <v>12.25</v>
      </c>
    </row>
    <row r="468">
      <c r="A468" s="10">
        <v>42836.0</v>
      </c>
      <c r="B468" s="9">
        <v>12.25</v>
      </c>
    </row>
    <row r="469">
      <c r="A469" s="10">
        <v>42837.0</v>
      </c>
      <c r="B469" s="9">
        <v>12.25</v>
      </c>
    </row>
    <row r="470">
      <c r="A470" s="10">
        <v>42838.0</v>
      </c>
      <c r="B470" s="9">
        <v>11.25</v>
      </c>
    </row>
    <row r="471">
      <c r="A471" s="10">
        <v>42839.0</v>
      </c>
      <c r="B471" s="9">
        <v>11.25</v>
      </c>
    </row>
    <row r="472">
      <c r="A472" s="10">
        <v>42840.0</v>
      </c>
      <c r="B472" s="9">
        <v>11.25</v>
      </c>
    </row>
    <row r="473">
      <c r="A473" s="10">
        <v>42841.0</v>
      </c>
      <c r="B473" s="9">
        <v>11.25</v>
      </c>
    </row>
    <row r="474">
      <c r="A474" s="10">
        <v>42842.0</v>
      </c>
      <c r="B474" s="9">
        <v>11.25</v>
      </c>
    </row>
    <row r="475">
      <c r="A475" s="10">
        <v>42843.0</v>
      </c>
      <c r="B475" s="9">
        <v>11.25</v>
      </c>
    </row>
    <row r="476">
      <c r="A476" s="10">
        <v>42844.0</v>
      </c>
      <c r="B476" s="9">
        <v>11.25</v>
      </c>
    </row>
    <row r="477">
      <c r="A477" s="10">
        <v>42845.0</v>
      </c>
      <c r="B477" s="9">
        <v>11.25</v>
      </c>
    </row>
    <row r="478">
      <c r="A478" s="10">
        <v>42846.0</v>
      </c>
      <c r="B478" s="9">
        <v>11.25</v>
      </c>
    </row>
    <row r="479">
      <c r="A479" s="10">
        <v>42847.0</v>
      </c>
      <c r="B479" s="9">
        <v>11.25</v>
      </c>
    </row>
    <row r="480">
      <c r="A480" s="10">
        <v>42848.0</v>
      </c>
      <c r="B480" s="9">
        <v>11.25</v>
      </c>
    </row>
    <row r="481">
      <c r="A481" s="10">
        <v>42849.0</v>
      </c>
      <c r="B481" s="9">
        <v>11.25</v>
      </c>
    </row>
    <row r="482">
      <c r="A482" s="10">
        <v>42850.0</v>
      </c>
      <c r="B482" s="9">
        <v>11.25</v>
      </c>
    </row>
    <row r="483">
      <c r="A483" s="10">
        <v>42851.0</v>
      </c>
      <c r="B483" s="9">
        <v>11.25</v>
      </c>
    </row>
    <row r="484">
      <c r="A484" s="10">
        <v>42852.0</v>
      </c>
      <c r="B484" s="9">
        <v>11.25</v>
      </c>
    </row>
    <row r="485">
      <c r="A485" s="10">
        <v>42853.0</v>
      </c>
      <c r="B485" s="9">
        <v>11.25</v>
      </c>
    </row>
    <row r="486">
      <c r="A486" s="10">
        <v>42854.0</v>
      </c>
      <c r="B486" s="9">
        <v>11.25</v>
      </c>
    </row>
    <row r="487">
      <c r="A487" s="10">
        <v>42855.0</v>
      </c>
      <c r="B487" s="9">
        <v>11.25</v>
      </c>
    </row>
    <row r="488">
      <c r="A488" s="10">
        <v>42856.0</v>
      </c>
      <c r="B488" s="9">
        <v>11.25</v>
      </c>
    </row>
    <row r="489">
      <c r="A489" s="10">
        <v>42857.0</v>
      </c>
      <c r="B489" s="9">
        <v>11.25</v>
      </c>
    </row>
    <row r="490">
      <c r="A490" s="10">
        <v>42858.0</v>
      </c>
      <c r="B490" s="9">
        <v>11.25</v>
      </c>
    </row>
    <row r="491">
      <c r="A491" s="10">
        <v>42859.0</v>
      </c>
      <c r="B491" s="9">
        <v>11.25</v>
      </c>
    </row>
    <row r="492">
      <c r="A492" s="10">
        <v>42860.0</v>
      </c>
      <c r="B492" s="9">
        <v>11.25</v>
      </c>
    </row>
    <row r="493">
      <c r="A493" s="10">
        <v>42861.0</v>
      </c>
      <c r="B493" s="9">
        <v>11.25</v>
      </c>
    </row>
    <row r="494">
      <c r="A494" s="10">
        <v>42862.0</v>
      </c>
      <c r="B494" s="9">
        <v>11.25</v>
      </c>
    </row>
    <row r="495">
      <c r="A495" s="10">
        <v>42863.0</v>
      </c>
      <c r="B495" s="9">
        <v>11.25</v>
      </c>
    </row>
    <row r="496">
      <c r="A496" s="10">
        <v>42864.0</v>
      </c>
      <c r="B496" s="9">
        <v>11.25</v>
      </c>
    </row>
    <row r="497">
      <c r="A497" s="10">
        <v>42865.0</v>
      </c>
      <c r="B497" s="9">
        <v>11.25</v>
      </c>
    </row>
    <row r="498">
      <c r="A498" s="10">
        <v>42866.0</v>
      </c>
      <c r="B498" s="9">
        <v>11.25</v>
      </c>
    </row>
    <row r="499">
      <c r="A499" s="10">
        <v>42867.0</v>
      </c>
      <c r="B499" s="9">
        <v>11.25</v>
      </c>
    </row>
    <row r="500">
      <c r="A500" s="10">
        <v>42868.0</v>
      </c>
      <c r="B500" s="9">
        <v>11.25</v>
      </c>
    </row>
    <row r="501">
      <c r="A501" s="10">
        <v>42869.0</v>
      </c>
      <c r="B501" s="9">
        <v>11.25</v>
      </c>
    </row>
    <row r="502">
      <c r="A502" s="10">
        <v>42870.0</v>
      </c>
      <c r="B502" s="9">
        <v>11.25</v>
      </c>
    </row>
    <row r="503">
      <c r="A503" s="10">
        <v>42871.0</v>
      </c>
      <c r="B503" s="9">
        <v>11.25</v>
      </c>
    </row>
    <row r="504">
      <c r="A504" s="10">
        <v>42872.0</v>
      </c>
      <c r="B504" s="9">
        <v>11.25</v>
      </c>
    </row>
    <row r="505">
      <c r="A505" s="10">
        <v>42873.0</v>
      </c>
      <c r="B505" s="9">
        <v>11.25</v>
      </c>
    </row>
    <row r="506">
      <c r="A506" s="10">
        <v>42874.0</v>
      </c>
      <c r="B506" s="9">
        <v>11.25</v>
      </c>
    </row>
    <row r="507">
      <c r="A507" s="10">
        <v>42875.0</v>
      </c>
      <c r="B507" s="9">
        <v>11.25</v>
      </c>
    </row>
    <row r="508">
      <c r="A508" s="10">
        <v>42876.0</v>
      </c>
      <c r="B508" s="9">
        <v>11.25</v>
      </c>
    </row>
    <row r="509">
      <c r="A509" s="10">
        <v>42877.0</v>
      </c>
      <c r="B509" s="9">
        <v>11.25</v>
      </c>
    </row>
    <row r="510">
      <c r="A510" s="10">
        <v>42878.0</v>
      </c>
      <c r="B510" s="9">
        <v>11.25</v>
      </c>
    </row>
    <row r="511">
      <c r="A511" s="10">
        <v>42879.0</v>
      </c>
      <c r="B511" s="9">
        <v>11.25</v>
      </c>
    </row>
    <row r="512">
      <c r="A512" s="10">
        <v>42880.0</v>
      </c>
      <c r="B512" s="9">
        <v>11.25</v>
      </c>
    </row>
    <row r="513">
      <c r="A513" s="10">
        <v>42881.0</v>
      </c>
      <c r="B513" s="9">
        <v>11.25</v>
      </c>
    </row>
    <row r="514">
      <c r="A514" s="10">
        <v>42882.0</v>
      </c>
      <c r="B514" s="9">
        <v>11.25</v>
      </c>
    </row>
    <row r="515">
      <c r="A515" s="10">
        <v>42883.0</v>
      </c>
      <c r="B515" s="9">
        <v>11.25</v>
      </c>
    </row>
    <row r="516">
      <c r="A516" s="10">
        <v>42884.0</v>
      </c>
      <c r="B516" s="9">
        <v>11.25</v>
      </c>
    </row>
    <row r="517">
      <c r="A517" s="10">
        <v>42885.0</v>
      </c>
      <c r="B517" s="9">
        <v>11.25</v>
      </c>
    </row>
    <row r="518">
      <c r="A518" s="10">
        <v>42886.0</v>
      </c>
      <c r="B518" s="9">
        <v>11.25</v>
      </c>
    </row>
    <row r="519">
      <c r="A519" s="10">
        <v>42887.0</v>
      </c>
      <c r="B519" s="9">
        <v>10.25</v>
      </c>
    </row>
    <row r="520">
      <c r="A520" s="10">
        <v>42888.0</v>
      </c>
      <c r="B520" s="9">
        <v>10.25</v>
      </c>
    </row>
    <row r="521">
      <c r="A521" s="10">
        <v>42889.0</v>
      </c>
      <c r="B521" s="9">
        <v>10.25</v>
      </c>
    </row>
    <row r="522">
      <c r="A522" s="10">
        <v>42890.0</v>
      </c>
      <c r="B522" s="9">
        <v>10.25</v>
      </c>
    </row>
    <row r="523">
      <c r="A523" s="10">
        <v>42891.0</v>
      </c>
      <c r="B523" s="9">
        <v>10.25</v>
      </c>
    </row>
    <row r="524">
      <c r="A524" s="10">
        <v>42892.0</v>
      </c>
      <c r="B524" s="9">
        <v>10.25</v>
      </c>
    </row>
    <row r="525">
      <c r="A525" s="10">
        <v>42893.0</v>
      </c>
      <c r="B525" s="9">
        <v>10.25</v>
      </c>
    </row>
    <row r="526">
      <c r="A526" s="10">
        <v>42894.0</v>
      </c>
      <c r="B526" s="9">
        <v>10.25</v>
      </c>
    </row>
    <row r="527">
      <c r="A527" s="10">
        <v>42895.0</v>
      </c>
      <c r="B527" s="9">
        <v>10.25</v>
      </c>
    </row>
    <row r="528">
      <c r="A528" s="10">
        <v>42896.0</v>
      </c>
      <c r="B528" s="9">
        <v>10.25</v>
      </c>
    </row>
    <row r="529">
      <c r="A529" s="10">
        <v>42897.0</v>
      </c>
      <c r="B529" s="9">
        <v>10.25</v>
      </c>
    </row>
    <row r="530">
      <c r="A530" s="10">
        <v>42898.0</v>
      </c>
      <c r="B530" s="9">
        <v>10.25</v>
      </c>
    </row>
    <row r="531">
      <c r="A531" s="10">
        <v>42899.0</v>
      </c>
      <c r="B531" s="9">
        <v>10.25</v>
      </c>
    </row>
    <row r="532">
      <c r="A532" s="10">
        <v>42900.0</v>
      </c>
      <c r="B532" s="9">
        <v>10.25</v>
      </c>
    </row>
    <row r="533">
      <c r="A533" s="10">
        <v>42901.0</v>
      </c>
      <c r="B533" s="9">
        <v>10.25</v>
      </c>
    </row>
    <row r="534">
      <c r="A534" s="10">
        <v>42902.0</v>
      </c>
      <c r="B534" s="9">
        <v>10.25</v>
      </c>
    </row>
    <row r="535">
      <c r="A535" s="10">
        <v>42903.0</v>
      </c>
      <c r="B535" s="9">
        <v>10.25</v>
      </c>
    </row>
    <row r="536">
      <c r="A536" s="10">
        <v>42904.0</v>
      </c>
      <c r="B536" s="9">
        <v>10.25</v>
      </c>
    </row>
    <row r="537">
      <c r="A537" s="10">
        <v>42905.0</v>
      </c>
      <c r="B537" s="9">
        <v>10.25</v>
      </c>
    </row>
    <row r="538">
      <c r="A538" s="10">
        <v>42906.0</v>
      </c>
      <c r="B538" s="9">
        <v>10.25</v>
      </c>
    </row>
    <row r="539">
      <c r="A539" s="10">
        <v>42907.0</v>
      </c>
      <c r="B539" s="9">
        <v>10.25</v>
      </c>
    </row>
    <row r="540">
      <c r="A540" s="10">
        <v>42908.0</v>
      </c>
      <c r="B540" s="9">
        <v>10.25</v>
      </c>
    </row>
    <row r="541">
      <c r="A541" s="10">
        <v>42909.0</v>
      </c>
      <c r="B541" s="9">
        <v>10.25</v>
      </c>
    </row>
    <row r="542">
      <c r="A542" s="10">
        <v>42910.0</v>
      </c>
      <c r="B542" s="9">
        <v>10.25</v>
      </c>
    </row>
    <row r="543">
      <c r="A543" s="10">
        <v>42911.0</v>
      </c>
      <c r="B543" s="9">
        <v>10.25</v>
      </c>
    </row>
    <row r="544">
      <c r="A544" s="10">
        <v>42912.0</v>
      </c>
      <c r="B544" s="9">
        <v>10.25</v>
      </c>
    </row>
    <row r="545">
      <c r="A545" s="10">
        <v>42913.0</v>
      </c>
      <c r="B545" s="9">
        <v>10.25</v>
      </c>
    </row>
    <row r="546">
      <c r="A546" s="10">
        <v>42914.0</v>
      </c>
      <c r="B546" s="9">
        <v>10.25</v>
      </c>
    </row>
    <row r="547">
      <c r="A547" s="10">
        <v>42915.0</v>
      </c>
      <c r="B547" s="9">
        <v>10.25</v>
      </c>
    </row>
    <row r="548">
      <c r="A548" s="10">
        <v>42916.0</v>
      </c>
      <c r="B548" s="9">
        <v>10.25</v>
      </c>
    </row>
    <row r="549">
      <c r="A549" s="10">
        <v>42917.0</v>
      </c>
      <c r="B549" s="9">
        <v>10.25</v>
      </c>
    </row>
    <row r="550">
      <c r="A550" s="10">
        <v>42918.0</v>
      </c>
      <c r="B550" s="9">
        <v>10.25</v>
      </c>
    </row>
    <row r="551">
      <c r="A551" s="10">
        <v>42919.0</v>
      </c>
      <c r="B551" s="9">
        <v>10.25</v>
      </c>
    </row>
    <row r="552">
      <c r="A552" s="10">
        <v>42920.0</v>
      </c>
      <c r="B552" s="9">
        <v>10.25</v>
      </c>
    </row>
    <row r="553">
      <c r="A553" s="10">
        <v>42921.0</v>
      </c>
      <c r="B553" s="9">
        <v>10.25</v>
      </c>
    </row>
    <row r="554">
      <c r="A554" s="10">
        <v>42922.0</v>
      </c>
      <c r="B554" s="9">
        <v>10.25</v>
      </c>
    </row>
    <row r="555">
      <c r="A555" s="10">
        <v>42923.0</v>
      </c>
      <c r="B555" s="9">
        <v>10.25</v>
      </c>
    </row>
    <row r="556">
      <c r="A556" s="10">
        <v>42924.0</v>
      </c>
      <c r="B556" s="9">
        <v>10.25</v>
      </c>
    </row>
    <row r="557">
      <c r="A557" s="10">
        <v>42925.0</v>
      </c>
      <c r="B557" s="9">
        <v>10.25</v>
      </c>
    </row>
    <row r="558">
      <c r="A558" s="10">
        <v>42926.0</v>
      </c>
      <c r="B558" s="9">
        <v>10.25</v>
      </c>
    </row>
    <row r="559">
      <c r="A559" s="10">
        <v>42927.0</v>
      </c>
      <c r="B559" s="9">
        <v>10.25</v>
      </c>
    </row>
    <row r="560">
      <c r="A560" s="10">
        <v>42928.0</v>
      </c>
      <c r="B560" s="9">
        <v>10.25</v>
      </c>
    </row>
    <row r="561">
      <c r="A561" s="10">
        <v>42929.0</v>
      </c>
      <c r="B561" s="9">
        <v>10.25</v>
      </c>
    </row>
    <row r="562">
      <c r="A562" s="10">
        <v>42930.0</v>
      </c>
      <c r="B562" s="9">
        <v>10.25</v>
      </c>
    </row>
    <row r="563">
      <c r="A563" s="10">
        <v>42931.0</v>
      </c>
      <c r="B563" s="9">
        <v>10.25</v>
      </c>
    </row>
    <row r="564">
      <c r="A564" s="10">
        <v>42932.0</v>
      </c>
      <c r="B564" s="9">
        <v>10.25</v>
      </c>
    </row>
    <row r="565">
      <c r="A565" s="10">
        <v>42933.0</v>
      </c>
      <c r="B565" s="9">
        <v>10.25</v>
      </c>
    </row>
    <row r="566">
      <c r="A566" s="10">
        <v>42934.0</v>
      </c>
      <c r="B566" s="9">
        <v>10.25</v>
      </c>
    </row>
    <row r="567">
      <c r="A567" s="10">
        <v>42935.0</v>
      </c>
      <c r="B567" s="9">
        <v>10.25</v>
      </c>
    </row>
    <row r="568">
      <c r="A568" s="10">
        <v>42936.0</v>
      </c>
      <c r="B568" s="9">
        <v>10.25</v>
      </c>
    </row>
    <row r="569">
      <c r="A569" s="10">
        <v>42937.0</v>
      </c>
      <c r="B569" s="9">
        <v>10.25</v>
      </c>
    </row>
    <row r="570">
      <c r="A570" s="10">
        <v>42938.0</v>
      </c>
      <c r="B570" s="9">
        <v>10.25</v>
      </c>
    </row>
    <row r="571">
      <c r="A571" s="10">
        <v>42939.0</v>
      </c>
      <c r="B571" s="9">
        <v>10.25</v>
      </c>
    </row>
    <row r="572">
      <c r="A572" s="10">
        <v>42940.0</v>
      </c>
      <c r="B572" s="9">
        <v>10.25</v>
      </c>
    </row>
    <row r="573">
      <c r="A573" s="10">
        <v>42941.0</v>
      </c>
      <c r="B573" s="9">
        <v>10.25</v>
      </c>
    </row>
    <row r="574">
      <c r="A574" s="10">
        <v>42942.0</v>
      </c>
      <c r="B574" s="9">
        <v>10.25</v>
      </c>
    </row>
    <row r="575">
      <c r="A575" s="10">
        <v>42943.0</v>
      </c>
      <c r="B575" s="9">
        <v>9.25</v>
      </c>
    </row>
    <row r="576">
      <c r="A576" s="10">
        <v>42944.0</v>
      </c>
      <c r="B576" s="9">
        <v>9.25</v>
      </c>
    </row>
    <row r="577">
      <c r="A577" s="10">
        <v>42945.0</v>
      </c>
      <c r="B577" s="9">
        <v>9.25</v>
      </c>
    </row>
    <row r="578">
      <c r="A578" s="10">
        <v>42946.0</v>
      </c>
      <c r="B578" s="9">
        <v>9.25</v>
      </c>
    </row>
    <row r="579">
      <c r="A579" s="10">
        <v>42947.0</v>
      </c>
      <c r="B579" s="9">
        <v>9.25</v>
      </c>
    </row>
    <row r="580">
      <c r="A580" s="10">
        <v>42948.0</v>
      </c>
      <c r="B580" s="9">
        <v>9.25</v>
      </c>
    </row>
    <row r="581">
      <c r="A581" s="10">
        <v>42949.0</v>
      </c>
      <c r="B581" s="9">
        <v>9.25</v>
      </c>
    </row>
    <row r="582">
      <c r="A582" s="10">
        <v>42950.0</v>
      </c>
      <c r="B582" s="9">
        <v>9.25</v>
      </c>
    </row>
    <row r="583">
      <c r="A583" s="10">
        <v>42951.0</v>
      </c>
      <c r="B583" s="9">
        <v>9.25</v>
      </c>
    </row>
    <row r="584">
      <c r="A584" s="10">
        <v>42952.0</v>
      </c>
      <c r="B584" s="9">
        <v>9.25</v>
      </c>
    </row>
    <row r="585">
      <c r="A585" s="10">
        <v>42953.0</v>
      </c>
      <c r="B585" s="9">
        <v>9.25</v>
      </c>
    </row>
    <row r="586">
      <c r="A586" s="10">
        <v>42954.0</v>
      </c>
      <c r="B586" s="9">
        <v>9.25</v>
      </c>
    </row>
    <row r="587">
      <c r="A587" s="10">
        <v>42955.0</v>
      </c>
      <c r="B587" s="9">
        <v>9.25</v>
      </c>
    </row>
    <row r="588">
      <c r="A588" s="10">
        <v>42956.0</v>
      </c>
      <c r="B588" s="9">
        <v>9.25</v>
      </c>
    </row>
    <row r="589">
      <c r="A589" s="10">
        <v>42957.0</v>
      </c>
      <c r="B589" s="9">
        <v>9.25</v>
      </c>
    </row>
    <row r="590">
      <c r="A590" s="10">
        <v>42958.0</v>
      </c>
      <c r="B590" s="9">
        <v>9.25</v>
      </c>
    </row>
    <row r="591">
      <c r="A591" s="10">
        <v>42959.0</v>
      </c>
      <c r="B591" s="9">
        <v>9.25</v>
      </c>
    </row>
    <row r="592">
      <c r="A592" s="10">
        <v>42960.0</v>
      </c>
      <c r="B592" s="9">
        <v>9.25</v>
      </c>
    </row>
    <row r="593">
      <c r="A593" s="10">
        <v>42961.0</v>
      </c>
      <c r="B593" s="9">
        <v>9.25</v>
      </c>
    </row>
    <row r="594">
      <c r="A594" s="10">
        <v>42962.0</v>
      </c>
      <c r="B594" s="9">
        <v>9.25</v>
      </c>
    </row>
    <row r="595">
      <c r="A595" s="10">
        <v>42963.0</v>
      </c>
      <c r="B595" s="9">
        <v>9.25</v>
      </c>
    </row>
    <row r="596">
      <c r="A596" s="10">
        <v>42964.0</v>
      </c>
      <c r="B596" s="9">
        <v>9.25</v>
      </c>
    </row>
    <row r="597">
      <c r="A597" s="10">
        <v>42965.0</v>
      </c>
      <c r="B597" s="9">
        <v>9.25</v>
      </c>
    </row>
    <row r="598">
      <c r="A598" s="10">
        <v>42966.0</v>
      </c>
      <c r="B598" s="9">
        <v>9.25</v>
      </c>
    </row>
    <row r="599">
      <c r="A599" s="10">
        <v>42967.0</v>
      </c>
      <c r="B599" s="9">
        <v>9.25</v>
      </c>
    </row>
    <row r="600">
      <c r="A600" s="10">
        <v>42968.0</v>
      </c>
      <c r="B600" s="9">
        <v>9.25</v>
      </c>
    </row>
    <row r="601">
      <c r="A601" s="10">
        <v>42969.0</v>
      </c>
      <c r="B601" s="9">
        <v>9.25</v>
      </c>
    </row>
    <row r="602">
      <c r="A602" s="10">
        <v>42970.0</v>
      </c>
      <c r="B602" s="9">
        <v>9.25</v>
      </c>
    </row>
    <row r="603">
      <c r="A603" s="10">
        <v>42971.0</v>
      </c>
      <c r="B603" s="9">
        <v>9.25</v>
      </c>
    </row>
    <row r="604">
      <c r="A604" s="10">
        <v>42972.0</v>
      </c>
      <c r="B604" s="9">
        <v>9.25</v>
      </c>
    </row>
    <row r="605">
      <c r="A605" s="10">
        <v>42973.0</v>
      </c>
      <c r="B605" s="9">
        <v>9.25</v>
      </c>
    </row>
    <row r="606">
      <c r="A606" s="10">
        <v>42974.0</v>
      </c>
      <c r="B606" s="9">
        <v>9.25</v>
      </c>
    </row>
    <row r="607">
      <c r="A607" s="10">
        <v>42975.0</v>
      </c>
      <c r="B607" s="9">
        <v>9.25</v>
      </c>
    </row>
    <row r="608">
      <c r="A608" s="10">
        <v>42976.0</v>
      </c>
      <c r="B608" s="9">
        <v>9.25</v>
      </c>
    </row>
    <row r="609">
      <c r="A609" s="10">
        <v>42977.0</v>
      </c>
      <c r="B609" s="9">
        <v>9.25</v>
      </c>
    </row>
    <row r="610">
      <c r="A610" s="10">
        <v>42978.0</v>
      </c>
      <c r="B610" s="9">
        <v>9.25</v>
      </c>
    </row>
    <row r="611">
      <c r="A611" s="10">
        <v>42979.0</v>
      </c>
      <c r="B611" s="9">
        <v>9.25</v>
      </c>
    </row>
    <row r="612">
      <c r="A612" s="10">
        <v>42980.0</v>
      </c>
      <c r="B612" s="9">
        <v>9.25</v>
      </c>
    </row>
    <row r="613">
      <c r="A613" s="10">
        <v>42981.0</v>
      </c>
      <c r="B613" s="9">
        <v>9.25</v>
      </c>
    </row>
    <row r="614">
      <c r="A614" s="10">
        <v>42982.0</v>
      </c>
      <c r="B614" s="9">
        <v>9.25</v>
      </c>
    </row>
    <row r="615">
      <c r="A615" s="10">
        <v>42983.0</v>
      </c>
      <c r="B615" s="9">
        <v>9.25</v>
      </c>
    </row>
    <row r="616">
      <c r="A616" s="10">
        <v>42984.0</v>
      </c>
      <c r="B616" s="9">
        <v>9.25</v>
      </c>
    </row>
    <row r="617">
      <c r="A617" s="10">
        <v>42985.0</v>
      </c>
      <c r="B617" s="9">
        <v>9.25</v>
      </c>
    </row>
    <row r="618">
      <c r="A618" s="10">
        <v>42986.0</v>
      </c>
      <c r="B618" s="9">
        <v>8.25</v>
      </c>
    </row>
    <row r="619">
      <c r="A619" s="10">
        <v>42987.0</v>
      </c>
      <c r="B619" s="9">
        <v>8.25</v>
      </c>
    </row>
    <row r="620">
      <c r="A620" s="10">
        <v>42988.0</v>
      </c>
      <c r="B620" s="9">
        <v>8.25</v>
      </c>
    </row>
    <row r="621">
      <c r="A621" s="10">
        <v>42989.0</v>
      </c>
      <c r="B621" s="9">
        <v>8.25</v>
      </c>
    </row>
    <row r="622">
      <c r="A622" s="10">
        <v>42990.0</v>
      </c>
      <c r="B622" s="9">
        <v>8.25</v>
      </c>
    </row>
    <row r="623">
      <c r="A623" s="10">
        <v>42991.0</v>
      </c>
      <c r="B623" s="9">
        <v>8.25</v>
      </c>
    </row>
    <row r="624">
      <c r="A624" s="10">
        <v>42992.0</v>
      </c>
      <c r="B624" s="9">
        <v>8.25</v>
      </c>
    </row>
    <row r="625">
      <c r="A625" s="10">
        <v>42993.0</v>
      </c>
      <c r="B625" s="9">
        <v>8.25</v>
      </c>
    </row>
    <row r="626">
      <c r="A626" s="10">
        <v>42994.0</v>
      </c>
      <c r="B626" s="9">
        <v>8.25</v>
      </c>
    </row>
    <row r="627">
      <c r="A627" s="10">
        <v>42995.0</v>
      </c>
      <c r="B627" s="9">
        <v>8.25</v>
      </c>
    </row>
    <row r="628">
      <c r="A628" s="10">
        <v>42996.0</v>
      </c>
      <c r="B628" s="9">
        <v>8.25</v>
      </c>
    </row>
    <row r="629">
      <c r="A629" s="10">
        <v>42997.0</v>
      </c>
      <c r="B629" s="9">
        <v>8.25</v>
      </c>
    </row>
    <row r="630">
      <c r="A630" s="10">
        <v>42998.0</v>
      </c>
      <c r="B630" s="9">
        <v>8.25</v>
      </c>
    </row>
    <row r="631">
      <c r="A631" s="10">
        <v>42999.0</v>
      </c>
      <c r="B631" s="9">
        <v>8.25</v>
      </c>
    </row>
    <row r="632">
      <c r="A632" s="10">
        <v>43000.0</v>
      </c>
      <c r="B632" s="9">
        <v>8.25</v>
      </c>
    </row>
    <row r="633">
      <c r="A633" s="10">
        <v>43001.0</v>
      </c>
      <c r="B633" s="9">
        <v>8.25</v>
      </c>
    </row>
    <row r="634">
      <c r="A634" s="10">
        <v>43002.0</v>
      </c>
      <c r="B634" s="9">
        <v>8.25</v>
      </c>
    </row>
    <row r="635">
      <c r="A635" s="10">
        <v>43003.0</v>
      </c>
      <c r="B635" s="9">
        <v>8.25</v>
      </c>
    </row>
    <row r="636">
      <c r="A636" s="10">
        <v>43004.0</v>
      </c>
      <c r="B636" s="9">
        <v>8.25</v>
      </c>
    </row>
    <row r="637">
      <c r="A637" s="10">
        <v>43005.0</v>
      </c>
      <c r="B637" s="9">
        <v>8.25</v>
      </c>
    </row>
    <row r="638">
      <c r="A638" s="10">
        <v>43006.0</v>
      </c>
      <c r="B638" s="9">
        <v>8.25</v>
      </c>
    </row>
    <row r="639">
      <c r="A639" s="10">
        <v>43007.0</v>
      </c>
      <c r="B639" s="9">
        <v>8.25</v>
      </c>
    </row>
    <row r="640">
      <c r="A640" s="10">
        <v>43008.0</v>
      </c>
      <c r="B640" s="9">
        <v>8.25</v>
      </c>
    </row>
    <row r="641">
      <c r="A641" s="10">
        <v>43009.0</v>
      </c>
      <c r="B641" s="9">
        <v>8.25</v>
      </c>
    </row>
    <row r="642">
      <c r="A642" s="10">
        <v>43010.0</v>
      </c>
      <c r="B642" s="9">
        <v>8.25</v>
      </c>
    </row>
    <row r="643">
      <c r="A643" s="10">
        <v>43011.0</v>
      </c>
      <c r="B643" s="9">
        <v>8.25</v>
      </c>
    </row>
    <row r="644">
      <c r="A644" s="10">
        <v>43012.0</v>
      </c>
      <c r="B644" s="9">
        <v>8.25</v>
      </c>
    </row>
    <row r="645">
      <c r="A645" s="10">
        <v>43013.0</v>
      </c>
      <c r="B645" s="9">
        <v>8.25</v>
      </c>
    </row>
    <row r="646">
      <c r="A646" s="10">
        <v>43014.0</v>
      </c>
      <c r="B646" s="9">
        <v>8.25</v>
      </c>
    </row>
    <row r="647">
      <c r="A647" s="10">
        <v>43015.0</v>
      </c>
      <c r="B647" s="9">
        <v>8.25</v>
      </c>
    </row>
    <row r="648">
      <c r="A648" s="10">
        <v>43016.0</v>
      </c>
      <c r="B648" s="9">
        <v>8.25</v>
      </c>
    </row>
    <row r="649">
      <c r="A649" s="10">
        <v>43017.0</v>
      </c>
      <c r="B649" s="9">
        <v>8.25</v>
      </c>
    </row>
    <row r="650">
      <c r="A650" s="11">
        <v>43018.0</v>
      </c>
      <c r="B650" s="9">
        <v>8.25</v>
      </c>
    </row>
    <row r="651">
      <c r="A651" s="11">
        <v>43019.0</v>
      </c>
      <c r="B651" s="9">
        <v>8.25</v>
      </c>
    </row>
    <row r="652">
      <c r="A652" s="11">
        <v>43020.0</v>
      </c>
      <c r="B652" s="9">
        <v>8.25</v>
      </c>
    </row>
    <row r="653">
      <c r="A653" s="11">
        <v>43021.0</v>
      </c>
      <c r="B653" s="9">
        <v>8.25</v>
      </c>
    </row>
    <row r="654">
      <c r="A654" s="11">
        <v>43022.0</v>
      </c>
      <c r="B654" s="9">
        <v>8.25</v>
      </c>
    </row>
    <row r="655">
      <c r="A655" s="11">
        <v>43023.0</v>
      </c>
      <c r="B655" s="9">
        <v>8.25</v>
      </c>
    </row>
    <row r="656">
      <c r="A656" s="11">
        <v>43024.0</v>
      </c>
      <c r="B656" s="9">
        <v>8.25</v>
      </c>
    </row>
    <row r="657">
      <c r="A657" s="11">
        <v>43025.0</v>
      </c>
      <c r="B657" s="9">
        <v>8.25</v>
      </c>
    </row>
    <row r="658">
      <c r="A658" s="11">
        <v>43026.0</v>
      </c>
      <c r="B658" s="9">
        <v>8.25</v>
      </c>
    </row>
    <row r="659">
      <c r="A659" s="11">
        <v>43027.0</v>
      </c>
      <c r="B659" s="9">
        <v>8.25</v>
      </c>
    </row>
    <row r="660">
      <c r="A660" s="11">
        <v>43028.0</v>
      </c>
      <c r="B660" s="9">
        <v>8.25</v>
      </c>
    </row>
    <row r="661">
      <c r="A661" s="11">
        <v>43029.0</v>
      </c>
      <c r="B661" s="9">
        <v>8.25</v>
      </c>
    </row>
    <row r="662">
      <c r="A662" s="11">
        <v>43030.0</v>
      </c>
      <c r="B662" s="9">
        <v>8.25</v>
      </c>
    </row>
    <row r="663">
      <c r="A663" s="11">
        <v>43031.0</v>
      </c>
      <c r="B663" s="9">
        <v>8.25</v>
      </c>
    </row>
    <row r="664">
      <c r="A664" s="11">
        <v>43032.0</v>
      </c>
      <c r="B664" s="9">
        <v>8.25</v>
      </c>
    </row>
    <row r="665">
      <c r="A665" s="11">
        <v>43033.0</v>
      </c>
      <c r="B665" s="9">
        <v>8.25</v>
      </c>
    </row>
    <row r="666">
      <c r="A666" s="11">
        <v>43034.0</v>
      </c>
      <c r="B666" s="9">
        <v>7.5</v>
      </c>
    </row>
    <row r="667">
      <c r="A667" s="11">
        <v>43035.0</v>
      </c>
      <c r="B667" s="9">
        <v>7.5</v>
      </c>
    </row>
    <row r="668">
      <c r="A668" s="11">
        <v>43036.0</v>
      </c>
      <c r="B668" s="9">
        <v>7.5</v>
      </c>
    </row>
    <row r="669">
      <c r="A669" s="11">
        <v>43037.0</v>
      </c>
      <c r="B669" s="9">
        <v>7.5</v>
      </c>
    </row>
    <row r="670">
      <c r="A670" s="11">
        <v>43038.0</v>
      </c>
      <c r="B670" s="9">
        <v>7.5</v>
      </c>
    </row>
    <row r="671">
      <c r="A671" s="11">
        <v>43039.0</v>
      </c>
      <c r="B671" s="9">
        <v>7.5</v>
      </c>
    </row>
    <row r="672">
      <c r="A672" s="10">
        <v>43040.0</v>
      </c>
      <c r="B672" s="9">
        <v>7.5</v>
      </c>
    </row>
    <row r="673">
      <c r="A673" s="10">
        <v>43041.0</v>
      </c>
      <c r="B673" s="9">
        <v>7.5</v>
      </c>
    </row>
    <row r="674">
      <c r="A674" s="10">
        <v>43042.0</v>
      </c>
      <c r="B674" s="9">
        <v>7.5</v>
      </c>
    </row>
    <row r="675">
      <c r="A675" s="10">
        <v>43043.0</v>
      </c>
      <c r="B675" s="9">
        <v>7.5</v>
      </c>
    </row>
    <row r="676">
      <c r="A676" s="10">
        <v>43044.0</v>
      </c>
      <c r="B676" s="9">
        <v>7.5</v>
      </c>
    </row>
    <row r="677">
      <c r="A677" s="10">
        <v>43045.0</v>
      </c>
      <c r="B677" s="9">
        <v>7.5</v>
      </c>
    </row>
    <row r="678">
      <c r="A678" s="10">
        <v>43046.0</v>
      </c>
      <c r="B678" s="9">
        <v>7.5</v>
      </c>
    </row>
    <row r="679">
      <c r="A679" s="10">
        <v>43047.0</v>
      </c>
      <c r="B679" s="9">
        <v>7.5</v>
      </c>
    </row>
    <row r="680">
      <c r="A680" s="10">
        <v>43048.0</v>
      </c>
      <c r="B680" s="9">
        <v>7.5</v>
      </c>
    </row>
    <row r="681">
      <c r="A681" s="11">
        <v>43049.0</v>
      </c>
      <c r="B681" s="9">
        <v>7.5</v>
      </c>
    </row>
    <row r="682">
      <c r="A682" s="11">
        <v>43050.0</v>
      </c>
      <c r="B682" s="9">
        <v>7.5</v>
      </c>
    </row>
    <row r="683">
      <c r="A683" s="11">
        <v>43051.0</v>
      </c>
      <c r="B683" s="9">
        <v>7.5</v>
      </c>
    </row>
    <row r="684">
      <c r="A684" s="11">
        <v>43052.0</v>
      </c>
      <c r="B684" s="9">
        <v>7.5</v>
      </c>
    </row>
    <row r="685">
      <c r="A685" s="11">
        <v>43053.0</v>
      </c>
      <c r="B685" s="9">
        <v>7.5</v>
      </c>
    </row>
    <row r="686">
      <c r="A686" s="11">
        <v>43054.0</v>
      </c>
      <c r="B686" s="9">
        <v>7.5</v>
      </c>
    </row>
    <row r="687">
      <c r="A687" s="11">
        <v>43055.0</v>
      </c>
      <c r="B687" s="9">
        <v>7.5</v>
      </c>
    </row>
    <row r="688">
      <c r="A688" s="11">
        <v>43056.0</v>
      </c>
      <c r="B688" s="9">
        <v>7.5</v>
      </c>
    </row>
    <row r="689">
      <c r="A689" s="11">
        <v>43057.0</v>
      </c>
      <c r="B689" s="9">
        <v>7.5</v>
      </c>
    </row>
    <row r="690">
      <c r="A690" s="11">
        <v>43058.0</v>
      </c>
      <c r="B690" s="9">
        <v>7.5</v>
      </c>
    </row>
    <row r="691">
      <c r="A691" s="11">
        <v>43059.0</v>
      </c>
      <c r="B691" s="9">
        <v>7.5</v>
      </c>
    </row>
    <row r="692">
      <c r="A692" s="11">
        <v>43060.0</v>
      </c>
      <c r="B692" s="9">
        <v>7.5</v>
      </c>
    </row>
    <row r="693">
      <c r="A693" s="11">
        <v>43061.0</v>
      </c>
      <c r="B693" s="9">
        <v>7.5</v>
      </c>
    </row>
    <row r="694">
      <c r="A694" s="11">
        <v>43062.0</v>
      </c>
      <c r="B694" s="9">
        <v>7.5</v>
      </c>
    </row>
    <row r="695">
      <c r="A695" s="11">
        <v>43063.0</v>
      </c>
      <c r="B695" s="9">
        <v>7.5</v>
      </c>
    </row>
    <row r="696">
      <c r="A696" s="11">
        <v>43064.0</v>
      </c>
      <c r="B696" s="9">
        <v>7.5</v>
      </c>
    </row>
    <row r="697">
      <c r="A697" s="11">
        <v>43065.0</v>
      </c>
      <c r="B697" s="9">
        <v>7.5</v>
      </c>
    </row>
    <row r="698">
      <c r="A698" s="11">
        <v>43066.0</v>
      </c>
      <c r="B698" s="9">
        <v>7.5</v>
      </c>
    </row>
    <row r="699">
      <c r="A699" s="11">
        <v>43067.0</v>
      </c>
      <c r="B699" s="9">
        <v>7.5</v>
      </c>
    </row>
    <row r="700">
      <c r="A700" s="11">
        <v>43068.0</v>
      </c>
      <c r="B700" s="9">
        <v>7.5</v>
      </c>
    </row>
    <row r="701">
      <c r="A701" s="11">
        <v>43069.0</v>
      </c>
      <c r="B701" s="9">
        <v>7.5</v>
      </c>
    </row>
    <row r="702">
      <c r="A702" s="10">
        <v>43070.0</v>
      </c>
      <c r="B702" s="9">
        <v>7.5</v>
      </c>
    </row>
    <row r="703">
      <c r="A703" s="10">
        <v>43071.0</v>
      </c>
      <c r="B703" s="9">
        <v>7.5</v>
      </c>
    </row>
    <row r="704">
      <c r="A704" s="10">
        <v>43072.0</v>
      </c>
      <c r="B704" s="9">
        <v>7.5</v>
      </c>
    </row>
    <row r="705">
      <c r="A705" s="10">
        <v>43073.0</v>
      </c>
      <c r="B705" s="9">
        <v>7.5</v>
      </c>
    </row>
    <row r="706">
      <c r="A706" s="10">
        <v>43074.0</v>
      </c>
      <c r="B706" s="9">
        <v>7.5</v>
      </c>
    </row>
    <row r="707">
      <c r="A707" s="10">
        <v>43075.0</v>
      </c>
      <c r="B707" s="9">
        <v>7.5</v>
      </c>
    </row>
    <row r="708">
      <c r="A708" s="10">
        <v>43076.0</v>
      </c>
      <c r="B708" s="9">
        <v>7.0</v>
      </c>
    </row>
    <row r="709">
      <c r="A709" s="10">
        <v>43077.0</v>
      </c>
      <c r="B709" s="9">
        <v>7.0</v>
      </c>
    </row>
    <row r="710">
      <c r="A710" s="10">
        <v>43078.0</v>
      </c>
      <c r="B710" s="9">
        <v>7.0</v>
      </c>
    </row>
    <row r="711">
      <c r="A711" s="11">
        <v>43079.0</v>
      </c>
      <c r="B711" s="9">
        <v>7.0</v>
      </c>
    </row>
    <row r="712">
      <c r="A712" s="11">
        <v>43080.0</v>
      </c>
      <c r="B712" s="9">
        <v>7.0</v>
      </c>
    </row>
    <row r="713">
      <c r="A713" s="11">
        <v>43081.0</v>
      </c>
      <c r="B713" s="9">
        <v>7.0</v>
      </c>
    </row>
    <row r="714">
      <c r="A714" s="11">
        <v>43082.0</v>
      </c>
      <c r="B714" s="9">
        <v>7.0</v>
      </c>
    </row>
    <row r="715">
      <c r="A715" s="11">
        <v>43083.0</v>
      </c>
      <c r="B715" s="9">
        <v>7.0</v>
      </c>
    </row>
    <row r="716">
      <c r="A716" s="11">
        <v>43084.0</v>
      </c>
      <c r="B716" s="9">
        <v>7.0</v>
      </c>
    </row>
    <row r="717">
      <c r="A717" s="11">
        <v>43085.0</v>
      </c>
      <c r="B717" s="9">
        <v>7.0</v>
      </c>
    </row>
    <row r="718">
      <c r="A718" s="11">
        <v>43086.0</v>
      </c>
      <c r="B718" s="9">
        <v>7.0</v>
      </c>
    </row>
    <row r="719">
      <c r="A719" s="11">
        <v>43087.0</v>
      </c>
      <c r="B719" s="9">
        <v>7.0</v>
      </c>
    </row>
    <row r="720">
      <c r="A720" s="11">
        <v>43088.0</v>
      </c>
      <c r="B720" s="9">
        <v>7.0</v>
      </c>
    </row>
    <row r="721">
      <c r="A721" s="11">
        <v>43089.0</v>
      </c>
      <c r="B721" s="9">
        <v>7.0</v>
      </c>
    </row>
    <row r="722">
      <c r="A722" s="11">
        <v>43090.0</v>
      </c>
      <c r="B722" s="9">
        <v>7.0</v>
      </c>
    </row>
    <row r="723">
      <c r="A723" s="11">
        <v>43091.0</v>
      </c>
      <c r="B723" s="9">
        <v>7.0</v>
      </c>
    </row>
    <row r="724">
      <c r="A724" s="11">
        <v>43092.0</v>
      </c>
      <c r="B724" s="9">
        <v>7.0</v>
      </c>
    </row>
    <row r="725">
      <c r="A725" s="11">
        <v>43093.0</v>
      </c>
      <c r="B725" s="9">
        <v>7.0</v>
      </c>
    </row>
    <row r="726">
      <c r="A726" s="11">
        <v>43094.0</v>
      </c>
      <c r="B726" s="9">
        <v>7.0</v>
      </c>
    </row>
    <row r="727">
      <c r="A727" s="11">
        <v>43095.0</v>
      </c>
      <c r="B727" s="9">
        <v>7.0</v>
      </c>
    </row>
    <row r="728">
      <c r="A728" s="11">
        <v>43096.0</v>
      </c>
      <c r="B728" s="9">
        <v>7.0</v>
      </c>
    </row>
    <row r="729">
      <c r="A729" s="11">
        <v>43097.0</v>
      </c>
      <c r="B729" s="9">
        <v>7.0</v>
      </c>
    </row>
    <row r="730">
      <c r="A730" s="11">
        <v>43098.0</v>
      </c>
      <c r="B730" s="9">
        <v>7.0</v>
      </c>
    </row>
    <row r="731">
      <c r="A731" s="11">
        <v>43099.0</v>
      </c>
      <c r="B731" s="9">
        <v>7.0</v>
      </c>
    </row>
    <row r="732">
      <c r="A732" s="11">
        <v>43100.0</v>
      </c>
      <c r="B732" s="9">
        <v>7.0</v>
      </c>
    </row>
    <row r="733">
      <c r="A733" s="10">
        <v>43101.0</v>
      </c>
      <c r="B733" s="9">
        <v>7.0</v>
      </c>
    </row>
    <row r="734">
      <c r="A734" s="10">
        <v>43102.0</v>
      </c>
      <c r="B734" s="9">
        <v>7.0</v>
      </c>
    </row>
    <row r="735">
      <c r="A735" s="10">
        <v>43103.0</v>
      </c>
      <c r="B735" s="9">
        <v>7.0</v>
      </c>
    </row>
    <row r="736">
      <c r="A736" s="10">
        <v>43104.0</v>
      </c>
      <c r="B736" s="9">
        <v>7.0</v>
      </c>
    </row>
    <row r="737">
      <c r="A737" s="10">
        <v>43105.0</v>
      </c>
      <c r="B737" s="9">
        <v>7.0</v>
      </c>
    </row>
    <row r="738">
      <c r="A738" s="10">
        <v>43106.0</v>
      </c>
      <c r="B738" s="9">
        <v>7.0</v>
      </c>
    </row>
    <row r="739">
      <c r="A739" s="10">
        <v>43107.0</v>
      </c>
      <c r="B739" s="9">
        <v>7.0</v>
      </c>
    </row>
    <row r="740">
      <c r="A740" s="10">
        <v>43108.0</v>
      </c>
      <c r="B740" s="9">
        <v>7.0</v>
      </c>
    </row>
    <row r="741">
      <c r="A741" s="10">
        <v>43109.0</v>
      </c>
      <c r="B741" s="9">
        <v>7.0</v>
      </c>
    </row>
    <row r="742">
      <c r="A742" s="10">
        <v>43110.0</v>
      </c>
      <c r="B742" s="9">
        <v>7.0</v>
      </c>
    </row>
    <row r="743">
      <c r="A743" s="10">
        <v>43111.0</v>
      </c>
      <c r="B743" s="9">
        <v>7.0</v>
      </c>
    </row>
    <row r="744">
      <c r="A744" s="10">
        <v>43112.0</v>
      </c>
      <c r="B744" s="9">
        <v>7.0</v>
      </c>
    </row>
    <row r="745">
      <c r="A745" s="10">
        <v>43113.0</v>
      </c>
      <c r="B745" s="9">
        <v>7.0</v>
      </c>
    </row>
    <row r="746">
      <c r="A746" s="10">
        <v>43114.0</v>
      </c>
      <c r="B746" s="9">
        <v>7.0</v>
      </c>
    </row>
    <row r="747">
      <c r="A747" s="10">
        <v>43115.0</v>
      </c>
      <c r="B747" s="9">
        <v>7.0</v>
      </c>
    </row>
    <row r="748">
      <c r="A748" s="10">
        <v>43116.0</v>
      </c>
      <c r="B748" s="9">
        <v>7.0</v>
      </c>
    </row>
    <row r="749">
      <c r="A749" s="10">
        <v>43117.0</v>
      </c>
      <c r="B749" s="9">
        <v>7.0</v>
      </c>
    </row>
    <row r="750">
      <c r="A750" s="10">
        <v>43118.0</v>
      </c>
      <c r="B750" s="9">
        <v>7.0</v>
      </c>
    </row>
    <row r="751">
      <c r="A751" s="10">
        <v>43119.0</v>
      </c>
      <c r="B751" s="9">
        <v>7.0</v>
      </c>
    </row>
    <row r="752">
      <c r="A752" s="10">
        <v>43120.0</v>
      </c>
      <c r="B752" s="9">
        <v>7.0</v>
      </c>
    </row>
    <row r="753">
      <c r="A753" s="10">
        <v>43121.0</v>
      </c>
      <c r="B753" s="9">
        <v>7.0</v>
      </c>
    </row>
    <row r="754">
      <c r="A754" s="10">
        <v>43122.0</v>
      </c>
      <c r="B754" s="9">
        <v>7.0</v>
      </c>
    </row>
    <row r="755">
      <c r="A755" s="10">
        <v>43123.0</v>
      </c>
      <c r="B755" s="9">
        <v>7.0</v>
      </c>
    </row>
    <row r="756">
      <c r="A756" s="10">
        <v>43124.0</v>
      </c>
      <c r="B756" s="9">
        <v>7.0</v>
      </c>
    </row>
    <row r="757">
      <c r="A757" s="10">
        <v>43125.0</v>
      </c>
      <c r="B757" s="9">
        <v>7.0</v>
      </c>
    </row>
    <row r="758">
      <c r="A758" s="10">
        <v>43126.0</v>
      </c>
      <c r="B758" s="9">
        <v>7.0</v>
      </c>
    </row>
    <row r="759">
      <c r="A759" s="10">
        <v>43127.0</v>
      </c>
      <c r="B759" s="9">
        <v>7.0</v>
      </c>
    </row>
    <row r="760">
      <c r="A760" s="10">
        <v>43128.0</v>
      </c>
      <c r="B760" s="9">
        <v>7.0</v>
      </c>
    </row>
    <row r="761">
      <c r="A761" s="10">
        <v>43129.0</v>
      </c>
      <c r="B761" s="9">
        <v>7.0</v>
      </c>
    </row>
    <row r="762">
      <c r="A762" s="10">
        <v>43130.0</v>
      </c>
      <c r="B762" s="9">
        <v>7.0</v>
      </c>
    </row>
    <row r="763">
      <c r="A763" s="10">
        <v>43131.0</v>
      </c>
      <c r="B763" s="9">
        <v>7.0</v>
      </c>
    </row>
    <row r="764">
      <c r="A764" s="10">
        <v>43132.0</v>
      </c>
      <c r="B764" s="9">
        <v>7.0</v>
      </c>
    </row>
    <row r="765">
      <c r="A765" s="10">
        <v>43133.0</v>
      </c>
      <c r="B765" s="9">
        <v>7.0</v>
      </c>
    </row>
    <row r="766">
      <c r="A766" s="10">
        <v>43134.0</v>
      </c>
      <c r="B766" s="9">
        <v>7.0</v>
      </c>
    </row>
    <row r="767">
      <c r="A767" s="10">
        <v>43135.0</v>
      </c>
      <c r="B767" s="9">
        <v>7.0</v>
      </c>
    </row>
    <row r="768">
      <c r="A768" s="10">
        <v>43136.0</v>
      </c>
      <c r="B768" s="9">
        <v>7.0</v>
      </c>
    </row>
    <row r="769">
      <c r="A769" s="10">
        <v>43137.0</v>
      </c>
      <c r="B769" s="9">
        <v>7.0</v>
      </c>
    </row>
    <row r="770">
      <c r="A770" s="10">
        <v>43138.0</v>
      </c>
      <c r="B770" s="9">
        <v>7.0</v>
      </c>
    </row>
    <row r="771">
      <c r="A771" s="10">
        <v>43139.0</v>
      </c>
      <c r="B771" s="9">
        <v>6.75</v>
      </c>
    </row>
    <row r="772">
      <c r="A772" s="10">
        <v>43140.0</v>
      </c>
      <c r="B772" s="9">
        <v>6.75</v>
      </c>
    </row>
    <row r="773">
      <c r="A773" s="10">
        <v>43141.0</v>
      </c>
      <c r="B773" s="9">
        <v>6.75</v>
      </c>
    </row>
    <row r="774">
      <c r="A774" s="10">
        <v>43142.0</v>
      </c>
      <c r="B774" s="9">
        <v>6.75</v>
      </c>
    </row>
    <row r="775">
      <c r="A775" s="10">
        <v>43143.0</v>
      </c>
      <c r="B775" s="9">
        <v>6.75</v>
      </c>
    </row>
    <row r="776">
      <c r="A776" s="10">
        <v>43144.0</v>
      </c>
      <c r="B776" s="9">
        <v>6.75</v>
      </c>
    </row>
    <row r="777">
      <c r="A777" s="10">
        <v>43145.0</v>
      </c>
      <c r="B777" s="9">
        <v>6.75</v>
      </c>
    </row>
    <row r="778">
      <c r="A778" s="10">
        <v>43146.0</v>
      </c>
      <c r="B778" s="9">
        <v>6.75</v>
      </c>
    </row>
    <row r="779">
      <c r="A779" s="10">
        <v>43147.0</v>
      </c>
      <c r="B779" s="9">
        <v>6.75</v>
      </c>
    </row>
    <row r="780">
      <c r="A780" s="10">
        <v>43148.0</v>
      </c>
      <c r="B780" s="9">
        <v>6.75</v>
      </c>
    </row>
    <row r="781">
      <c r="A781" s="10">
        <v>43149.0</v>
      </c>
      <c r="B781" s="9">
        <v>6.75</v>
      </c>
    </row>
    <row r="782">
      <c r="A782" s="10">
        <v>43150.0</v>
      </c>
      <c r="B782" s="9">
        <v>6.75</v>
      </c>
    </row>
    <row r="783">
      <c r="A783" s="10">
        <v>43151.0</v>
      </c>
      <c r="B783" s="9">
        <v>6.75</v>
      </c>
    </row>
    <row r="784">
      <c r="A784" s="10">
        <v>43152.0</v>
      </c>
      <c r="B784" s="9">
        <v>6.75</v>
      </c>
    </row>
    <row r="785">
      <c r="A785" s="10">
        <v>43153.0</v>
      </c>
      <c r="B785" s="9">
        <v>6.75</v>
      </c>
    </row>
    <row r="786">
      <c r="A786" s="10">
        <v>43154.0</v>
      </c>
      <c r="B786" s="9">
        <v>6.75</v>
      </c>
    </row>
    <row r="787">
      <c r="A787" s="10">
        <v>43155.0</v>
      </c>
      <c r="B787" s="9">
        <v>6.75</v>
      </c>
    </row>
    <row r="788">
      <c r="A788" s="10">
        <v>43156.0</v>
      </c>
      <c r="B788" s="9">
        <v>6.75</v>
      </c>
    </row>
    <row r="789">
      <c r="A789" s="10">
        <v>43157.0</v>
      </c>
      <c r="B789" s="9">
        <v>6.75</v>
      </c>
    </row>
    <row r="790">
      <c r="A790" s="10">
        <v>43158.0</v>
      </c>
      <c r="B790" s="9">
        <v>6.75</v>
      </c>
    </row>
    <row r="791">
      <c r="A791" s="10">
        <v>43159.0</v>
      </c>
      <c r="B791" s="9">
        <v>6.75</v>
      </c>
    </row>
    <row r="792">
      <c r="A792" s="10">
        <v>43160.0</v>
      </c>
      <c r="B792" s="9">
        <v>6.75</v>
      </c>
    </row>
    <row r="793">
      <c r="A793" s="10">
        <v>43161.0</v>
      </c>
      <c r="B793" s="9">
        <v>6.75</v>
      </c>
    </row>
    <row r="794">
      <c r="A794" s="10">
        <v>43162.0</v>
      </c>
      <c r="B794" s="9">
        <v>6.75</v>
      </c>
    </row>
    <row r="795">
      <c r="A795" s="10">
        <v>43163.0</v>
      </c>
      <c r="B795" s="9">
        <v>6.75</v>
      </c>
    </row>
    <row r="796">
      <c r="A796" s="10">
        <v>43164.0</v>
      </c>
      <c r="B796" s="9">
        <v>6.75</v>
      </c>
    </row>
    <row r="797">
      <c r="A797" s="10">
        <v>43165.0</v>
      </c>
      <c r="B797" s="9">
        <v>6.75</v>
      </c>
    </row>
    <row r="798">
      <c r="A798" s="10">
        <v>43166.0</v>
      </c>
      <c r="B798" s="9">
        <v>6.75</v>
      </c>
    </row>
    <row r="799">
      <c r="A799" s="10">
        <v>43167.0</v>
      </c>
      <c r="B799" s="9">
        <v>6.75</v>
      </c>
    </row>
    <row r="800">
      <c r="A800" s="10">
        <v>43168.0</v>
      </c>
      <c r="B800" s="9">
        <v>6.75</v>
      </c>
    </row>
    <row r="801">
      <c r="A801" s="10">
        <v>43169.0</v>
      </c>
      <c r="B801" s="9">
        <v>6.75</v>
      </c>
    </row>
    <row r="802">
      <c r="A802" s="10">
        <v>43170.0</v>
      </c>
      <c r="B802" s="9">
        <v>6.75</v>
      </c>
    </row>
    <row r="803">
      <c r="A803" s="10">
        <v>43171.0</v>
      </c>
      <c r="B803" s="9">
        <v>6.75</v>
      </c>
    </row>
    <row r="804">
      <c r="A804" s="10">
        <v>43172.0</v>
      </c>
      <c r="B804" s="9">
        <v>6.75</v>
      </c>
    </row>
    <row r="805">
      <c r="A805" s="10">
        <v>43173.0</v>
      </c>
      <c r="B805" s="9">
        <v>6.75</v>
      </c>
    </row>
    <row r="806">
      <c r="A806" s="10">
        <v>43174.0</v>
      </c>
      <c r="B806" s="9">
        <v>6.75</v>
      </c>
    </row>
    <row r="807">
      <c r="A807" s="10">
        <v>43175.0</v>
      </c>
      <c r="B807" s="9">
        <v>6.75</v>
      </c>
    </row>
    <row r="808">
      <c r="A808" s="10">
        <v>43176.0</v>
      </c>
      <c r="B808" s="9">
        <v>6.75</v>
      </c>
    </row>
    <row r="809">
      <c r="A809" s="10">
        <v>43177.0</v>
      </c>
      <c r="B809" s="9">
        <v>6.75</v>
      </c>
    </row>
    <row r="810">
      <c r="A810" s="10">
        <v>43178.0</v>
      </c>
      <c r="B810" s="9">
        <v>6.75</v>
      </c>
    </row>
    <row r="811">
      <c r="A811" s="10">
        <v>43179.0</v>
      </c>
      <c r="B811" s="9">
        <v>6.75</v>
      </c>
    </row>
    <row r="812">
      <c r="A812" s="10">
        <v>43180.0</v>
      </c>
      <c r="B812" s="9">
        <v>6.75</v>
      </c>
    </row>
    <row r="813">
      <c r="A813" s="10">
        <v>43181.0</v>
      </c>
      <c r="B813" s="9">
        <v>6.5</v>
      </c>
    </row>
    <row r="814">
      <c r="A814" s="10">
        <v>43182.0</v>
      </c>
      <c r="B814" s="9">
        <v>6.5</v>
      </c>
    </row>
    <row r="815">
      <c r="A815" s="10">
        <v>43183.0</v>
      </c>
      <c r="B815" s="9">
        <v>6.5</v>
      </c>
    </row>
    <row r="816">
      <c r="A816" s="10">
        <v>43184.0</v>
      </c>
      <c r="B816" s="9">
        <v>6.5</v>
      </c>
    </row>
    <row r="817">
      <c r="A817" s="10">
        <v>43185.0</v>
      </c>
      <c r="B817" s="9">
        <v>6.5</v>
      </c>
    </row>
    <row r="818">
      <c r="A818" s="10">
        <v>43186.0</v>
      </c>
      <c r="B818" s="9">
        <v>6.5</v>
      </c>
    </row>
    <row r="819">
      <c r="A819" s="10">
        <v>43187.0</v>
      </c>
      <c r="B819" s="9">
        <v>6.5</v>
      </c>
    </row>
    <row r="820">
      <c r="A820" s="10">
        <v>43188.0</v>
      </c>
      <c r="B820" s="9">
        <v>6.5</v>
      </c>
    </row>
    <row r="821">
      <c r="A821" s="10">
        <v>43189.0</v>
      </c>
      <c r="B821" s="9">
        <v>6.5</v>
      </c>
    </row>
    <row r="822">
      <c r="A822" s="10">
        <v>43190.0</v>
      </c>
      <c r="B822" s="9">
        <v>6.5</v>
      </c>
    </row>
    <row r="823">
      <c r="A823" s="10">
        <v>43191.0</v>
      </c>
      <c r="B823" s="9">
        <v>6.5</v>
      </c>
    </row>
    <row r="824">
      <c r="A824" s="10">
        <v>43192.0</v>
      </c>
      <c r="B824" s="9">
        <v>6.5</v>
      </c>
    </row>
    <row r="825">
      <c r="A825" s="10">
        <v>43193.0</v>
      </c>
      <c r="B825" s="9">
        <v>6.5</v>
      </c>
    </row>
    <row r="826">
      <c r="A826" s="10">
        <v>43194.0</v>
      </c>
      <c r="B826" s="9">
        <v>6.5</v>
      </c>
    </row>
    <row r="827">
      <c r="A827" s="10">
        <v>43195.0</v>
      </c>
      <c r="B827" s="9">
        <v>6.5</v>
      </c>
    </row>
    <row r="828">
      <c r="A828" s="10">
        <v>43196.0</v>
      </c>
      <c r="B828" s="9">
        <v>6.5</v>
      </c>
    </row>
    <row r="829">
      <c r="A829" s="10">
        <v>43197.0</v>
      </c>
      <c r="B829" s="9">
        <v>6.5</v>
      </c>
    </row>
    <row r="830">
      <c r="A830" s="10">
        <v>43198.0</v>
      </c>
      <c r="B830" s="9">
        <v>6.5</v>
      </c>
    </row>
    <row r="831">
      <c r="A831" s="10">
        <v>43199.0</v>
      </c>
      <c r="B831" s="9">
        <v>6.5</v>
      </c>
    </row>
    <row r="832">
      <c r="A832" s="10">
        <v>43200.0</v>
      </c>
      <c r="B832" s="9">
        <v>6.5</v>
      </c>
    </row>
    <row r="833">
      <c r="A833" s="10">
        <v>43201.0</v>
      </c>
      <c r="B833" s="9">
        <v>6.5</v>
      </c>
    </row>
    <row r="834">
      <c r="A834" s="10">
        <v>43202.0</v>
      </c>
      <c r="B834" s="9">
        <v>6.5</v>
      </c>
    </row>
    <row r="835">
      <c r="A835" s="10">
        <v>43203.0</v>
      </c>
      <c r="B835" s="9">
        <v>6.5</v>
      </c>
    </row>
    <row r="836">
      <c r="A836" s="10">
        <v>43204.0</v>
      </c>
      <c r="B836" s="9">
        <v>6.5</v>
      </c>
    </row>
    <row r="837">
      <c r="A837" s="10">
        <v>43205.0</v>
      </c>
      <c r="B837" s="9">
        <v>6.5</v>
      </c>
    </row>
    <row r="838">
      <c r="A838" s="10">
        <v>43206.0</v>
      </c>
      <c r="B838" s="9">
        <v>6.5</v>
      </c>
    </row>
    <row r="839">
      <c r="A839" s="10">
        <v>43207.0</v>
      </c>
      <c r="B839" s="9">
        <v>6.5</v>
      </c>
    </row>
    <row r="840">
      <c r="A840" s="10">
        <v>43208.0</v>
      </c>
      <c r="B840" s="9">
        <v>6.5</v>
      </c>
    </row>
    <row r="841">
      <c r="A841" s="10">
        <v>43209.0</v>
      </c>
      <c r="B841" s="9">
        <v>6.5</v>
      </c>
    </row>
    <row r="842">
      <c r="A842" s="10">
        <v>43210.0</v>
      </c>
      <c r="B842" s="9">
        <v>6.5</v>
      </c>
    </row>
    <row r="843">
      <c r="A843" s="10">
        <v>43211.0</v>
      </c>
      <c r="B843" s="9">
        <v>6.5</v>
      </c>
    </row>
    <row r="844">
      <c r="A844" s="10">
        <v>43212.0</v>
      </c>
      <c r="B844" s="9">
        <v>6.5</v>
      </c>
    </row>
    <row r="845">
      <c r="A845" s="10">
        <v>43213.0</v>
      </c>
      <c r="B845" s="9">
        <v>6.5</v>
      </c>
    </row>
    <row r="846">
      <c r="A846" s="10">
        <v>43214.0</v>
      </c>
      <c r="B846" s="9">
        <v>6.5</v>
      </c>
    </row>
    <row r="847">
      <c r="A847" s="10">
        <v>43215.0</v>
      </c>
      <c r="B847" s="9">
        <v>6.5</v>
      </c>
    </row>
    <row r="848">
      <c r="A848" s="10">
        <v>43216.0</v>
      </c>
      <c r="B848" s="9">
        <v>6.5</v>
      </c>
    </row>
    <row r="849">
      <c r="A849" s="10">
        <v>43217.0</v>
      </c>
      <c r="B849" s="9">
        <v>6.5</v>
      </c>
    </row>
    <row r="850">
      <c r="A850" s="10">
        <v>43218.0</v>
      </c>
      <c r="B850" s="9">
        <v>6.5</v>
      </c>
    </row>
    <row r="851">
      <c r="A851" s="10">
        <v>43219.0</v>
      </c>
      <c r="B851" s="9">
        <v>6.5</v>
      </c>
    </row>
    <row r="852">
      <c r="A852" s="10">
        <v>43220.0</v>
      </c>
      <c r="B852" s="9">
        <v>6.5</v>
      </c>
    </row>
    <row r="853">
      <c r="A853" s="10">
        <v>43221.0</v>
      </c>
      <c r="B853" s="9">
        <v>6.5</v>
      </c>
    </row>
    <row r="854">
      <c r="A854" s="10">
        <v>43222.0</v>
      </c>
      <c r="B854" s="9">
        <v>6.5</v>
      </c>
    </row>
    <row r="855">
      <c r="A855" s="10">
        <v>43223.0</v>
      </c>
      <c r="B855" s="9">
        <v>6.5</v>
      </c>
    </row>
    <row r="856">
      <c r="A856" s="10">
        <v>43224.0</v>
      </c>
      <c r="B856" s="9">
        <v>6.5</v>
      </c>
    </row>
    <row r="857">
      <c r="A857" s="10">
        <v>43225.0</v>
      </c>
      <c r="B857" s="9">
        <v>6.5</v>
      </c>
    </row>
    <row r="858">
      <c r="A858" s="10">
        <v>43226.0</v>
      </c>
      <c r="B858" s="9">
        <v>6.5</v>
      </c>
    </row>
    <row r="859">
      <c r="A859" s="10">
        <v>43227.0</v>
      </c>
      <c r="B859" s="9">
        <v>6.5</v>
      </c>
    </row>
    <row r="860">
      <c r="A860" s="10">
        <v>43228.0</v>
      </c>
      <c r="B860" s="9">
        <v>6.5</v>
      </c>
    </row>
    <row r="861">
      <c r="A861" s="10">
        <v>43229.0</v>
      </c>
      <c r="B861" s="9">
        <v>6.5</v>
      </c>
    </row>
    <row r="862">
      <c r="A862" s="10">
        <v>43230.0</v>
      </c>
      <c r="B862" s="9">
        <v>6.5</v>
      </c>
    </row>
    <row r="863">
      <c r="A863" s="10">
        <v>43231.0</v>
      </c>
      <c r="B863" s="9">
        <v>6.5</v>
      </c>
    </row>
    <row r="864">
      <c r="A864" s="10">
        <v>43232.0</v>
      </c>
      <c r="B864" s="9">
        <v>6.5</v>
      </c>
    </row>
    <row r="865">
      <c r="A865" s="10">
        <v>43233.0</v>
      </c>
      <c r="B865" s="9">
        <v>6.5</v>
      </c>
    </row>
    <row r="866">
      <c r="A866" s="10">
        <v>43234.0</v>
      </c>
      <c r="B866" s="9">
        <v>6.5</v>
      </c>
    </row>
    <row r="867">
      <c r="A867" s="10">
        <v>43235.0</v>
      </c>
      <c r="B867" s="9">
        <v>6.5</v>
      </c>
    </row>
    <row r="868">
      <c r="A868" s="10">
        <v>43236.0</v>
      </c>
      <c r="B868" s="9">
        <v>6.5</v>
      </c>
    </row>
    <row r="869">
      <c r="A869" s="10">
        <v>43237.0</v>
      </c>
      <c r="B869" s="9">
        <v>6.5</v>
      </c>
    </row>
    <row r="870">
      <c r="A870" s="10">
        <v>43238.0</v>
      </c>
      <c r="B870" s="9">
        <v>6.5</v>
      </c>
    </row>
    <row r="871">
      <c r="A871" s="10">
        <v>43239.0</v>
      </c>
      <c r="B871" s="9">
        <v>6.5</v>
      </c>
    </row>
    <row r="872">
      <c r="A872" s="10">
        <v>43240.0</v>
      </c>
      <c r="B872" s="9">
        <v>6.5</v>
      </c>
    </row>
    <row r="873">
      <c r="A873" s="10">
        <v>43241.0</v>
      </c>
      <c r="B873" s="9">
        <v>6.5</v>
      </c>
    </row>
    <row r="874">
      <c r="A874" s="10">
        <v>43242.0</v>
      </c>
      <c r="B874" s="9">
        <v>6.5</v>
      </c>
    </row>
    <row r="875">
      <c r="A875" s="10">
        <v>43243.0</v>
      </c>
      <c r="B875" s="9">
        <v>6.5</v>
      </c>
    </row>
    <row r="876">
      <c r="A876" s="10">
        <v>43244.0</v>
      </c>
      <c r="B876" s="9">
        <v>6.5</v>
      </c>
    </row>
    <row r="877">
      <c r="A877" s="10">
        <v>43245.0</v>
      </c>
      <c r="B877" s="9">
        <v>6.5</v>
      </c>
    </row>
    <row r="878">
      <c r="A878" s="10">
        <v>43246.0</v>
      </c>
      <c r="B878" s="9">
        <v>6.5</v>
      </c>
    </row>
    <row r="879">
      <c r="A879" s="10">
        <v>43247.0</v>
      </c>
      <c r="B879" s="9">
        <v>6.5</v>
      </c>
    </row>
    <row r="880">
      <c r="A880" s="10">
        <v>43248.0</v>
      </c>
      <c r="B880" s="9">
        <v>6.5</v>
      </c>
    </row>
    <row r="881">
      <c r="A881" s="10">
        <v>43249.0</v>
      </c>
      <c r="B881" s="9">
        <v>6.5</v>
      </c>
    </row>
    <row r="882">
      <c r="A882" s="10">
        <v>43250.0</v>
      </c>
      <c r="B882" s="9">
        <v>6.5</v>
      </c>
    </row>
    <row r="883">
      <c r="A883" s="10">
        <v>43251.0</v>
      </c>
      <c r="B883" s="9">
        <v>6.5</v>
      </c>
    </row>
    <row r="884">
      <c r="A884" s="10">
        <v>43252.0</v>
      </c>
      <c r="B884" s="9">
        <v>6.5</v>
      </c>
    </row>
    <row r="885">
      <c r="A885" s="10">
        <v>43253.0</v>
      </c>
      <c r="B885" s="9">
        <v>6.5</v>
      </c>
    </row>
    <row r="886">
      <c r="A886" s="10">
        <v>43254.0</v>
      </c>
      <c r="B886" s="9">
        <v>6.5</v>
      </c>
    </row>
    <row r="887">
      <c r="A887" s="10">
        <v>43255.0</v>
      </c>
      <c r="B887" s="9">
        <v>6.5</v>
      </c>
    </row>
    <row r="888">
      <c r="A888" s="10">
        <v>43256.0</v>
      </c>
      <c r="B888" s="9">
        <v>6.5</v>
      </c>
    </row>
    <row r="889">
      <c r="A889" s="10">
        <v>43257.0</v>
      </c>
      <c r="B889" s="9">
        <v>6.5</v>
      </c>
    </row>
    <row r="890">
      <c r="A890" s="10">
        <v>43258.0</v>
      </c>
      <c r="B890" s="9">
        <v>6.5</v>
      </c>
    </row>
    <row r="891">
      <c r="A891" s="10">
        <v>43259.0</v>
      </c>
      <c r="B891" s="9">
        <v>6.5</v>
      </c>
    </row>
    <row r="892">
      <c r="A892" s="10">
        <v>43260.0</v>
      </c>
      <c r="B892" s="9">
        <v>6.5</v>
      </c>
    </row>
    <row r="893">
      <c r="A893" s="10">
        <v>43261.0</v>
      </c>
      <c r="B893" s="9">
        <v>6.5</v>
      </c>
    </row>
    <row r="894">
      <c r="A894" s="10">
        <v>43262.0</v>
      </c>
      <c r="B894" s="9">
        <v>6.5</v>
      </c>
    </row>
    <row r="895">
      <c r="A895" s="10">
        <v>43263.0</v>
      </c>
      <c r="B895" s="9">
        <v>6.5</v>
      </c>
    </row>
    <row r="896">
      <c r="A896" s="10">
        <v>43264.0</v>
      </c>
      <c r="B896" s="9">
        <v>6.5</v>
      </c>
    </row>
    <row r="897">
      <c r="A897" s="10">
        <v>43265.0</v>
      </c>
      <c r="B897" s="9">
        <v>6.5</v>
      </c>
    </row>
    <row r="898">
      <c r="A898" s="10">
        <v>43266.0</v>
      </c>
      <c r="B898" s="9">
        <v>6.5</v>
      </c>
    </row>
    <row r="899">
      <c r="A899" s="10">
        <v>43267.0</v>
      </c>
      <c r="B899" s="9">
        <v>6.5</v>
      </c>
    </row>
    <row r="900">
      <c r="A900" s="10">
        <v>43268.0</v>
      </c>
      <c r="B900" s="9">
        <v>6.5</v>
      </c>
    </row>
    <row r="901">
      <c r="A901" s="10">
        <v>43269.0</v>
      </c>
      <c r="B901" s="9">
        <v>6.5</v>
      </c>
    </row>
    <row r="902">
      <c r="A902" s="10">
        <v>43270.0</v>
      </c>
      <c r="B902" s="9">
        <v>6.5</v>
      </c>
    </row>
    <row r="903">
      <c r="A903" s="10">
        <v>43271.0</v>
      </c>
      <c r="B903" s="9">
        <v>6.5</v>
      </c>
    </row>
    <row r="904">
      <c r="A904" s="10">
        <v>43272.0</v>
      </c>
      <c r="B904" s="9">
        <v>6.5</v>
      </c>
    </row>
    <row r="905">
      <c r="A905" s="10">
        <v>43273.0</v>
      </c>
      <c r="B905" s="9">
        <v>6.5</v>
      </c>
    </row>
    <row r="906">
      <c r="A906" s="10">
        <v>43274.0</v>
      </c>
      <c r="B906" s="9">
        <v>6.5</v>
      </c>
    </row>
    <row r="907">
      <c r="A907" s="10">
        <v>43275.0</v>
      </c>
      <c r="B907" s="9">
        <v>6.5</v>
      </c>
    </row>
    <row r="908">
      <c r="A908" s="10">
        <v>43276.0</v>
      </c>
      <c r="B908" s="9">
        <v>6.5</v>
      </c>
    </row>
    <row r="909">
      <c r="A909" s="10">
        <v>43277.0</v>
      </c>
      <c r="B909" s="9">
        <v>6.5</v>
      </c>
    </row>
    <row r="910">
      <c r="A910" s="10">
        <v>43278.0</v>
      </c>
      <c r="B910" s="9">
        <v>6.5</v>
      </c>
    </row>
    <row r="911">
      <c r="A911" s="10">
        <v>43279.0</v>
      </c>
      <c r="B911" s="9">
        <v>6.5</v>
      </c>
    </row>
    <row r="912">
      <c r="A912" s="10">
        <v>43280.0</v>
      </c>
      <c r="B912" s="9">
        <v>6.5</v>
      </c>
    </row>
    <row r="913">
      <c r="A913" s="10">
        <v>43281.0</v>
      </c>
      <c r="B913" s="9">
        <v>6.5</v>
      </c>
    </row>
    <row r="914">
      <c r="A914" s="10">
        <v>43282.0</v>
      </c>
      <c r="B914" s="9">
        <v>6.5</v>
      </c>
    </row>
    <row r="915">
      <c r="A915" s="10">
        <v>43283.0</v>
      </c>
      <c r="B915" s="9">
        <v>6.5</v>
      </c>
    </row>
    <row r="916">
      <c r="A916" s="10">
        <v>43284.0</v>
      </c>
      <c r="B916" s="9">
        <v>6.5</v>
      </c>
    </row>
    <row r="917">
      <c r="A917" s="10">
        <v>43285.0</v>
      </c>
      <c r="B917" s="9">
        <v>6.5</v>
      </c>
    </row>
    <row r="918">
      <c r="A918" s="10">
        <v>43286.0</v>
      </c>
      <c r="B918" s="9">
        <v>6.5</v>
      </c>
    </row>
    <row r="919">
      <c r="A919" s="10">
        <v>43287.0</v>
      </c>
      <c r="B919" s="9">
        <v>6.5</v>
      </c>
    </row>
    <row r="920">
      <c r="A920" s="10">
        <v>43288.0</v>
      </c>
      <c r="B920" s="9">
        <v>6.5</v>
      </c>
    </row>
    <row r="921">
      <c r="A921" s="10">
        <v>43289.0</v>
      </c>
      <c r="B921" s="9">
        <v>6.5</v>
      </c>
    </row>
    <row r="922">
      <c r="A922" s="10">
        <v>43290.0</v>
      </c>
      <c r="B922" s="9">
        <v>6.5</v>
      </c>
    </row>
    <row r="923">
      <c r="A923" s="10">
        <v>43291.0</v>
      </c>
      <c r="B923" s="9">
        <v>6.5</v>
      </c>
    </row>
    <row r="924">
      <c r="A924" s="10">
        <v>43292.0</v>
      </c>
      <c r="B924" s="9">
        <v>6.5</v>
      </c>
    </row>
    <row r="925">
      <c r="A925" s="10">
        <v>43293.0</v>
      </c>
      <c r="B925" s="9">
        <v>6.5</v>
      </c>
    </row>
    <row r="926">
      <c r="A926" s="10">
        <v>43294.0</v>
      </c>
      <c r="B926" s="9">
        <v>6.5</v>
      </c>
    </row>
    <row r="927">
      <c r="A927" s="10">
        <v>43295.0</v>
      </c>
      <c r="B927" s="9">
        <v>6.5</v>
      </c>
    </row>
    <row r="928">
      <c r="A928" s="10">
        <v>43296.0</v>
      </c>
      <c r="B928" s="9">
        <v>6.5</v>
      </c>
    </row>
    <row r="929">
      <c r="A929" s="10">
        <v>43297.0</v>
      </c>
      <c r="B929" s="9">
        <v>6.5</v>
      </c>
    </row>
    <row r="930">
      <c r="A930" s="10">
        <v>43298.0</v>
      </c>
      <c r="B930" s="9">
        <v>6.5</v>
      </c>
    </row>
    <row r="931">
      <c r="A931" s="10">
        <v>43299.0</v>
      </c>
      <c r="B931" s="9">
        <v>6.5</v>
      </c>
    </row>
    <row r="932">
      <c r="A932" s="10">
        <v>43300.0</v>
      </c>
      <c r="B932" s="9">
        <v>6.5</v>
      </c>
    </row>
    <row r="933">
      <c r="A933" s="10">
        <v>43301.0</v>
      </c>
      <c r="B933" s="9">
        <v>6.5</v>
      </c>
    </row>
    <row r="934">
      <c r="A934" s="10">
        <v>43302.0</v>
      </c>
      <c r="B934" s="9">
        <v>6.5</v>
      </c>
    </row>
    <row r="935">
      <c r="A935" s="10">
        <v>43303.0</v>
      </c>
      <c r="B935" s="9">
        <v>6.5</v>
      </c>
    </row>
    <row r="936">
      <c r="A936" s="10">
        <v>43304.0</v>
      </c>
      <c r="B936" s="9">
        <v>6.5</v>
      </c>
    </row>
    <row r="937">
      <c r="A937" s="10">
        <v>43305.0</v>
      </c>
      <c r="B937" s="9">
        <v>6.5</v>
      </c>
    </row>
    <row r="938">
      <c r="A938" s="10">
        <v>43306.0</v>
      </c>
      <c r="B938" s="9">
        <v>6.5</v>
      </c>
    </row>
    <row r="939">
      <c r="A939" s="10">
        <v>43307.0</v>
      </c>
      <c r="B939" s="9">
        <v>6.5</v>
      </c>
    </row>
    <row r="940">
      <c r="A940" s="10">
        <v>43308.0</v>
      </c>
      <c r="B940" s="9">
        <v>6.5</v>
      </c>
    </row>
    <row r="941">
      <c r="A941" s="10">
        <v>43309.0</v>
      </c>
      <c r="B941" s="9">
        <v>6.5</v>
      </c>
    </row>
    <row r="942">
      <c r="A942" s="10">
        <v>43310.0</v>
      </c>
      <c r="B942" s="9">
        <v>6.5</v>
      </c>
    </row>
    <row r="943">
      <c r="A943" s="10">
        <v>43311.0</v>
      </c>
      <c r="B943" s="9">
        <v>6.5</v>
      </c>
    </row>
    <row r="944">
      <c r="A944" s="10">
        <v>43312.0</v>
      </c>
      <c r="B944" s="9">
        <v>6.5</v>
      </c>
    </row>
    <row r="945">
      <c r="A945" s="10">
        <v>43313.0</v>
      </c>
      <c r="B945" s="9">
        <v>6.5</v>
      </c>
    </row>
    <row r="946">
      <c r="A946" s="10">
        <v>43314.0</v>
      </c>
      <c r="B946" s="9">
        <v>6.5</v>
      </c>
    </row>
    <row r="947">
      <c r="A947" s="10">
        <v>43315.0</v>
      </c>
      <c r="B947" s="9">
        <v>6.5</v>
      </c>
    </row>
    <row r="948">
      <c r="A948" s="10">
        <v>43316.0</v>
      </c>
      <c r="B948" s="9">
        <v>6.5</v>
      </c>
    </row>
    <row r="949">
      <c r="A949" s="10">
        <v>43317.0</v>
      </c>
      <c r="B949" s="9">
        <v>6.5</v>
      </c>
    </row>
    <row r="950">
      <c r="A950" s="10">
        <v>43318.0</v>
      </c>
      <c r="B950" s="9">
        <v>6.5</v>
      </c>
    </row>
    <row r="951">
      <c r="A951" s="10">
        <v>43319.0</v>
      </c>
      <c r="B951" s="9">
        <v>6.5</v>
      </c>
    </row>
    <row r="952">
      <c r="A952" s="10">
        <v>43320.0</v>
      </c>
      <c r="B952" s="9">
        <v>6.5</v>
      </c>
    </row>
    <row r="953">
      <c r="A953" s="10">
        <v>43321.0</v>
      </c>
      <c r="B953" s="9">
        <v>6.5</v>
      </c>
    </row>
    <row r="954">
      <c r="A954" s="10">
        <v>43322.0</v>
      </c>
      <c r="B954" s="9">
        <v>6.5</v>
      </c>
    </row>
    <row r="955">
      <c r="A955" s="10">
        <v>43323.0</v>
      </c>
      <c r="B955" s="9">
        <v>6.5</v>
      </c>
    </row>
    <row r="956">
      <c r="A956" s="10">
        <v>43324.0</v>
      </c>
      <c r="B956" s="9">
        <v>6.5</v>
      </c>
    </row>
    <row r="957">
      <c r="A957" s="10">
        <v>43325.0</v>
      </c>
      <c r="B957" s="9">
        <v>6.5</v>
      </c>
    </row>
    <row r="958">
      <c r="A958" s="10">
        <v>43326.0</v>
      </c>
      <c r="B958" s="9">
        <v>6.5</v>
      </c>
    </row>
    <row r="959">
      <c r="A959" s="10">
        <v>43327.0</v>
      </c>
      <c r="B959" s="9">
        <v>6.5</v>
      </c>
    </row>
    <row r="960">
      <c r="A960" s="10">
        <v>43328.0</v>
      </c>
      <c r="B960" s="9">
        <v>6.5</v>
      </c>
    </row>
    <row r="961">
      <c r="A961" s="10">
        <v>43329.0</v>
      </c>
      <c r="B961" s="9">
        <v>6.5</v>
      </c>
    </row>
    <row r="962">
      <c r="A962" s="10">
        <v>43330.0</v>
      </c>
      <c r="B962" s="9">
        <v>6.5</v>
      </c>
    </row>
    <row r="963">
      <c r="A963" s="10">
        <v>43331.0</v>
      </c>
      <c r="B963" s="9">
        <v>6.5</v>
      </c>
    </row>
    <row r="964">
      <c r="A964" s="10">
        <v>43332.0</v>
      </c>
      <c r="B964" s="9">
        <v>6.5</v>
      </c>
    </row>
    <row r="965">
      <c r="A965" s="10">
        <v>43333.0</v>
      </c>
      <c r="B965" s="9">
        <v>6.5</v>
      </c>
    </row>
    <row r="966">
      <c r="A966" s="10">
        <v>43334.0</v>
      </c>
      <c r="B966" s="9">
        <v>6.5</v>
      </c>
    </row>
    <row r="967">
      <c r="A967" s="10">
        <v>43335.0</v>
      </c>
      <c r="B967" s="9">
        <v>6.5</v>
      </c>
    </row>
    <row r="968">
      <c r="A968" s="10">
        <v>43336.0</v>
      </c>
      <c r="B968" s="9">
        <v>6.5</v>
      </c>
    </row>
    <row r="969">
      <c r="A969" s="10">
        <v>43337.0</v>
      </c>
      <c r="B969" s="9">
        <v>6.5</v>
      </c>
    </row>
    <row r="970">
      <c r="A970" s="10">
        <v>43338.0</v>
      </c>
      <c r="B970" s="9">
        <v>6.5</v>
      </c>
    </row>
    <row r="971">
      <c r="A971" s="10">
        <v>43339.0</v>
      </c>
      <c r="B971" s="9">
        <v>6.5</v>
      </c>
    </row>
    <row r="972">
      <c r="A972" s="10">
        <v>43340.0</v>
      </c>
      <c r="B972" s="9">
        <v>6.5</v>
      </c>
    </row>
    <row r="973">
      <c r="A973" s="10">
        <v>43341.0</v>
      </c>
      <c r="B973" s="9">
        <v>6.5</v>
      </c>
    </row>
    <row r="974">
      <c r="A974" s="10">
        <v>43342.0</v>
      </c>
      <c r="B974" s="9">
        <v>6.5</v>
      </c>
    </row>
    <row r="975">
      <c r="A975" s="10">
        <v>43343.0</v>
      </c>
      <c r="B975" s="9">
        <v>6.5</v>
      </c>
    </row>
    <row r="976">
      <c r="A976" s="10">
        <v>43344.0</v>
      </c>
      <c r="B976" s="9">
        <v>6.5</v>
      </c>
    </row>
    <row r="977">
      <c r="A977" s="10">
        <v>43345.0</v>
      </c>
      <c r="B977" s="9">
        <v>6.5</v>
      </c>
    </row>
    <row r="978">
      <c r="A978" s="10">
        <v>43346.0</v>
      </c>
      <c r="B978" s="9">
        <v>6.5</v>
      </c>
    </row>
    <row r="979">
      <c r="A979" s="10">
        <v>43347.0</v>
      </c>
      <c r="B979" s="9">
        <v>6.5</v>
      </c>
    </row>
    <row r="980">
      <c r="A980" s="10">
        <v>43348.0</v>
      </c>
      <c r="B980" s="9">
        <v>6.5</v>
      </c>
    </row>
    <row r="981">
      <c r="A981" s="10">
        <v>43349.0</v>
      </c>
      <c r="B981" s="9">
        <v>6.5</v>
      </c>
    </row>
    <row r="982">
      <c r="A982" s="10">
        <v>43350.0</v>
      </c>
      <c r="B982" s="9">
        <v>6.5</v>
      </c>
    </row>
    <row r="983">
      <c r="A983" s="10">
        <v>43351.0</v>
      </c>
      <c r="B983" s="9">
        <v>6.5</v>
      </c>
    </row>
    <row r="984">
      <c r="A984" s="10">
        <v>43352.0</v>
      </c>
      <c r="B984" s="9">
        <v>6.5</v>
      </c>
    </row>
    <row r="985">
      <c r="A985" s="10">
        <v>43353.0</v>
      </c>
      <c r="B985" s="9">
        <v>6.5</v>
      </c>
    </row>
    <row r="986">
      <c r="A986" s="10">
        <v>43354.0</v>
      </c>
      <c r="B986" s="9">
        <v>6.5</v>
      </c>
    </row>
    <row r="987">
      <c r="A987" s="10">
        <v>43355.0</v>
      </c>
      <c r="B987" s="9">
        <v>6.5</v>
      </c>
    </row>
    <row r="988">
      <c r="A988" s="10">
        <v>43356.0</v>
      </c>
      <c r="B988" s="9">
        <v>6.5</v>
      </c>
    </row>
    <row r="989">
      <c r="A989" s="10">
        <v>43357.0</v>
      </c>
      <c r="B989" s="9">
        <v>6.5</v>
      </c>
    </row>
    <row r="990">
      <c r="A990" s="10">
        <v>43358.0</v>
      </c>
      <c r="B990" s="9">
        <v>6.5</v>
      </c>
    </row>
    <row r="991">
      <c r="A991" s="10">
        <v>43359.0</v>
      </c>
      <c r="B991" s="9">
        <v>6.5</v>
      </c>
    </row>
    <row r="992">
      <c r="A992" s="10">
        <v>43360.0</v>
      </c>
      <c r="B992" s="9">
        <v>6.5</v>
      </c>
    </row>
    <row r="993">
      <c r="A993" s="10">
        <v>43361.0</v>
      </c>
      <c r="B993" s="9">
        <v>6.5</v>
      </c>
    </row>
    <row r="994">
      <c r="A994" s="10">
        <v>43362.0</v>
      </c>
      <c r="B994" s="9">
        <v>6.5</v>
      </c>
    </row>
    <row r="995">
      <c r="A995" s="10">
        <v>43363.0</v>
      </c>
      <c r="B995" s="9">
        <v>6.5</v>
      </c>
    </row>
    <row r="996">
      <c r="A996" s="10">
        <v>43364.0</v>
      </c>
      <c r="B996" s="9">
        <v>6.5</v>
      </c>
    </row>
    <row r="997">
      <c r="A997" s="10">
        <v>43365.0</v>
      </c>
      <c r="B997" s="9">
        <v>6.5</v>
      </c>
    </row>
    <row r="998">
      <c r="A998" s="10">
        <v>43366.0</v>
      </c>
      <c r="B998" s="9">
        <v>6.5</v>
      </c>
    </row>
    <row r="999">
      <c r="A999" s="10">
        <v>43367.0</v>
      </c>
      <c r="B999" s="9">
        <v>6.5</v>
      </c>
    </row>
    <row r="1000">
      <c r="A1000" s="10">
        <v>43368.0</v>
      </c>
      <c r="B1000" s="9">
        <v>6.5</v>
      </c>
    </row>
    <row r="1001">
      <c r="A1001" s="10">
        <v>43369.0</v>
      </c>
      <c r="B1001" s="9">
        <v>6.5</v>
      </c>
    </row>
    <row r="1002">
      <c r="A1002" s="10">
        <v>43370.0</v>
      </c>
      <c r="B1002" s="9">
        <v>6.5</v>
      </c>
    </row>
    <row r="1003">
      <c r="A1003" s="10">
        <v>43371.0</v>
      </c>
      <c r="B1003" s="9">
        <v>6.5</v>
      </c>
    </row>
    <row r="1004">
      <c r="A1004" s="10">
        <v>43372.0</v>
      </c>
      <c r="B1004" s="9">
        <v>6.5</v>
      </c>
    </row>
    <row r="1005">
      <c r="A1005" s="10">
        <v>43373.0</v>
      </c>
      <c r="B1005" s="9">
        <v>6.5</v>
      </c>
    </row>
    <row r="1006">
      <c r="A1006" s="10">
        <v>43374.0</v>
      </c>
      <c r="B1006" s="9">
        <v>6.5</v>
      </c>
    </row>
    <row r="1007">
      <c r="A1007" s="10">
        <v>43375.0</v>
      </c>
      <c r="B1007" s="9">
        <v>6.5</v>
      </c>
    </row>
    <row r="1008">
      <c r="A1008" s="10">
        <v>43376.0</v>
      </c>
      <c r="B1008" s="9">
        <v>6.5</v>
      </c>
    </row>
    <row r="1009">
      <c r="A1009" s="10">
        <v>43377.0</v>
      </c>
      <c r="B1009" s="9">
        <v>6.5</v>
      </c>
    </row>
    <row r="1010">
      <c r="A1010" s="10">
        <v>43378.0</v>
      </c>
      <c r="B1010" s="9">
        <v>6.5</v>
      </c>
    </row>
    <row r="1011">
      <c r="A1011" s="10">
        <v>43379.0</v>
      </c>
      <c r="B1011" s="9">
        <v>6.5</v>
      </c>
    </row>
    <row r="1012">
      <c r="A1012" s="10">
        <v>43380.0</v>
      </c>
      <c r="B1012" s="9">
        <v>6.5</v>
      </c>
    </row>
    <row r="1013">
      <c r="A1013" s="10">
        <v>43381.0</v>
      </c>
      <c r="B1013" s="9">
        <v>6.5</v>
      </c>
    </row>
    <row r="1014">
      <c r="A1014" s="10">
        <v>43382.0</v>
      </c>
      <c r="B1014" s="9">
        <v>6.5</v>
      </c>
    </row>
    <row r="1015">
      <c r="A1015" s="11">
        <v>43383.0</v>
      </c>
      <c r="B1015" s="9">
        <v>6.5</v>
      </c>
    </row>
    <row r="1016">
      <c r="A1016" s="11">
        <v>43384.0</v>
      </c>
      <c r="B1016" s="9">
        <v>6.5</v>
      </c>
    </row>
    <row r="1017">
      <c r="A1017" s="11">
        <v>43385.0</v>
      </c>
      <c r="B1017" s="9">
        <v>6.5</v>
      </c>
    </row>
    <row r="1018">
      <c r="A1018" s="11">
        <v>43386.0</v>
      </c>
      <c r="B1018" s="9">
        <v>6.5</v>
      </c>
    </row>
    <row r="1019">
      <c r="A1019" s="11">
        <v>43387.0</v>
      </c>
      <c r="B1019" s="9">
        <v>6.5</v>
      </c>
    </row>
    <row r="1020">
      <c r="A1020" s="11">
        <v>43388.0</v>
      </c>
      <c r="B1020" s="9">
        <v>6.5</v>
      </c>
    </row>
    <row r="1021">
      <c r="A1021" s="11">
        <v>43389.0</v>
      </c>
      <c r="B1021" s="9">
        <v>6.5</v>
      </c>
    </row>
    <row r="1022">
      <c r="A1022" s="11">
        <v>43390.0</v>
      </c>
      <c r="B1022" s="9">
        <v>6.5</v>
      </c>
    </row>
    <row r="1023">
      <c r="A1023" s="11">
        <v>43391.0</v>
      </c>
      <c r="B1023" s="9">
        <v>6.5</v>
      </c>
    </row>
    <row r="1024">
      <c r="A1024" s="11">
        <v>43392.0</v>
      </c>
      <c r="B1024" s="9">
        <v>6.5</v>
      </c>
    </row>
    <row r="1025">
      <c r="A1025" s="11">
        <v>43393.0</v>
      </c>
      <c r="B1025" s="9">
        <v>6.5</v>
      </c>
    </row>
    <row r="1026">
      <c r="A1026" s="11">
        <v>43394.0</v>
      </c>
      <c r="B1026" s="9">
        <v>6.5</v>
      </c>
    </row>
    <row r="1027">
      <c r="A1027" s="11">
        <v>43395.0</v>
      </c>
      <c r="B1027" s="9">
        <v>6.5</v>
      </c>
    </row>
    <row r="1028">
      <c r="A1028" s="11">
        <v>43396.0</v>
      </c>
      <c r="B1028" s="9">
        <v>6.5</v>
      </c>
    </row>
    <row r="1029">
      <c r="A1029" s="11">
        <v>43397.0</v>
      </c>
      <c r="B1029" s="9">
        <v>6.5</v>
      </c>
    </row>
    <row r="1030">
      <c r="A1030" s="11">
        <v>43398.0</v>
      </c>
      <c r="B1030" s="9">
        <v>6.5</v>
      </c>
    </row>
    <row r="1031">
      <c r="A1031" s="11">
        <v>43399.0</v>
      </c>
      <c r="B1031" s="9">
        <v>6.5</v>
      </c>
    </row>
    <row r="1032">
      <c r="A1032" s="11">
        <v>43400.0</v>
      </c>
      <c r="B1032" s="9">
        <v>6.5</v>
      </c>
    </row>
    <row r="1033">
      <c r="A1033" s="11">
        <v>43401.0</v>
      </c>
      <c r="B1033" s="9">
        <v>6.5</v>
      </c>
    </row>
    <row r="1034">
      <c r="A1034" s="11">
        <v>43402.0</v>
      </c>
      <c r="B1034" s="9">
        <v>6.5</v>
      </c>
    </row>
    <row r="1035">
      <c r="A1035" s="11">
        <v>43403.0</v>
      </c>
      <c r="B1035" s="9">
        <v>6.5</v>
      </c>
    </row>
    <row r="1036">
      <c r="A1036" s="11">
        <v>43404.0</v>
      </c>
      <c r="B1036" s="9">
        <v>6.5</v>
      </c>
    </row>
    <row r="1037">
      <c r="A1037" s="10">
        <v>43405.0</v>
      </c>
      <c r="B1037" s="9">
        <v>6.5</v>
      </c>
    </row>
    <row r="1038">
      <c r="A1038" s="10">
        <v>43406.0</v>
      </c>
      <c r="B1038" s="9">
        <v>6.5</v>
      </c>
    </row>
    <row r="1039">
      <c r="A1039" s="10">
        <v>43407.0</v>
      </c>
      <c r="B1039" s="9">
        <v>6.5</v>
      </c>
    </row>
    <row r="1040">
      <c r="A1040" s="10">
        <v>43408.0</v>
      </c>
      <c r="B1040" s="9">
        <v>6.5</v>
      </c>
    </row>
    <row r="1041">
      <c r="A1041" s="10">
        <v>43409.0</v>
      </c>
      <c r="B1041" s="9">
        <v>6.5</v>
      </c>
    </row>
    <row r="1042">
      <c r="A1042" s="10">
        <v>43410.0</v>
      </c>
      <c r="B1042" s="9">
        <v>6.5</v>
      </c>
    </row>
    <row r="1043">
      <c r="A1043" s="10">
        <v>43411.0</v>
      </c>
      <c r="B1043" s="9">
        <v>6.5</v>
      </c>
    </row>
    <row r="1044">
      <c r="A1044" s="10">
        <v>43412.0</v>
      </c>
      <c r="B1044" s="9">
        <v>6.5</v>
      </c>
    </row>
    <row r="1045">
      <c r="A1045" s="10">
        <v>43413.0</v>
      </c>
      <c r="B1045" s="9">
        <v>6.5</v>
      </c>
    </row>
    <row r="1046">
      <c r="A1046" s="11">
        <v>43414.0</v>
      </c>
      <c r="B1046" s="9">
        <v>6.5</v>
      </c>
    </row>
    <row r="1047">
      <c r="A1047" s="11">
        <v>43415.0</v>
      </c>
      <c r="B1047" s="9">
        <v>6.5</v>
      </c>
    </row>
    <row r="1048">
      <c r="A1048" s="11">
        <v>43416.0</v>
      </c>
      <c r="B1048" s="9">
        <v>6.5</v>
      </c>
    </row>
    <row r="1049">
      <c r="A1049" s="11">
        <v>43417.0</v>
      </c>
      <c r="B1049" s="9">
        <v>6.5</v>
      </c>
    </row>
    <row r="1050">
      <c r="A1050" s="11">
        <v>43418.0</v>
      </c>
      <c r="B1050" s="9">
        <v>6.5</v>
      </c>
    </row>
    <row r="1051">
      <c r="A1051" s="11">
        <v>43419.0</v>
      </c>
      <c r="B1051" s="9">
        <v>6.5</v>
      </c>
    </row>
    <row r="1052">
      <c r="A1052" s="11">
        <v>43420.0</v>
      </c>
      <c r="B1052" s="9">
        <v>6.5</v>
      </c>
    </row>
    <row r="1053">
      <c r="A1053" s="11">
        <v>43421.0</v>
      </c>
      <c r="B1053" s="9">
        <v>6.5</v>
      </c>
    </row>
    <row r="1054">
      <c r="A1054" s="11">
        <v>43422.0</v>
      </c>
      <c r="B1054" s="9">
        <v>6.5</v>
      </c>
    </row>
    <row r="1055">
      <c r="A1055" s="11">
        <v>43423.0</v>
      </c>
      <c r="B1055" s="9">
        <v>6.5</v>
      </c>
    </row>
    <row r="1056">
      <c r="A1056" s="11">
        <v>43424.0</v>
      </c>
      <c r="B1056" s="9">
        <v>6.5</v>
      </c>
    </row>
    <row r="1057">
      <c r="A1057" s="11">
        <v>43425.0</v>
      </c>
      <c r="B1057" s="9">
        <v>6.5</v>
      </c>
    </row>
    <row r="1058">
      <c r="A1058" s="11">
        <v>43426.0</v>
      </c>
      <c r="B1058" s="9">
        <v>6.5</v>
      </c>
    </row>
    <row r="1059">
      <c r="A1059" s="11">
        <v>43427.0</v>
      </c>
      <c r="B1059" s="9">
        <v>6.5</v>
      </c>
    </row>
    <row r="1060">
      <c r="A1060" s="11">
        <v>43428.0</v>
      </c>
      <c r="B1060" s="9">
        <v>6.5</v>
      </c>
    </row>
    <row r="1061">
      <c r="A1061" s="11">
        <v>43429.0</v>
      </c>
      <c r="B1061" s="9">
        <v>6.5</v>
      </c>
    </row>
    <row r="1062">
      <c r="A1062" s="11">
        <v>43430.0</v>
      </c>
      <c r="B1062" s="9">
        <v>6.5</v>
      </c>
    </row>
    <row r="1063">
      <c r="A1063" s="11">
        <v>43431.0</v>
      </c>
      <c r="B1063" s="9">
        <v>6.5</v>
      </c>
    </row>
    <row r="1064">
      <c r="A1064" s="11">
        <v>43432.0</v>
      </c>
      <c r="B1064" s="9">
        <v>6.5</v>
      </c>
    </row>
    <row r="1065">
      <c r="A1065" s="11">
        <v>43433.0</v>
      </c>
      <c r="B1065" s="9">
        <v>6.5</v>
      </c>
    </row>
    <row r="1066">
      <c r="A1066" s="11">
        <v>43434.0</v>
      </c>
      <c r="B1066" s="9">
        <v>6.5</v>
      </c>
    </row>
    <row r="1067">
      <c r="A1067" s="10">
        <v>43435.0</v>
      </c>
      <c r="B1067" s="9">
        <v>6.5</v>
      </c>
    </row>
    <row r="1068">
      <c r="A1068" s="10">
        <v>43436.0</v>
      </c>
      <c r="B1068" s="9">
        <v>6.5</v>
      </c>
    </row>
    <row r="1069">
      <c r="A1069" s="10">
        <v>43437.0</v>
      </c>
      <c r="B1069" s="9">
        <v>6.5</v>
      </c>
    </row>
    <row r="1070">
      <c r="A1070" s="10">
        <v>43438.0</v>
      </c>
      <c r="B1070" s="9">
        <v>6.5</v>
      </c>
    </row>
    <row r="1071">
      <c r="A1071" s="10">
        <v>43439.0</v>
      </c>
      <c r="B1071" s="9">
        <v>6.5</v>
      </c>
    </row>
    <row r="1072">
      <c r="A1072" s="10">
        <v>43440.0</v>
      </c>
      <c r="B1072" s="9">
        <v>6.5</v>
      </c>
    </row>
    <row r="1073">
      <c r="A1073" s="10">
        <v>43441.0</v>
      </c>
      <c r="B1073" s="9">
        <v>6.5</v>
      </c>
    </row>
    <row r="1074">
      <c r="A1074" s="10">
        <v>43442.0</v>
      </c>
      <c r="B1074" s="9">
        <v>6.5</v>
      </c>
    </row>
    <row r="1075">
      <c r="A1075" s="10">
        <v>43443.0</v>
      </c>
      <c r="B1075" s="9">
        <v>6.5</v>
      </c>
    </row>
    <row r="1076">
      <c r="A1076" s="11">
        <v>43444.0</v>
      </c>
      <c r="B1076" s="9">
        <v>6.5</v>
      </c>
    </row>
    <row r="1077">
      <c r="A1077" s="11">
        <v>43445.0</v>
      </c>
      <c r="B1077" s="9">
        <v>6.5</v>
      </c>
    </row>
    <row r="1078">
      <c r="A1078" s="11">
        <v>43446.0</v>
      </c>
      <c r="B1078" s="9">
        <v>6.5</v>
      </c>
    </row>
    <row r="1079">
      <c r="A1079" s="11">
        <v>43447.0</v>
      </c>
      <c r="B1079" s="9">
        <v>6.5</v>
      </c>
    </row>
    <row r="1080">
      <c r="A1080" s="11">
        <v>43448.0</v>
      </c>
      <c r="B1080" s="9">
        <v>6.5</v>
      </c>
    </row>
    <row r="1081">
      <c r="A1081" s="11">
        <v>43449.0</v>
      </c>
      <c r="B1081" s="9">
        <v>6.5</v>
      </c>
    </row>
    <row r="1082">
      <c r="A1082" s="11">
        <v>43450.0</v>
      </c>
      <c r="B1082" s="9">
        <v>6.5</v>
      </c>
    </row>
    <row r="1083">
      <c r="A1083" s="11">
        <v>43451.0</v>
      </c>
      <c r="B1083" s="9">
        <v>6.5</v>
      </c>
    </row>
    <row r="1084">
      <c r="A1084" s="11">
        <v>43452.0</v>
      </c>
      <c r="B1084" s="9">
        <v>6.5</v>
      </c>
    </row>
    <row r="1085">
      <c r="A1085" s="11">
        <v>43453.0</v>
      </c>
      <c r="B1085" s="9">
        <v>6.5</v>
      </c>
    </row>
    <row r="1086">
      <c r="A1086" s="11">
        <v>43454.0</v>
      </c>
      <c r="B1086" s="9">
        <v>6.5</v>
      </c>
    </row>
    <row r="1087">
      <c r="A1087" s="11">
        <v>43455.0</v>
      </c>
      <c r="B1087" s="9">
        <v>6.5</v>
      </c>
    </row>
    <row r="1088">
      <c r="A1088" s="11">
        <v>43456.0</v>
      </c>
      <c r="B1088" s="9">
        <v>6.5</v>
      </c>
    </row>
    <row r="1089">
      <c r="A1089" s="11">
        <v>43457.0</v>
      </c>
      <c r="B1089" s="9">
        <v>6.5</v>
      </c>
    </row>
    <row r="1090">
      <c r="A1090" s="11">
        <v>43458.0</v>
      </c>
      <c r="B1090" s="9">
        <v>6.5</v>
      </c>
    </row>
    <row r="1091">
      <c r="A1091" s="11">
        <v>43459.0</v>
      </c>
      <c r="B1091" s="9">
        <v>6.5</v>
      </c>
    </row>
    <row r="1092">
      <c r="A1092" s="11">
        <v>43460.0</v>
      </c>
      <c r="B1092" s="9">
        <v>6.5</v>
      </c>
    </row>
    <row r="1093">
      <c r="A1093" s="11">
        <v>43461.0</v>
      </c>
      <c r="B1093" s="9">
        <v>6.5</v>
      </c>
    </row>
    <row r="1094">
      <c r="A1094" s="11">
        <v>43462.0</v>
      </c>
      <c r="B1094" s="9">
        <v>6.5</v>
      </c>
    </row>
    <row r="1095">
      <c r="A1095" s="11">
        <v>43463.0</v>
      </c>
      <c r="B1095" s="9">
        <v>6.5</v>
      </c>
    </row>
    <row r="1096">
      <c r="A1096" s="11">
        <v>43464.0</v>
      </c>
      <c r="B1096" s="9">
        <v>6.5</v>
      </c>
    </row>
    <row r="1097">
      <c r="A1097" s="11">
        <v>43465.0</v>
      </c>
      <c r="B1097" s="9">
        <v>6.5</v>
      </c>
    </row>
    <row r="1098">
      <c r="A1098" s="10">
        <v>43466.0</v>
      </c>
      <c r="B1098" s="9">
        <v>6.5</v>
      </c>
    </row>
    <row r="1099">
      <c r="A1099" s="10">
        <v>43467.0</v>
      </c>
      <c r="B1099" s="9">
        <v>6.5</v>
      </c>
    </row>
    <row r="1100">
      <c r="A1100" s="10">
        <v>43468.0</v>
      </c>
      <c r="B1100" s="9">
        <v>6.5</v>
      </c>
    </row>
    <row r="1101">
      <c r="A1101" s="10">
        <v>43469.0</v>
      </c>
      <c r="B1101" s="9">
        <v>6.5</v>
      </c>
    </row>
    <row r="1102">
      <c r="A1102" s="10">
        <v>43470.0</v>
      </c>
      <c r="B1102" s="9">
        <v>6.5</v>
      </c>
    </row>
    <row r="1103">
      <c r="A1103" s="10">
        <v>43471.0</v>
      </c>
      <c r="B1103" s="9">
        <v>6.5</v>
      </c>
    </row>
    <row r="1104">
      <c r="A1104" s="10">
        <v>43472.0</v>
      </c>
      <c r="B1104" s="9">
        <v>6.5</v>
      </c>
    </row>
    <row r="1105">
      <c r="A1105" s="10">
        <v>43473.0</v>
      </c>
      <c r="B1105" s="9">
        <v>6.5</v>
      </c>
    </row>
    <row r="1106">
      <c r="A1106" s="10">
        <v>43474.0</v>
      </c>
      <c r="B1106" s="9">
        <v>6.5</v>
      </c>
    </row>
    <row r="1107">
      <c r="A1107" s="10">
        <v>43475.0</v>
      </c>
      <c r="B1107" s="9">
        <v>6.5</v>
      </c>
    </row>
    <row r="1108">
      <c r="A1108" s="10">
        <v>43476.0</v>
      </c>
      <c r="B1108" s="9">
        <v>6.5</v>
      </c>
    </row>
    <row r="1109">
      <c r="A1109" s="10">
        <v>43477.0</v>
      </c>
      <c r="B1109" s="9">
        <v>6.5</v>
      </c>
    </row>
    <row r="1110">
      <c r="A1110" s="10">
        <v>43478.0</v>
      </c>
      <c r="B1110" s="9">
        <v>6.5</v>
      </c>
    </row>
    <row r="1111">
      <c r="A1111" s="10">
        <v>43479.0</v>
      </c>
      <c r="B1111" s="9">
        <v>6.5</v>
      </c>
    </row>
    <row r="1112">
      <c r="A1112" s="10">
        <v>43480.0</v>
      </c>
      <c r="B1112" s="9">
        <v>6.5</v>
      </c>
    </row>
    <row r="1113">
      <c r="A1113" s="10">
        <v>43481.0</v>
      </c>
      <c r="B1113" s="9">
        <v>6.5</v>
      </c>
    </row>
    <row r="1114">
      <c r="A1114" s="10">
        <v>43482.0</v>
      </c>
      <c r="B1114" s="9">
        <v>6.5</v>
      </c>
    </row>
    <row r="1115">
      <c r="A1115" s="10">
        <v>43483.0</v>
      </c>
      <c r="B1115" s="9">
        <v>6.5</v>
      </c>
    </row>
    <row r="1116">
      <c r="A1116" s="10">
        <v>43484.0</v>
      </c>
      <c r="B1116" s="9">
        <v>6.5</v>
      </c>
    </row>
    <row r="1117">
      <c r="A1117" s="10">
        <v>43485.0</v>
      </c>
      <c r="B1117" s="9">
        <v>6.5</v>
      </c>
    </row>
    <row r="1118">
      <c r="A1118" s="10">
        <v>43486.0</v>
      </c>
      <c r="B1118" s="9">
        <v>6.5</v>
      </c>
    </row>
    <row r="1119">
      <c r="A1119" s="10">
        <v>43487.0</v>
      </c>
      <c r="B1119" s="9">
        <v>6.5</v>
      </c>
    </row>
    <row r="1120">
      <c r="A1120" s="10">
        <v>43488.0</v>
      </c>
      <c r="B1120" s="9">
        <v>6.5</v>
      </c>
    </row>
    <row r="1121">
      <c r="A1121" s="10">
        <v>43489.0</v>
      </c>
      <c r="B1121" s="9">
        <v>6.5</v>
      </c>
    </row>
    <row r="1122">
      <c r="A1122" s="10">
        <v>43490.0</v>
      </c>
      <c r="B1122" s="9">
        <v>6.5</v>
      </c>
    </row>
    <row r="1123">
      <c r="A1123" s="10">
        <v>43491.0</v>
      </c>
      <c r="B1123" s="9">
        <v>6.5</v>
      </c>
    </row>
    <row r="1124">
      <c r="A1124" s="10">
        <v>43492.0</v>
      </c>
      <c r="B1124" s="9">
        <v>6.5</v>
      </c>
    </row>
    <row r="1125">
      <c r="A1125" s="10">
        <v>43493.0</v>
      </c>
      <c r="B1125" s="9">
        <v>6.5</v>
      </c>
    </row>
    <row r="1126">
      <c r="A1126" s="10">
        <v>43494.0</v>
      </c>
      <c r="B1126" s="9">
        <v>6.5</v>
      </c>
    </row>
    <row r="1127">
      <c r="A1127" s="10">
        <v>43495.0</v>
      </c>
      <c r="B1127" s="9">
        <v>6.5</v>
      </c>
    </row>
    <row r="1128">
      <c r="A1128" s="10">
        <v>43496.0</v>
      </c>
      <c r="B1128" s="9">
        <v>6.5</v>
      </c>
    </row>
    <row r="1129">
      <c r="A1129" s="10">
        <v>43497.0</v>
      </c>
      <c r="B1129" s="9">
        <v>6.5</v>
      </c>
    </row>
    <row r="1130">
      <c r="A1130" s="10">
        <v>43498.0</v>
      </c>
      <c r="B1130" s="9">
        <v>6.5</v>
      </c>
    </row>
    <row r="1131">
      <c r="A1131" s="10">
        <v>43499.0</v>
      </c>
      <c r="B1131" s="9">
        <v>6.5</v>
      </c>
    </row>
    <row r="1132">
      <c r="A1132" s="10">
        <v>43500.0</v>
      </c>
      <c r="B1132" s="9">
        <v>6.5</v>
      </c>
    </row>
    <row r="1133">
      <c r="A1133" s="10">
        <v>43501.0</v>
      </c>
      <c r="B1133" s="9">
        <v>6.5</v>
      </c>
    </row>
    <row r="1134">
      <c r="A1134" s="10">
        <v>43502.0</v>
      </c>
      <c r="B1134" s="9">
        <v>6.5</v>
      </c>
    </row>
    <row r="1135">
      <c r="A1135" s="10">
        <v>43503.0</v>
      </c>
      <c r="B1135" s="9">
        <v>6.5</v>
      </c>
    </row>
    <row r="1136">
      <c r="A1136" s="10">
        <v>43504.0</v>
      </c>
      <c r="B1136" s="9">
        <v>6.5</v>
      </c>
    </row>
    <row r="1137">
      <c r="A1137" s="10">
        <v>43505.0</v>
      </c>
      <c r="B1137" s="9">
        <v>6.5</v>
      </c>
    </row>
    <row r="1138">
      <c r="A1138" s="10">
        <v>43506.0</v>
      </c>
      <c r="B1138" s="9">
        <v>6.5</v>
      </c>
    </row>
    <row r="1139">
      <c r="A1139" s="10">
        <v>43507.0</v>
      </c>
      <c r="B1139" s="9">
        <v>6.5</v>
      </c>
    </row>
    <row r="1140">
      <c r="A1140" s="10">
        <v>43508.0</v>
      </c>
      <c r="B1140" s="9">
        <v>6.5</v>
      </c>
    </row>
    <row r="1141">
      <c r="A1141" s="10">
        <v>43509.0</v>
      </c>
      <c r="B1141" s="9">
        <v>6.5</v>
      </c>
    </row>
    <row r="1142">
      <c r="A1142" s="10">
        <v>43510.0</v>
      </c>
      <c r="B1142" s="9">
        <v>6.5</v>
      </c>
    </row>
    <row r="1143">
      <c r="A1143" s="10">
        <v>43511.0</v>
      </c>
      <c r="B1143" s="9">
        <v>6.5</v>
      </c>
    </row>
    <row r="1144">
      <c r="A1144" s="10">
        <v>43512.0</v>
      </c>
      <c r="B1144" s="9">
        <v>6.5</v>
      </c>
    </row>
    <row r="1145">
      <c r="A1145" s="10">
        <v>43513.0</v>
      </c>
      <c r="B1145" s="9">
        <v>6.5</v>
      </c>
    </row>
    <row r="1146">
      <c r="A1146" s="10">
        <v>43514.0</v>
      </c>
      <c r="B1146" s="9">
        <v>6.5</v>
      </c>
    </row>
    <row r="1147">
      <c r="A1147" s="10">
        <v>43515.0</v>
      </c>
      <c r="B1147" s="9">
        <v>6.5</v>
      </c>
    </row>
    <row r="1148">
      <c r="A1148" s="10">
        <v>43516.0</v>
      </c>
      <c r="B1148" s="9">
        <v>6.5</v>
      </c>
    </row>
    <row r="1149">
      <c r="A1149" s="10">
        <v>43517.0</v>
      </c>
      <c r="B1149" s="9">
        <v>6.5</v>
      </c>
    </row>
    <row r="1150">
      <c r="A1150" s="10">
        <v>43518.0</v>
      </c>
      <c r="B1150" s="9">
        <v>6.5</v>
      </c>
    </row>
    <row r="1151">
      <c r="A1151" s="10">
        <v>43519.0</v>
      </c>
      <c r="B1151" s="9">
        <v>6.5</v>
      </c>
    </row>
    <row r="1152">
      <c r="A1152" s="10">
        <v>43520.0</v>
      </c>
      <c r="B1152" s="9">
        <v>6.5</v>
      </c>
    </row>
    <row r="1153">
      <c r="A1153" s="10">
        <v>43521.0</v>
      </c>
      <c r="B1153" s="9">
        <v>6.5</v>
      </c>
    </row>
    <row r="1154">
      <c r="A1154" s="10">
        <v>43522.0</v>
      </c>
      <c r="B1154" s="9">
        <v>6.5</v>
      </c>
    </row>
    <row r="1155">
      <c r="A1155" s="10">
        <v>43523.0</v>
      </c>
      <c r="B1155" s="9">
        <v>6.5</v>
      </c>
    </row>
    <row r="1156">
      <c r="A1156" s="10">
        <v>43524.0</v>
      </c>
      <c r="B1156" s="9">
        <v>6.5</v>
      </c>
    </row>
    <row r="1157">
      <c r="A1157" s="10">
        <v>43525.0</v>
      </c>
      <c r="B1157" s="9">
        <v>6.5</v>
      </c>
    </row>
    <row r="1158">
      <c r="A1158" s="10">
        <v>43526.0</v>
      </c>
      <c r="B1158" s="9">
        <v>6.5</v>
      </c>
    </row>
    <row r="1159">
      <c r="A1159" s="10">
        <v>43527.0</v>
      </c>
      <c r="B1159" s="9">
        <v>6.5</v>
      </c>
    </row>
    <row r="1160">
      <c r="A1160" s="10">
        <v>43528.0</v>
      </c>
      <c r="B1160" s="9">
        <v>6.5</v>
      </c>
    </row>
    <row r="1161">
      <c r="A1161" s="10">
        <v>43529.0</v>
      </c>
      <c r="B1161" s="9">
        <v>6.5</v>
      </c>
    </row>
    <row r="1162">
      <c r="A1162" s="10">
        <v>43530.0</v>
      </c>
      <c r="B1162" s="9">
        <v>6.5</v>
      </c>
    </row>
    <row r="1163">
      <c r="A1163" s="10">
        <v>43531.0</v>
      </c>
      <c r="B1163" s="9">
        <v>6.5</v>
      </c>
    </row>
    <row r="1164">
      <c r="A1164" s="10">
        <v>43532.0</v>
      </c>
      <c r="B1164" s="9">
        <v>6.5</v>
      </c>
    </row>
    <row r="1165">
      <c r="A1165" s="10">
        <v>43533.0</v>
      </c>
      <c r="B1165" s="9">
        <v>6.5</v>
      </c>
    </row>
    <row r="1166">
      <c r="A1166" s="10">
        <v>43534.0</v>
      </c>
      <c r="B1166" s="9">
        <v>6.5</v>
      </c>
    </row>
    <row r="1167">
      <c r="A1167" s="10">
        <v>43535.0</v>
      </c>
      <c r="B1167" s="9">
        <v>6.5</v>
      </c>
    </row>
    <row r="1168">
      <c r="A1168" s="10">
        <v>43536.0</v>
      </c>
      <c r="B1168" s="9">
        <v>6.5</v>
      </c>
    </row>
    <row r="1169">
      <c r="A1169" s="10">
        <v>43537.0</v>
      </c>
      <c r="B1169" s="9">
        <v>6.5</v>
      </c>
    </row>
    <row r="1170">
      <c r="A1170" s="10">
        <v>43538.0</v>
      </c>
      <c r="B1170" s="9">
        <v>6.5</v>
      </c>
    </row>
    <row r="1171">
      <c r="A1171" s="10">
        <v>43539.0</v>
      </c>
      <c r="B1171" s="9">
        <v>6.5</v>
      </c>
    </row>
    <row r="1172">
      <c r="A1172" s="10">
        <v>43540.0</v>
      </c>
      <c r="B1172" s="9">
        <v>6.5</v>
      </c>
    </row>
    <row r="1173">
      <c r="A1173" s="10">
        <v>43541.0</v>
      </c>
      <c r="B1173" s="9">
        <v>6.5</v>
      </c>
    </row>
    <row r="1174">
      <c r="A1174" s="10">
        <v>43542.0</v>
      </c>
      <c r="B1174" s="9">
        <v>6.5</v>
      </c>
    </row>
    <row r="1175">
      <c r="A1175" s="10">
        <v>43543.0</v>
      </c>
      <c r="B1175" s="9">
        <v>6.5</v>
      </c>
    </row>
    <row r="1176">
      <c r="A1176" s="10">
        <v>43544.0</v>
      </c>
      <c r="B1176" s="9">
        <v>6.5</v>
      </c>
    </row>
    <row r="1177">
      <c r="A1177" s="10">
        <v>43545.0</v>
      </c>
      <c r="B1177" s="9">
        <v>6.5</v>
      </c>
    </row>
    <row r="1178">
      <c r="A1178" s="10">
        <v>43546.0</v>
      </c>
      <c r="B1178" s="9">
        <v>6.5</v>
      </c>
    </row>
    <row r="1179">
      <c r="A1179" s="10">
        <v>43547.0</v>
      </c>
      <c r="B1179" s="9">
        <v>6.5</v>
      </c>
    </row>
    <row r="1180">
      <c r="A1180" s="10">
        <v>43548.0</v>
      </c>
      <c r="B1180" s="9">
        <v>6.5</v>
      </c>
    </row>
    <row r="1181">
      <c r="A1181" s="10">
        <v>43549.0</v>
      </c>
      <c r="B1181" s="9">
        <v>6.5</v>
      </c>
    </row>
    <row r="1182">
      <c r="A1182" s="10">
        <v>43550.0</v>
      </c>
      <c r="B1182" s="9">
        <v>6.5</v>
      </c>
    </row>
    <row r="1183">
      <c r="A1183" s="10">
        <v>43551.0</v>
      </c>
      <c r="B1183" s="9">
        <v>6.5</v>
      </c>
    </row>
    <row r="1184">
      <c r="A1184" s="10">
        <v>43552.0</v>
      </c>
      <c r="B1184" s="9">
        <v>6.5</v>
      </c>
    </row>
    <row r="1185">
      <c r="A1185" s="10">
        <v>43553.0</v>
      </c>
      <c r="B1185" s="9">
        <v>6.5</v>
      </c>
    </row>
    <row r="1186">
      <c r="A1186" s="10">
        <v>43554.0</v>
      </c>
      <c r="B1186" s="9">
        <v>6.5</v>
      </c>
    </row>
    <row r="1187">
      <c r="A1187" s="10">
        <v>43555.0</v>
      </c>
      <c r="B1187" s="9">
        <v>6.5</v>
      </c>
    </row>
    <row r="1188">
      <c r="A1188" s="10">
        <v>43556.0</v>
      </c>
      <c r="B1188" s="9">
        <v>6.5</v>
      </c>
    </row>
    <row r="1189">
      <c r="A1189" s="10">
        <v>43557.0</v>
      </c>
      <c r="B1189" s="9">
        <v>6.5</v>
      </c>
    </row>
    <row r="1190">
      <c r="A1190" s="10">
        <v>43558.0</v>
      </c>
      <c r="B1190" s="9">
        <v>6.5</v>
      </c>
    </row>
    <row r="1191">
      <c r="A1191" s="10">
        <v>43559.0</v>
      </c>
      <c r="B1191" s="9">
        <v>6.5</v>
      </c>
    </row>
    <row r="1192">
      <c r="A1192" s="10">
        <v>43560.0</v>
      </c>
      <c r="B1192" s="9">
        <v>6.5</v>
      </c>
    </row>
    <row r="1193">
      <c r="A1193" s="10">
        <v>43561.0</v>
      </c>
      <c r="B1193" s="9">
        <v>6.5</v>
      </c>
    </row>
    <row r="1194">
      <c r="A1194" s="10">
        <v>43562.0</v>
      </c>
      <c r="B1194" s="9">
        <v>6.5</v>
      </c>
    </row>
    <row r="1195">
      <c r="A1195" s="10">
        <v>43563.0</v>
      </c>
      <c r="B1195" s="9">
        <v>6.5</v>
      </c>
    </row>
    <row r="1196">
      <c r="A1196" s="10">
        <v>43564.0</v>
      </c>
      <c r="B1196" s="9">
        <v>6.5</v>
      </c>
    </row>
    <row r="1197">
      <c r="A1197" s="10">
        <v>43565.0</v>
      </c>
      <c r="B1197" s="9">
        <v>6.5</v>
      </c>
    </row>
    <row r="1198">
      <c r="A1198" s="10">
        <v>43566.0</v>
      </c>
      <c r="B1198" s="9">
        <v>6.5</v>
      </c>
    </row>
    <row r="1199">
      <c r="A1199" s="10">
        <v>43567.0</v>
      </c>
      <c r="B1199" s="9">
        <v>6.5</v>
      </c>
    </row>
    <row r="1200">
      <c r="A1200" s="10">
        <v>43568.0</v>
      </c>
      <c r="B1200" s="9">
        <v>6.5</v>
      </c>
    </row>
    <row r="1201">
      <c r="A1201" s="10">
        <v>43569.0</v>
      </c>
      <c r="B1201" s="9">
        <v>6.5</v>
      </c>
    </row>
    <row r="1202">
      <c r="A1202" s="10">
        <v>43570.0</v>
      </c>
      <c r="B1202" s="9">
        <v>6.5</v>
      </c>
    </row>
    <row r="1203">
      <c r="A1203" s="10">
        <v>43571.0</v>
      </c>
      <c r="B1203" s="9">
        <v>6.5</v>
      </c>
    </row>
    <row r="1204">
      <c r="A1204" s="10">
        <v>43572.0</v>
      </c>
      <c r="B1204" s="9">
        <v>6.5</v>
      </c>
    </row>
    <row r="1205">
      <c r="A1205" s="10">
        <v>43573.0</v>
      </c>
      <c r="B1205" s="9">
        <v>6.5</v>
      </c>
    </row>
    <row r="1206">
      <c r="A1206" s="10">
        <v>43574.0</v>
      </c>
      <c r="B1206" s="9">
        <v>6.5</v>
      </c>
    </row>
    <row r="1207">
      <c r="A1207" s="10">
        <v>43575.0</v>
      </c>
      <c r="B1207" s="9">
        <v>6.5</v>
      </c>
    </row>
    <row r="1208">
      <c r="A1208" s="10">
        <v>43576.0</v>
      </c>
      <c r="B1208" s="9">
        <v>6.5</v>
      </c>
    </row>
    <row r="1209">
      <c r="A1209" s="10">
        <v>43577.0</v>
      </c>
      <c r="B1209" s="9">
        <v>6.5</v>
      </c>
    </row>
    <row r="1210">
      <c r="A1210" s="10">
        <v>43578.0</v>
      </c>
      <c r="B1210" s="9">
        <v>6.5</v>
      </c>
    </row>
    <row r="1211">
      <c r="A1211" s="10">
        <v>43579.0</v>
      </c>
      <c r="B1211" s="9">
        <v>6.5</v>
      </c>
    </row>
    <row r="1212">
      <c r="A1212" s="10">
        <v>43580.0</v>
      </c>
      <c r="B1212" s="9">
        <v>6.5</v>
      </c>
    </row>
    <row r="1213">
      <c r="A1213" s="10">
        <v>43581.0</v>
      </c>
      <c r="B1213" s="9">
        <v>6.5</v>
      </c>
    </row>
    <row r="1214">
      <c r="A1214" s="10">
        <v>43582.0</v>
      </c>
      <c r="B1214" s="9">
        <v>6.5</v>
      </c>
    </row>
    <row r="1215">
      <c r="A1215" s="10">
        <v>43583.0</v>
      </c>
      <c r="B1215" s="9">
        <v>6.5</v>
      </c>
    </row>
    <row r="1216">
      <c r="A1216" s="10">
        <v>43584.0</v>
      </c>
      <c r="B1216" s="9">
        <v>6.5</v>
      </c>
    </row>
    <row r="1217">
      <c r="A1217" s="10">
        <v>43585.0</v>
      </c>
      <c r="B1217" s="9">
        <v>6.5</v>
      </c>
    </row>
    <row r="1218">
      <c r="A1218" s="10">
        <v>43586.0</v>
      </c>
      <c r="B1218" s="9">
        <v>6.5</v>
      </c>
    </row>
    <row r="1219">
      <c r="A1219" s="10">
        <v>43587.0</v>
      </c>
      <c r="B1219" s="9">
        <v>6.5</v>
      </c>
    </row>
    <row r="1220">
      <c r="A1220" s="10">
        <v>43588.0</v>
      </c>
      <c r="B1220" s="9">
        <v>6.5</v>
      </c>
    </row>
    <row r="1221">
      <c r="A1221" s="10">
        <v>43589.0</v>
      </c>
      <c r="B1221" s="9">
        <v>6.5</v>
      </c>
    </row>
    <row r="1222">
      <c r="A1222" s="10">
        <v>43590.0</v>
      </c>
      <c r="B1222" s="9">
        <v>6.5</v>
      </c>
    </row>
    <row r="1223">
      <c r="A1223" s="10">
        <v>43591.0</v>
      </c>
      <c r="B1223" s="9">
        <v>6.5</v>
      </c>
    </row>
    <row r="1224">
      <c r="A1224" s="10">
        <v>43592.0</v>
      </c>
      <c r="B1224" s="9">
        <v>6.5</v>
      </c>
    </row>
    <row r="1225">
      <c r="A1225" s="10">
        <v>43593.0</v>
      </c>
      <c r="B1225" s="9">
        <v>6.5</v>
      </c>
    </row>
    <row r="1226">
      <c r="A1226" s="10">
        <v>43594.0</v>
      </c>
      <c r="B1226" s="9">
        <v>6.5</v>
      </c>
    </row>
    <row r="1227">
      <c r="A1227" s="10">
        <v>43595.0</v>
      </c>
      <c r="B1227" s="9">
        <v>6.5</v>
      </c>
    </row>
    <row r="1228">
      <c r="A1228" s="10">
        <v>43596.0</v>
      </c>
      <c r="B1228" s="9">
        <v>6.5</v>
      </c>
    </row>
    <row r="1229">
      <c r="A1229" s="10">
        <v>43597.0</v>
      </c>
      <c r="B1229" s="9">
        <v>6.5</v>
      </c>
    </row>
    <row r="1230">
      <c r="A1230" s="10">
        <v>43598.0</v>
      </c>
      <c r="B1230" s="9">
        <v>6.5</v>
      </c>
    </row>
    <row r="1231">
      <c r="A1231" s="10">
        <v>43599.0</v>
      </c>
      <c r="B1231" s="9">
        <v>6.5</v>
      </c>
    </row>
    <row r="1232">
      <c r="A1232" s="10">
        <v>43600.0</v>
      </c>
      <c r="B1232" s="9">
        <v>6.5</v>
      </c>
    </row>
    <row r="1233">
      <c r="A1233" s="10">
        <v>43601.0</v>
      </c>
      <c r="B1233" s="9">
        <v>6.5</v>
      </c>
    </row>
    <row r="1234">
      <c r="A1234" s="10">
        <v>43602.0</v>
      </c>
      <c r="B1234" s="9">
        <v>6.5</v>
      </c>
    </row>
    <row r="1235">
      <c r="A1235" s="10">
        <v>43603.0</v>
      </c>
      <c r="B1235" s="9">
        <v>6.5</v>
      </c>
    </row>
    <row r="1236">
      <c r="A1236" s="10">
        <v>43604.0</v>
      </c>
      <c r="B1236" s="9">
        <v>6.5</v>
      </c>
    </row>
    <row r="1237">
      <c r="A1237" s="10">
        <v>43605.0</v>
      </c>
      <c r="B1237" s="9">
        <v>6.5</v>
      </c>
    </row>
    <row r="1238">
      <c r="A1238" s="10">
        <v>43606.0</v>
      </c>
      <c r="B1238" s="9">
        <v>6.5</v>
      </c>
    </row>
    <row r="1239">
      <c r="A1239" s="10">
        <v>43607.0</v>
      </c>
      <c r="B1239" s="9">
        <v>6.5</v>
      </c>
    </row>
    <row r="1240">
      <c r="A1240" s="10">
        <v>43608.0</v>
      </c>
      <c r="B1240" s="9">
        <v>6.5</v>
      </c>
    </row>
    <row r="1241">
      <c r="A1241" s="10">
        <v>43609.0</v>
      </c>
      <c r="B1241" s="9">
        <v>6.5</v>
      </c>
    </row>
    <row r="1242">
      <c r="A1242" s="10">
        <v>43610.0</v>
      </c>
      <c r="B1242" s="9">
        <v>6.5</v>
      </c>
    </row>
    <row r="1243">
      <c r="A1243" s="10">
        <v>43611.0</v>
      </c>
      <c r="B1243" s="9">
        <v>6.5</v>
      </c>
    </row>
    <row r="1244">
      <c r="A1244" s="10">
        <v>43612.0</v>
      </c>
      <c r="B1244" s="9">
        <v>6.5</v>
      </c>
    </row>
    <row r="1245">
      <c r="A1245" s="10">
        <v>43613.0</v>
      </c>
      <c r="B1245" s="9">
        <v>6.5</v>
      </c>
    </row>
    <row r="1246">
      <c r="A1246" s="10">
        <v>43614.0</v>
      </c>
      <c r="B1246" s="9">
        <v>6.5</v>
      </c>
    </row>
    <row r="1247">
      <c r="A1247" s="10">
        <v>43615.0</v>
      </c>
      <c r="B1247" s="9">
        <v>6.5</v>
      </c>
    </row>
    <row r="1248">
      <c r="A1248" s="10">
        <v>43616.0</v>
      </c>
      <c r="B1248" s="9">
        <v>6.5</v>
      </c>
    </row>
    <row r="1249">
      <c r="A1249" s="10">
        <v>43617.0</v>
      </c>
      <c r="B1249" s="9">
        <v>6.5</v>
      </c>
    </row>
    <row r="1250">
      <c r="A1250" s="10">
        <v>43618.0</v>
      </c>
      <c r="B1250" s="9">
        <v>6.5</v>
      </c>
    </row>
    <row r="1251">
      <c r="A1251" s="10">
        <v>43619.0</v>
      </c>
      <c r="B1251" s="9">
        <v>6.5</v>
      </c>
    </row>
    <row r="1252">
      <c r="A1252" s="10">
        <v>43620.0</v>
      </c>
      <c r="B1252" s="9">
        <v>6.5</v>
      </c>
    </row>
    <row r="1253">
      <c r="A1253" s="10">
        <v>43621.0</v>
      </c>
      <c r="B1253" s="9">
        <v>6.5</v>
      </c>
    </row>
    <row r="1254">
      <c r="A1254" s="10">
        <v>43622.0</v>
      </c>
      <c r="B1254" s="9">
        <v>6.5</v>
      </c>
    </row>
    <row r="1255">
      <c r="A1255" s="10">
        <v>43623.0</v>
      </c>
      <c r="B1255" s="9">
        <v>6.5</v>
      </c>
    </row>
    <row r="1256">
      <c r="A1256" s="10">
        <v>43624.0</v>
      </c>
      <c r="B1256" s="9">
        <v>6.5</v>
      </c>
    </row>
    <row r="1257">
      <c r="A1257" s="10">
        <v>43625.0</v>
      </c>
      <c r="B1257" s="9">
        <v>6.5</v>
      </c>
    </row>
    <row r="1258">
      <c r="A1258" s="10">
        <v>43626.0</v>
      </c>
      <c r="B1258" s="9">
        <v>6.5</v>
      </c>
    </row>
    <row r="1259">
      <c r="A1259" s="10">
        <v>43627.0</v>
      </c>
      <c r="B1259" s="9">
        <v>6.5</v>
      </c>
    </row>
    <row r="1260">
      <c r="A1260" s="10">
        <v>43628.0</v>
      </c>
      <c r="B1260" s="9">
        <v>6.5</v>
      </c>
    </row>
    <row r="1261">
      <c r="A1261" s="10">
        <v>43629.0</v>
      </c>
      <c r="B1261" s="9">
        <v>6.5</v>
      </c>
    </row>
    <row r="1262">
      <c r="A1262" s="10">
        <v>43630.0</v>
      </c>
      <c r="B1262" s="9">
        <v>6.5</v>
      </c>
    </row>
    <row r="1263">
      <c r="A1263" s="10">
        <v>43631.0</v>
      </c>
      <c r="B1263" s="9">
        <v>6.5</v>
      </c>
    </row>
    <row r="1264">
      <c r="A1264" s="10">
        <v>43632.0</v>
      </c>
      <c r="B1264" s="9">
        <v>6.5</v>
      </c>
    </row>
    <row r="1265">
      <c r="A1265" s="10">
        <v>43633.0</v>
      </c>
      <c r="B1265" s="9">
        <v>6.5</v>
      </c>
    </row>
    <row r="1266">
      <c r="A1266" s="10">
        <v>43634.0</v>
      </c>
      <c r="B1266" s="9">
        <v>6.5</v>
      </c>
    </row>
    <row r="1267">
      <c r="A1267" s="10">
        <v>43635.0</v>
      </c>
      <c r="B1267" s="9">
        <v>6.5</v>
      </c>
    </row>
    <row r="1268">
      <c r="A1268" s="10">
        <v>43636.0</v>
      </c>
      <c r="B1268" s="9">
        <v>6.5</v>
      </c>
    </row>
    <row r="1269">
      <c r="A1269" s="10">
        <v>43637.0</v>
      </c>
      <c r="B1269" s="9">
        <v>6.5</v>
      </c>
    </row>
    <row r="1270">
      <c r="A1270" s="10">
        <v>43638.0</v>
      </c>
      <c r="B1270" s="9">
        <v>6.5</v>
      </c>
    </row>
    <row r="1271">
      <c r="A1271" s="10">
        <v>43639.0</v>
      </c>
      <c r="B1271" s="9">
        <v>6.5</v>
      </c>
    </row>
    <row r="1272">
      <c r="A1272" s="10">
        <v>43640.0</v>
      </c>
      <c r="B1272" s="9">
        <v>6.5</v>
      </c>
    </row>
    <row r="1273">
      <c r="A1273" s="10">
        <v>43641.0</v>
      </c>
      <c r="B1273" s="9">
        <v>6.5</v>
      </c>
    </row>
    <row r="1274">
      <c r="A1274" s="10">
        <v>43642.0</v>
      </c>
      <c r="B1274" s="9">
        <v>6.5</v>
      </c>
    </row>
    <row r="1275">
      <c r="A1275" s="10">
        <v>43643.0</v>
      </c>
      <c r="B1275" s="9">
        <v>6.5</v>
      </c>
    </row>
    <row r="1276">
      <c r="A1276" s="10">
        <v>43644.0</v>
      </c>
      <c r="B1276" s="9">
        <v>6.5</v>
      </c>
    </row>
    <row r="1277">
      <c r="A1277" s="10">
        <v>43645.0</v>
      </c>
      <c r="B1277" s="9">
        <v>6.5</v>
      </c>
    </row>
    <row r="1278">
      <c r="A1278" s="10">
        <v>43646.0</v>
      </c>
      <c r="B1278" s="9">
        <v>6.5</v>
      </c>
    </row>
    <row r="1279">
      <c r="A1279" s="10">
        <v>43647.0</v>
      </c>
      <c r="B1279" s="9">
        <v>6.5</v>
      </c>
    </row>
    <row r="1280">
      <c r="A1280" s="10">
        <v>43648.0</v>
      </c>
      <c r="B1280" s="9">
        <v>6.5</v>
      </c>
    </row>
    <row r="1281">
      <c r="A1281" s="10">
        <v>43649.0</v>
      </c>
      <c r="B1281" s="9">
        <v>6.5</v>
      </c>
    </row>
    <row r="1282">
      <c r="A1282" s="10">
        <v>43650.0</v>
      </c>
      <c r="B1282" s="9">
        <v>6.5</v>
      </c>
    </row>
    <row r="1283">
      <c r="A1283" s="10">
        <v>43651.0</v>
      </c>
      <c r="B1283" s="9">
        <v>6.5</v>
      </c>
    </row>
    <row r="1284">
      <c r="A1284" s="10">
        <v>43652.0</v>
      </c>
      <c r="B1284" s="9">
        <v>6.5</v>
      </c>
    </row>
    <row r="1285">
      <c r="A1285" s="10">
        <v>43653.0</v>
      </c>
      <c r="B1285" s="9">
        <v>6.5</v>
      </c>
    </row>
    <row r="1286">
      <c r="A1286" s="10">
        <v>43654.0</v>
      </c>
      <c r="B1286" s="9">
        <v>6.5</v>
      </c>
    </row>
    <row r="1287">
      <c r="A1287" s="10">
        <v>43655.0</v>
      </c>
      <c r="B1287" s="9">
        <v>6.5</v>
      </c>
    </row>
    <row r="1288">
      <c r="A1288" s="10">
        <v>43656.0</v>
      </c>
      <c r="B1288" s="9">
        <v>6.5</v>
      </c>
    </row>
    <row r="1289">
      <c r="A1289" s="10">
        <v>43657.0</v>
      </c>
      <c r="B1289" s="9">
        <v>6.5</v>
      </c>
    </row>
    <row r="1290">
      <c r="A1290" s="10">
        <v>43658.0</v>
      </c>
      <c r="B1290" s="9">
        <v>6.5</v>
      </c>
    </row>
    <row r="1291">
      <c r="A1291" s="10">
        <v>43659.0</v>
      </c>
      <c r="B1291" s="9">
        <v>6.5</v>
      </c>
    </row>
    <row r="1292">
      <c r="A1292" s="10">
        <v>43660.0</v>
      </c>
      <c r="B1292" s="9">
        <v>6.5</v>
      </c>
    </row>
    <row r="1293">
      <c r="A1293" s="10">
        <v>43661.0</v>
      </c>
      <c r="B1293" s="9">
        <v>6.5</v>
      </c>
    </row>
    <row r="1294">
      <c r="A1294" s="10">
        <v>43662.0</v>
      </c>
      <c r="B1294" s="9">
        <v>6.5</v>
      </c>
    </row>
    <row r="1295">
      <c r="A1295" s="10">
        <v>43663.0</v>
      </c>
      <c r="B1295" s="9">
        <v>6.5</v>
      </c>
    </row>
    <row r="1296">
      <c r="A1296" s="10">
        <v>43664.0</v>
      </c>
      <c r="B1296" s="9">
        <v>6.5</v>
      </c>
    </row>
    <row r="1297">
      <c r="A1297" s="10">
        <v>43665.0</v>
      </c>
      <c r="B1297" s="9">
        <v>6.5</v>
      </c>
    </row>
    <row r="1298">
      <c r="A1298" s="10">
        <v>43666.0</v>
      </c>
      <c r="B1298" s="9">
        <v>6.5</v>
      </c>
    </row>
    <row r="1299">
      <c r="A1299" s="10">
        <v>43667.0</v>
      </c>
      <c r="B1299" s="9">
        <v>6.5</v>
      </c>
    </row>
    <row r="1300">
      <c r="A1300" s="10">
        <v>43668.0</v>
      </c>
      <c r="B1300" s="9">
        <v>6.5</v>
      </c>
    </row>
    <row r="1301">
      <c r="A1301" s="10">
        <v>43669.0</v>
      </c>
      <c r="B1301" s="9">
        <v>6.5</v>
      </c>
    </row>
    <row r="1302">
      <c r="A1302" s="10">
        <v>43670.0</v>
      </c>
      <c r="B1302" s="9">
        <v>6.5</v>
      </c>
    </row>
    <row r="1303">
      <c r="A1303" s="10">
        <v>43671.0</v>
      </c>
      <c r="B1303" s="9">
        <v>6.5</v>
      </c>
    </row>
    <row r="1304">
      <c r="A1304" s="10">
        <v>43672.0</v>
      </c>
      <c r="B1304" s="9">
        <v>6.5</v>
      </c>
    </row>
    <row r="1305">
      <c r="A1305" s="10">
        <v>43673.0</v>
      </c>
      <c r="B1305" s="9">
        <v>6.5</v>
      </c>
    </row>
    <row r="1306">
      <c r="A1306" s="10">
        <v>43674.0</v>
      </c>
      <c r="B1306" s="9">
        <v>6.5</v>
      </c>
    </row>
    <row r="1307">
      <c r="A1307" s="10">
        <v>43675.0</v>
      </c>
      <c r="B1307" s="9">
        <v>6.5</v>
      </c>
    </row>
    <row r="1308">
      <c r="A1308" s="10">
        <v>43676.0</v>
      </c>
      <c r="B1308" s="9">
        <v>6.5</v>
      </c>
    </row>
    <row r="1309">
      <c r="A1309" s="10">
        <v>43677.0</v>
      </c>
      <c r="B1309" s="9">
        <v>6.5</v>
      </c>
    </row>
    <row r="1310">
      <c r="A1310" s="10">
        <v>43678.0</v>
      </c>
      <c r="B1310" s="9">
        <v>6.0</v>
      </c>
    </row>
    <row r="1311">
      <c r="A1311" s="10">
        <v>43679.0</v>
      </c>
      <c r="B1311" s="9">
        <v>6.0</v>
      </c>
    </row>
    <row r="1312">
      <c r="A1312" s="10">
        <v>43680.0</v>
      </c>
      <c r="B1312" s="9">
        <v>6.0</v>
      </c>
    </row>
    <row r="1313">
      <c r="A1313" s="10">
        <v>43681.0</v>
      </c>
      <c r="B1313" s="9">
        <v>6.0</v>
      </c>
    </row>
    <row r="1314">
      <c r="A1314" s="10">
        <v>43682.0</v>
      </c>
      <c r="B1314" s="9">
        <v>6.0</v>
      </c>
    </row>
    <row r="1315">
      <c r="A1315" s="10">
        <v>43683.0</v>
      </c>
      <c r="B1315" s="9">
        <v>6.0</v>
      </c>
    </row>
    <row r="1316">
      <c r="A1316" s="10">
        <v>43684.0</v>
      </c>
      <c r="B1316" s="9">
        <v>6.0</v>
      </c>
    </row>
    <row r="1317">
      <c r="A1317" s="10">
        <v>43685.0</v>
      </c>
      <c r="B1317" s="9">
        <v>6.0</v>
      </c>
    </row>
    <row r="1318">
      <c r="A1318" s="10">
        <v>43686.0</v>
      </c>
      <c r="B1318" s="9">
        <v>6.0</v>
      </c>
    </row>
    <row r="1319">
      <c r="A1319" s="10">
        <v>43687.0</v>
      </c>
      <c r="B1319" s="9">
        <v>6.0</v>
      </c>
    </row>
    <row r="1320">
      <c r="A1320" s="10">
        <v>43688.0</v>
      </c>
      <c r="B1320" s="9">
        <v>6.0</v>
      </c>
    </row>
    <row r="1321">
      <c r="A1321" s="10">
        <v>43689.0</v>
      </c>
      <c r="B1321" s="9">
        <v>6.0</v>
      </c>
    </row>
    <row r="1322">
      <c r="A1322" s="10">
        <v>43690.0</v>
      </c>
      <c r="B1322" s="9">
        <v>6.0</v>
      </c>
    </row>
    <row r="1323">
      <c r="A1323" s="10">
        <v>43691.0</v>
      </c>
      <c r="B1323" s="9">
        <v>6.0</v>
      </c>
    </row>
    <row r="1324">
      <c r="A1324" s="10">
        <v>43692.0</v>
      </c>
      <c r="B1324" s="9">
        <v>6.0</v>
      </c>
    </row>
    <row r="1325">
      <c r="A1325" s="10">
        <v>43693.0</v>
      </c>
      <c r="B1325" s="9">
        <v>6.0</v>
      </c>
    </row>
    <row r="1326">
      <c r="A1326" s="10">
        <v>43694.0</v>
      </c>
      <c r="B1326" s="9">
        <v>6.0</v>
      </c>
    </row>
    <row r="1327">
      <c r="A1327" s="10">
        <v>43695.0</v>
      </c>
      <c r="B1327" s="9">
        <v>6.0</v>
      </c>
    </row>
    <row r="1328">
      <c r="A1328" s="10">
        <v>43696.0</v>
      </c>
      <c r="B1328" s="9">
        <v>6.0</v>
      </c>
    </row>
    <row r="1329">
      <c r="A1329" s="10">
        <v>43697.0</v>
      </c>
      <c r="B1329" s="9">
        <v>6.0</v>
      </c>
    </row>
    <row r="1330">
      <c r="A1330" s="10">
        <v>43698.0</v>
      </c>
      <c r="B1330" s="9">
        <v>6.0</v>
      </c>
    </row>
    <row r="1331">
      <c r="A1331" s="10">
        <v>43699.0</v>
      </c>
      <c r="B1331" s="9">
        <v>6.0</v>
      </c>
    </row>
    <row r="1332">
      <c r="A1332" s="10">
        <v>43700.0</v>
      </c>
      <c r="B1332" s="9">
        <v>6.0</v>
      </c>
    </row>
    <row r="1333">
      <c r="A1333" s="10">
        <v>43701.0</v>
      </c>
      <c r="B1333" s="9">
        <v>6.0</v>
      </c>
    </row>
    <row r="1334">
      <c r="A1334" s="10">
        <v>43702.0</v>
      </c>
      <c r="B1334" s="9">
        <v>6.0</v>
      </c>
    </row>
    <row r="1335">
      <c r="A1335" s="10">
        <v>43703.0</v>
      </c>
      <c r="B1335" s="9">
        <v>6.0</v>
      </c>
    </row>
    <row r="1336">
      <c r="A1336" s="10">
        <v>43704.0</v>
      </c>
      <c r="B1336" s="9">
        <v>6.0</v>
      </c>
    </row>
    <row r="1337">
      <c r="A1337" s="10">
        <v>43705.0</v>
      </c>
      <c r="B1337" s="9">
        <v>6.0</v>
      </c>
    </row>
    <row r="1338">
      <c r="A1338" s="10">
        <v>43706.0</v>
      </c>
      <c r="B1338" s="9">
        <v>6.0</v>
      </c>
    </row>
    <row r="1339">
      <c r="A1339" s="10">
        <v>43707.0</v>
      </c>
      <c r="B1339" s="9">
        <v>6.0</v>
      </c>
    </row>
    <row r="1340">
      <c r="A1340" s="10">
        <v>43708.0</v>
      </c>
      <c r="B1340" s="9">
        <v>6.0</v>
      </c>
    </row>
    <row r="1341">
      <c r="A1341" s="10">
        <v>43709.0</v>
      </c>
      <c r="B1341" s="9">
        <v>6.0</v>
      </c>
    </row>
    <row r="1342">
      <c r="A1342" s="10">
        <v>43710.0</v>
      </c>
      <c r="B1342" s="9">
        <v>6.0</v>
      </c>
    </row>
    <row r="1343">
      <c r="A1343" s="10">
        <v>43711.0</v>
      </c>
      <c r="B1343" s="9">
        <v>6.0</v>
      </c>
    </row>
    <row r="1344">
      <c r="A1344" s="10">
        <v>43712.0</v>
      </c>
      <c r="B1344" s="9">
        <v>6.0</v>
      </c>
    </row>
    <row r="1345">
      <c r="A1345" s="10">
        <v>43713.0</v>
      </c>
      <c r="B1345" s="9">
        <v>6.0</v>
      </c>
    </row>
    <row r="1346">
      <c r="A1346" s="10">
        <v>43714.0</v>
      </c>
      <c r="B1346" s="9">
        <v>6.0</v>
      </c>
    </row>
    <row r="1347">
      <c r="A1347" s="10">
        <v>43715.0</v>
      </c>
      <c r="B1347" s="9">
        <v>6.0</v>
      </c>
    </row>
    <row r="1348">
      <c r="A1348" s="10">
        <v>43716.0</v>
      </c>
      <c r="B1348" s="9">
        <v>6.0</v>
      </c>
    </row>
    <row r="1349">
      <c r="A1349" s="10">
        <v>43717.0</v>
      </c>
      <c r="B1349" s="9">
        <v>6.0</v>
      </c>
    </row>
    <row r="1350">
      <c r="A1350" s="10">
        <v>43718.0</v>
      </c>
      <c r="B1350" s="9">
        <v>6.0</v>
      </c>
    </row>
    <row r="1351">
      <c r="A1351" s="10">
        <v>43719.0</v>
      </c>
      <c r="B1351" s="9">
        <v>6.0</v>
      </c>
    </row>
    <row r="1352">
      <c r="A1352" s="10">
        <v>43720.0</v>
      </c>
      <c r="B1352" s="9">
        <v>6.0</v>
      </c>
    </row>
    <row r="1353">
      <c r="A1353" s="10">
        <v>43721.0</v>
      </c>
      <c r="B1353" s="9">
        <v>6.0</v>
      </c>
    </row>
    <row r="1354">
      <c r="A1354" s="10">
        <v>43722.0</v>
      </c>
      <c r="B1354" s="9">
        <v>6.0</v>
      </c>
    </row>
    <row r="1355">
      <c r="A1355" s="10">
        <v>43723.0</v>
      </c>
      <c r="B1355" s="9">
        <v>6.0</v>
      </c>
    </row>
    <row r="1356">
      <c r="A1356" s="10">
        <v>43724.0</v>
      </c>
      <c r="B1356" s="9">
        <v>6.0</v>
      </c>
    </row>
    <row r="1357">
      <c r="A1357" s="10">
        <v>43725.0</v>
      </c>
      <c r="B1357" s="9">
        <v>6.0</v>
      </c>
    </row>
    <row r="1358">
      <c r="A1358" s="10">
        <v>43726.0</v>
      </c>
      <c r="B1358" s="9">
        <v>6.0</v>
      </c>
    </row>
    <row r="1359">
      <c r="A1359" s="10">
        <v>43727.0</v>
      </c>
      <c r="B1359" s="9">
        <v>5.5</v>
      </c>
    </row>
    <row r="1360">
      <c r="A1360" s="10">
        <v>43728.0</v>
      </c>
      <c r="B1360" s="9">
        <v>5.5</v>
      </c>
    </row>
    <row r="1361">
      <c r="A1361" s="10">
        <v>43729.0</v>
      </c>
      <c r="B1361" s="9">
        <v>5.5</v>
      </c>
    </row>
    <row r="1362">
      <c r="A1362" s="10">
        <v>43730.0</v>
      </c>
      <c r="B1362" s="9">
        <v>5.5</v>
      </c>
    </row>
    <row r="1363">
      <c r="A1363" s="10">
        <v>43731.0</v>
      </c>
      <c r="B1363" s="9">
        <v>5.5</v>
      </c>
    </row>
    <row r="1364">
      <c r="A1364" s="10">
        <v>43732.0</v>
      </c>
      <c r="B1364" s="9">
        <v>5.5</v>
      </c>
    </row>
    <row r="1365">
      <c r="A1365" s="10">
        <v>43733.0</v>
      </c>
      <c r="B1365" s="9">
        <v>5.5</v>
      </c>
    </row>
    <row r="1366">
      <c r="A1366" s="10">
        <v>43734.0</v>
      </c>
      <c r="B1366" s="9">
        <v>5.5</v>
      </c>
    </row>
    <row r="1367">
      <c r="A1367" s="10">
        <v>43735.0</v>
      </c>
      <c r="B1367" s="9">
        <v>5.5</v>
      </c>
    </row>
    <row r="1368">
      <c r="A1368" s="10">
        <v>43736.0</v>
      </c>
      <c r="B1368" s="9">
        <v>5.5</v>
      </c>
    </row>
    <row r="1369">
      <c r="A1369" s="10">
        <v>43737.0</v>
      </c>
      <c r="B1369" s="9">
        <v>5.5</v>
      </c>
    </row>
    <row r="1370">
      <c r="A1370" s="10">
        <v>43738.0</v>
      </c>
      <c r="B1370" s="9">
        <v>5.5</v>
      </c>
    </row>
    <row r="1371">
      <c r="A1371" s="10">
        <v>43739.0</v>
      </c>
      <c r="B1371" s="9">
        <v>5.5</v>
      </c>
    </row>
    <row r="1372">
      <c r="A1372" s="10">
        <v>43740.0</v>
      </c>
      <c r="B1372" s="9">
        <v>5.5</v>
      </c>
    </row>
    <row r="1373">
      <c r="A1373" s="10">
        <v>43741.0</v>
      </c>
      <c r="B1373" s="9">
        <v>5.5</v>
      </c>
    </row>
    <row r="1374">
      <c r="A1374" s="10">
        <v>43742.0</v>
      </c>
      <c r="B1374" s="9">
        <v>5.5</v>
      </c>
    </row>
    <row r="1375">
      <c r="A1375" s="10">
        <v>43743.0</v>
      </c>
      <c r="B1375" s="9">
        <v>5.5</v>
      </c>
    </row>
    <row r="1376">
      <c r="A1376" s="10">
        <v>43744.0</v>
      </c>
      <c r="B1376" s="9">
        <v>5.5</v>
      </c>
    </row>
    <row r="1377">
      <c r="A1377" s="10">
        <v>43745.0</v>
      </c>
      <c r="B1377" s="9">
        <v>5.5</v>
      </c>
    </row>
    <row r="1378">
      <c r="A1378" s="10">
        <v>43746.0</v>
      </c>
      <c r="B1378" s="9">
        <v>5.5</v>
      </c>
    </row>
    <row r="1379">
      <c r="A1379" s="10">
        <v>43747.0</v>
      </c>
      <c r="B1379" s="9">
        <v>5.5</v>
      </c>
    </row>
    <row r="1380">
      <c r="A1380" s="11">
        <v>43748.0</v>
      </c>
      <c r="B1380" s="9">
        <v>5.5</v>
      </c>
    </row>
    <row r="1381">
      <c r="A1381" s="11">
        <v>43749.0</v>
      </c>
      <c r="B1381" s="9">
        <v>5.5</v>
      </c>
    </row>
    <row r="1382">
      <c r="A1382" s="11">
        <v>43750.0</v>
      </c>
      <c r="B1382" s="9">
        <v>5.5</v>
      </c>
    </row>
    <row r="1383">
      <c r="A1383" s="11">
        <v>43751.0</v>
      </c>
      <c r="B1383" s="9">
        <v>5.5</v>
      </c>
    </row>
    <row r="1384">
      <c r="A1384" s="11">
        <v>43752.0</v>
      </c>
      <c r="B1384" s="9">
        <v>5.5</v>
      </c>
    </row>
    <row r="1385">
      <c r="A1385" s="11">
        <v>43753.0</v>
      </c>
      <c r="B1385" s="9">
        <v>5.5</v>
      </c>
    </row>
    <row r="1386">
      <c r="A1386" s="11">
        <v>43754.0</v>
      </c>
      <c r="B1386" s="9">
        <v>5.5</v>
      </c>
    </row>
    <row r="1387">
      <c r="A1387" s="11">
        <v>43755.0</v>
      </c>
      <c r="B1387" s="9">
        <v>5.5</v>
      </c>
    </row>
    <row r="1388">
      <c r="A1388" s="11">
        <v>43756.0</v>
      </c>
      <c r="B1388" s="9">
        <v>5.5</v>
      </c>
    </row>
    <row r="1389">
      <c r="A1389" s="11">
        <v>43757.0</v>
      </c>
      <c r="B1389" s="9">
        <v>5.5</v>
      </c>
    </row>
    <row r="1390">
      <c r="A1390" s="11">
        <v>43758.0</v>
      </c>
      <c r="B1390" s="9">
        <v>5.5</v>
      </c>
    </row>
    <row r="1391">
      <c r="A1391" s="11">
        <v>43759.0</v>
      </c>
      <c r="B1391" s="9">
        <v>5.5</v>
      </c>
    </row>
    <row r="1392">
      <c r="A1392" s="11">
        <v>43760.0</v>
      </c>
      <c r="B1392" s="9">
        <v>5.5</v>
      </c>
    </row>
    <row r="1393">
      <c r="A1393" s="11">
        <v>43761.0</v>
      </c>
      <c r="B1393" s="9">
        <v>5.5</v>
      </c>
    </row>
    <row r="1394">
      <c r="A1394" s="11">
        <v>43762.0</v>
      </c>
      <c r="B1394" s="9">
        <v>5.5</v>
      </c>
    </row>
    <row r="1395">
      <c r="A1395" s="11">
        <v>43763.0</v>
      </c>
      <c r="B1395" s="9">
        <v>5.5</v>
      </c>
    </row>
    <row r="1396">
      <c r="A1396" s="11">
        <v>43764.0</v>
      </c>
      <c r="B1396" s="9">
        <v>5.5</v>
      </c>
    </row>
    <row r="1397">
      <c r="A1397" s="11">
        <v>43765.0</v>
      </c>
      <c r="B1397" s="9">
        <v>5.5</v>
      </c>
    </row>
    <row r="1398">
      <c r="A1398" s="11">
        <v>43766.0</v>
      </c>
      <c r="B1398" s="9">
        <v>5.5</v>
      </c>
    </row>
    <row r="1399">
      <c r="A1399" s="11">
        <v>43767.0</v>
      </c>
      <c r="B1399" s="9">
        <v>5.5</v>
      </c>
    </row>
    <row r="1400">
      <c r="A1400" s="11">
        <v>43768.0</v>
      </c>
      <c r="B1400" s="9">
        <v>5.5</v>
      </c>
    </row>
    <row r="1401">
      <c r="A1401" s="11">
        <v>43769.0</v>
      </c>
      <c r="B1401" s="9">
        <v>5.0</v>
      </c>
    </row>
    <row r="1402">
      <c r="A1402" s="10">
        <v>43770.0</v>
      </c>
      <c r="B1402" s="9">
        <v>5.0</v>
      </c>
    </row>
    <row r="1403">
      <c r="A1403" s="10">
        <v>43771.0</v>
      </c>
      <c r="B1403" s="9">
        <v>5.0</v>
      </c>
    </row>
    <row r="1404">
      <c r="A1404" s="10">
        <v>43772.0</v>
      </c>
      <c r="B1404" s="9">
        <v>5.0</v>
      </c>
    </row>
    <row r="1405">
      <c r="A1405" s="10">
        <v>43773.0</v>
      </c>
      <c r="B1405" s="9">
        <v>5.0</v>
      </c>
    </row>
    <row r="1406">
      <c r="A1406" s="10">
        <v>43774.0</v>
      </c>
      <c r="B1406" s="9">
        <v>5.0</v>
      </c>
    </row>
    <row r="1407">
      <c r="A1407" s="10">
        <v>43775.0</v>
      </c>
      <c r="B1407" s="9">
        <v>5.0</v>
      </c>
    </row>
    <row r="1408">
      <c r="A1408" s="10">
        <v>43776.0</v>
      </c>
      <c r="B1408" s="9">
        <v>5.0</v>
      </c>
    </row>
    <row r="1409">
      <c r="A1409" s="10">
        <v>43777.0</v>
      </c>
      <c r="B1409" s="9">
        <v>5.0</v>
      </c>
    </row>
    <row r="1410">
      <c r="A1410" s="10">
        <v>43778.0</v>
      </c>
      <c r="B1410" s="9">
        <v>5.0</v>
      </c>
    </row>
    <row r="1411">
      <c r="A1411" s="11">
        <v>43779.0</v>
      </c>
      <c r="B1411" s="9">
        <v>5.0</v>
      </c>
    </row>
    <row r="1412">
      <c r="A1412" s="11">
        <v>43780.0</v>
      </c>
      <c r="B1412" s="9">
        <v>5.0</v>
      </c>
    </row>
    <row r="1413">
      <c r="A1413" s="11">
        <v>43781.0</v>
      </c>
      <c r="B1413" s="9">
        <v>5.0</v>
      </c>
    </row>
    <row r="1414">
      <c r="A1414" s="11">
        <v>43782.0</v>
      </c>
      <c r="B1414" s="9">
        <v>5.0</v>
      </c>
    </row>
    <row r="1415">
      <c r="A1415" s="11">
        <v>43783.0</v>
      </c>
      <c r="B1415" s="9">
        <v>5.0</v>
      </c>
    </row>
    <row r="1416">
      <c r="A1416" s="11">
        <v>43784.0</v>
      </c>
      <c r="B1416" s="9">
        <v>5.0</v>
      </c>
    </row>
    <row r="1417">
      <c r="A1417" s="11">
        <v>43785.0</v>
      </c>
      <c r="B1417" s="9">
        <v>5.0</v>
      </c>
    </row>
    <row r="1418">
      <c r="A1418" s="11">
        <v>43786.0</v>
      </c>
      <c r="B1418" s="9">
        <v>5.0</v>
      </c>
    </row>
    <row r="1419">
      <c r="A1419" s="11">
        <v>43787.0</v>
      </c>
      <c r="B1419" s="9">
        <v>5.0</v>
      </c>
    </row>
    <row r="1420">
      <c r="A1420" s="11">
        <v>43788.0</v>
      </c>
      <c r="B1420" s="9">
        <v>5.0</v>
      </c>
    </row>
    <row r="1421">
      <c r="A1421" s="11">
        <v>43789.0</v>
      </c>
      <c r="B1421" s="9">
        <v>5.0</v>
      </c>
    </row>
    <row r="1422">
      <c r="A1422" s="11">
        <v>43790.0</v>
      </c>
      <c r="B1422" s="9">
        <v>5.0</v>
      </c>
    </row>
    <row r="1423">
      <c r="A1423" s="11">
        <v>43791.0</v>
      </c>
      <c r="B1423" s="9">
        <v>5.0</v>
      </c>
    </row>
    <row r="1424">
      <c r="A1424" s="11">
        <v>43792.0</v>
      </c>
      <c r="B1424" s="9">
        <v>5.0</v>
      </c>
    </row>
    <row r="1425">
      <c r="A1425" s="11">
        <v>43793.0</v>
      </c>
      <c r="B1425" s="9">
        <v>5.0</v>
      </c>
    </row>
    <row r="1426">
      <c r="A1426" s="11">
        <v>43794.0</v>
      </c>
      <c r="B1426" s="9">
        <v>5.0</v>
      </c>
    </row>
    <row r="1427">
      <c r="A1427" s="11">
        <v>43795.0</v>
      </c>
      <c r="B1427" s="9">
        <v>5.0</v>
      </c>
    </row>
    <row r="1428">
      <c r="A1428" s="11">
        <v>43796.0</v>
      </c>
      <c r="B1428" s="9">
        <v>5.0</v>
      </c>
    </row>
    <row r="1429">
      <c r="A1429" s="11">
        <v>43797.0</v>
      </c>
      <c r="B1429" s="9">
        <v>5.0</v>
      </c>
    </row>
    <row r="1430">
      <c r="A1430" s="11">
        <v>43798.0</v>
      </c>
      <c r="B1430" s="9">
        <v>5.0</v>
      </c>
    </row>
    <row r="1431">
      <c r="A1431" s="11">
        <v>43799.0</v>
      </c>
      <c r="B1431" s="9">
        <v>5.0</v>
      </c>
    </row>
    <row r="1432">
      <c r="A1432" s="10">
        <v>43800.0</v>
      </c>
      <c r="B1432" s="9">
        <v>5.0</v>
      </c>
    </row>
    <row r="1433">
      <c r="A1433" s="10">
        <v>43801.0</v>
      </c>
      <c r="B1433" s="9">
        <v>5.0</v>
      </c>
    </row>
    <row r="1434">
      <c r="A1434" s="10">
        <v>43802.0</v>
      </c>
      <c r="B1434" s="9">
        <v>5.0</v>
      </c>
    </row>
    <row r="1435">
      <c r="A1435" s="10">
        <v>43803.0</v>
      </c>
      <c r="B1435" s="9">
        <v>5.0</v>
      </c>
    </row>
    <row r="1436">
      <c r="A1436" s="10">
        <v>43804.0</v>
      </c>
      <c r="B1436" s="9">
        <v>5.0</v>
      </c>
    </row>
    <row r="1437">
      <c r="A1437" s="10">
        <v>43805.0</v>
      </c>
      <c r="B1437" s="9">
        <v>5.0</v>
      </c>
    </row>
    <row r="1438">
      <c r="A1438" s="10">
        <v>43806.0</v>
      </c>
      <c r="B1438" s="9">
        <v>5.0</v>
      </c>
    </row>
    <row r="1439">
      <c r="A1439" s="10">
        <v>43807.0</v>
      </c>
      <c r="B1439" s="9">
        <v>5.0</v>
      </c>
    </row>
    <row r="1440">
      <c r="A1440" s="10">
        <v>43808.0</v>
      </c>
      <c r="B1440" s="9">
        <v>5.0</v>
      </c>
    </row>
    <row r="1441">
      <c r="A1441" s="11">
        <v>43809.0</v>
      </c>
      <c r="B1441" s="9">
        <v>5.0</v>
      </c>
    </row>
    <row r="1442">
      <c r="A1442" s="11">
        <v>43810.0</v>
      </c>
      <c r="B1442" s="9">
        <v>5.0</v>
      </c>
    </row>
    <row r="1443">
      <c r="A1443" s="11">
        <v>43811.0</v>
      </c>
      <c r="B1443" s="9">
        <v>4.5</v>
      </c>
    </row>
    <row r="1444">
      <c r="A1444" s="11">
        <v>43812.0</v>
      </c>
      <c r="B1444" s="9">
        <v>4.5</v>
      </c>
    </row>
    <row r="1445">
      <c r="A1445" s="11">
        <v>43813.0</v>
      </c>
      <c r="B1445" s="9">
        <v>4.5</v>
      </c>
    </row>
    <row r="1446">
      <c r="A1446" s="11">
        <v>43814.0</v>
      </c>
      <c r="B1446" s="9">
        <v>4.5</v>
      </c>
    </row>
    <row r="1447">
      <c r="A1447" s="11">
        <v>43815.0</v>
      </c>
      <c r="B1447" s="9">
        <v>4.5</v>
      </c>
    </row>
    <row r="1448">
      <c r="A1448" s="11">
        <v>43816.0</v>
      </c>
      <c r="B1448" s="9">
        <v>4.5</v>
      </c>
    </row>
    <row r="1449">
      <c r="A1449" s="11">
        <v>43817.0</v>
      </c>
      <c r="B1449" s="9">
        <v>4.5</v>
      </c>
    </row>
    <row r="1450">
      <c r="A1450" s="11">
        <v>43818.0</v>
      </c>
      <c r="B1450" s="9">
        <v>4.5</v>
      </c>
    </row>
    <row r="1451">
      <c r="A1451" s="11">
        <v>43819.0</v>
      </c>
      <c r="B1451" s="9">
        <v>4.5</v>
      </c>
    </row>
    <row r="1452">
      <c r="A1452" s="11">
        <v>43820.0</v>
      </c>
      <c r="B1452" s="9">
        <v>4.5</v>
      </c>
    </row>
    <row r="1453">
      <c r="A1453" s="11">
        <v>43821.0</v>
      </c>
      <c r="B1453" s="9">
        <v>4.5</v>
      </c>
    </row>
    <row r="1454">
      <c r="A1454" s="11">
        <v>43822.0</v>
      </c>
      <c r="B1454" s="9">
        <v>4.5</v>
      </c>
    </row>
    <row r="1455">
      <c r="A1455" s="11">
        <v>43823.0</v>
      </c>
      <c r="B1455" s="9">
        <v>4.5</v>
      </c>
    </row>
    <row r="1456">
      <c r="A1456" s="11">
        <v>43824.0</v>
      </c>
      <c r="B1456" s="9">
        <v>4.5</v>
      </c>
    </row>
    <row r="1457">
      <c r="A1457" s="11">
        <v>43825.0</v>
      </c>
      <c r="B1457" s="9">
        <v>4.5</v>
      </c>
    </row>
    <row r="1458">
      <c r="A1458" s="11">
        <v>43826.0</v>
      </c>
      <c r="B1458" s="9">
        <v>4.5</v>
      </c>
    </row>
    <row r="1459">
      <c r="A1459" s="11">
        <v>43827.0</v>
      </c>
      <c r="B1459" s="9">
        <v>4.5</v>
      </c>
    </row>
    <row r="1460">
      <c r="A1460" s="11">
        <v>43828.0</v>
      </c>
      <c r="B1460" s="9">
        <v>4.5</v>
      </c>
    </row>
    <row r="1461">
      <c r="A1461" s="11">
        <v>43829.0</v>
      </c>
      <c r="B1461" s="9">
        <v>4.5</v>
      </c>
    </row>
    <row r="1462">
      <c r="A1462" s="11">
        <v>43830.0</v>
      </c>
      <c r="B1462" s="9">
        <v>4.5</v>
      </c>
    </row>
    <row r="1463">
      <c r="A1463" s="10">
        <v>43831.0</v>
      </c>
      <c r="B1463" s="9">
        <v>4.5</v>
      </c>
    </row>
    <row r="1464">
      <c r="A1464" s="10">
        <v>43832.0</v>
      </c>
      <c r="B1464" s="9">
        <v>4.5</v>
      </c>
    </row>
    <row r="1465">
      <c r="A1465" s="10">
        <v>43833.0</v>
      </c>
      <c r="B1465" s="9">
        <v>4.5</v>
      </c>
    </row>
    <row r="1466">
      <c r="A1466" s="10">
        <v>43834.0</v>
      </c>
      <c r="B1466" s="9">
        <v>4.5</v>
      </c>
    </row>
    <row r="1467">
      <c r="A1467" s="10">
        <v>43835.0</v>
      </c>
      <c r="B1467" s="9">
        <v>4.5</v>
      </c>
    </row>
    <row r="1468">
      <c r="A1468" s="10">
        <v>43836.0</v>
      </c>
      <c r="B1468" s="9">
        <v>4.5</v>
      </c>
    </row>
    <row r="1469">
      <c r="A1469" s="10">
        <v>43837.0</v>
      </c>
      <c r="B1469" s="9">
        <v>4.5</v>
      </c>
    </row>
    <row r="1470">
      <c r="A1470" s="10">
        <v>43838.0</v>
      </c>
      <c r="B1470" s="9">
        <v>4.5</v>
      </c>
    </row>
    <row r="1471">
      <c r="A1471" s="10">
        <v>43839.0</v>
      </c>
      <c r="B1471" s="9">
        <v>4.5</v>
      </c>
    </row>
    <row r="1472">
      <c r="A1472" s="10">
        <v>43840.0</v>
      </c>
      <c r="B1472" s="9">
        <v>4.5</v>
      </c>
    </row>
    <row r="1473">
      <c r="A1473" s="10">
        <v>43841.0</v>
      </c>
      <c r="B1473" s="9">
        <v>4.5</v>
      </c>
    </row>
    <row r="1474">
      <c r="A1474" s="10">
        <v>43842.0</v>
      </c>
      <c r="B1474" s="9">
        <v>4.5</v>
      </c>
    </row>
    <row r="1475">
      <c r="A1475" s="10">
        <v>43843.0</v>
      </c>
      <c r="B1475" s="9">
        <v>4.5</v>
      </c>
    </row>
    <row r="1476">
      <c r="A1476" s="10">
        <v>43844.0</v>
      </c>
      <c r="B1476" s="9">
        <v>4.5</v>
      </c>
    </row>
    <row r="1477">
      <c r="A1477" s="10">
        <v>43845.0</v>
      </c>
      <c r="B1477" s="9">
        <v>4.5</v>
      </c>
    </row>
    <row r="1478">
      <c r="A1478" s="10">
        <v>43846.0</v>
      </c>
      <c r="B1478" s="9">
        <v>4.5</v>
      </c>
    </row>
    <row r="1479">
      <c r="A1479" s="10">
        <v>43847.0</v>
      </c>
      <c r="B1479" s="9">
        <v>4.5</v>
      </c>
    </row>
    <row r="1480">
      <c r="A1480" s="10">
        <v>43848.0</v>
      </c>
      <c r="B1480" s="9">
        <v>4.5</v>
      </c>
    </row>
    <row r="1481">
      <c r="A1481" s="10">
        <v>43849.0</v>
      </c>
      <c r="B1481" s="9">
        <v>4.5</v>
      </c>
    </row>
    <row r="1482">
      <c r="A1482" s="10">
        <v>43850.0</v>
      </c>
      <c r="B1482" s="9">
        <v>4.5</v>
      </c>
    </row>
    <row r="1483">
      <c r="A1483" s="10">
        <v>43851.0</v>
      </c>
      <c r="B1483" s="9">
        <v>4.5</v>
      </c>
    </row>
    <row r="1484">
      <c r="A1484" s="10">
        <v>43852.0</v>
      </c>
      <c r="B1484" s="9">
        <v>4.5</v>
      </c>
    </row>
    <row r="1485">
      <c r="A1485" s="10">
        <v>43853.0</v>
      </c>
      <c r="B1485" s="9">
        <v>4.5</v>
      </c>
    </row>
    <row r="1486">
      <c r="A1486" s="10">
        <v>43854.0</v>
      </c>
      <c r="B1486" s="9">
        <v>4.5</v>
      </c>
    </row>
    <row r="1487">
      <c r="A1487" s="10">
        <v>43855.0</v>
      </c>
      <c r="B1487" s="9">
        <v>4.5</v>
      </c>
    </row>
    <row r="1488">
      <c r="A1488" s="10">
        <v>43856.0</v>
      </c>
      <c r="B1488" s="9">
        <v>4.5</v>
      </c>
    </row>
    <row r="1489">
      <c r="A1489" s="10">
        <v>43857.0</v>
      </c>
      <c r="B1489" s="9">
        <v>4.5</v>
      </c>
    </row>
    <row r="1490">
      <c r="A1490" s="10">
        <v>43858.0</v>
      </c>
      <c r="B1490" s="9">
        <v>4.5</v>
      </c>
    </row>
    <row r="1491">
      <c r="A1491" s="10">
        <v>43859.0</v>
      </c>
      <c r="B1491" s="9">
        <v>4.5</v>
      </c>
    </row>
    <row r="1492">
      <c r="A1492" s="10">
        <v>43860.0</v>
      </c>
      <c r="B1492" s="9">
        <v>4.5</v>
      </c>
    </row>
    <row r="1493">
      <c r="A1493" s="10">
        <v>43861.0</v>
      </c>
      <c r="B1493" s="9">
        <v>4.5</v>
      </c>
    </row>
    <row r="1494">
      <c r="A1494" s="10">
        <v>43862.0</v>
      </c>
      <c r="B1494" s="9">
        <v>4.5</v>
      </c>
    </row>
    <row r="1495">
      <c r="A1495" s="10">
        <v>43863.0</v>
      </c>
      <c r="B1495" s="9">
        <v>4.5</v>
      </c>
    </row>
    <row r="1496">
      <c r="A1496" s="10">
        <v>43864.0</v>
      </c>
      <c r="B1496" s="9">
        <v>4.5</v>
      </c>
    </row>
    <row r="1497">
      <c r="A1497" s="10">
        <v>43865.0</v>
      </c>
      <c r="B1497" s="9">
        <v>4.5</v>
      </c>
    </row>
    <row r="1498">
      <c r="A1498" s="10">
        <v>43866.0</v>
      </c>
      <c r="B1498" s="9">
        <v>4.5</v>
      </c>
    </row>
    <row r="1499">
      <c r="A1499" s="10">
        <v>43867.0</v>
      </c>
      <c r="B1499" s="9">
        <v>4.25</v>
      </c>
    </row>
    <row r="1500">
      <c r="A1500" s="10">
        <v>43868.0</v>
      </c>
      <c r="B1500" s="9">
        <v>4.25</v>
      </c>
    </row>
    <row r="1501">
      <c r="A1501" s="10">
        <v>43869.0</v>
      </c>
      <c r="B1501" s="9">
        <v>4.25</v>
      </c>
    </row>
    <row r="1502">
      <c r="A1502" s="10">
        <v>43870.0</v>
      </c>
      <c r="B1502" s="9">
        <v>4.25</v>
      </c>
    </row>
    <row r="1503">
      <c r="A1503" s="10">
        <v>43871.0</v>
      </c>
      <c r="B1503" s="9">
        <v>4.25</v>
      </c>
    </row>
    <row r="1504">
      <c r="A1504" s="10">
        <v>43872.0</v>
      </c>
      <c r="B1504" s="9">
        <v>4.25</v>
      </c>
    </row>
    <row r="1505">
      <c r="A1505" s="10">
        <v>43873.0</v>
      </c>
      <c r="B1505" s="9">
        <v>4.25</v>
      </c>
    </row>
    <row r="1506">
      <c r="A1506" s="10">
        <v>43874.0</v>
      </c>
      <c r="B1506" s="9">
        <v>4.25</v>
      </c>
    </row>
    <row r="1507">
      <c r="A1507" s="10">
        <v>43875.0</v>
      </c>
      <c r="B1507" s="9">
        <v>4.25</v>
      </c>
    </row>
    <row r="1508">
      <c r="A1508" s="10">
        <v>43876.0</v>
      </c>
      <c r="B1508" s="9">
        <v>4.25</v>
      </c>
    </row>
    <row r="1509">
      <c r="A1509" s="10">
        <v>43877.0</v>
      </c>
      <c r="B1509" s="9">
        <v>4.25</v>
      </c>
    </row>
    <row r="1510">
      <c r="A1510" s="10">
        <v>43878.0</v>
      </c>
      <c r="B1510" s="9">
        <v>4.25</v>
      </c>
    </row>
    <row r="1511">
      <c r="A1511" s="10">
        <v>43879.0</v>
      </c>
      <c r="B1511" s="9">
        <v>4.25</v>
      </c>
    </row>
    <row r="1512">
      <c r="A1512" s="10">
        <v>43880.0</v>
      </c>
      <c r="B1512" s="9">
        <v>4.25</v>
      </c>
    </row>
    <row r="1513">
      <c r="A1513" s="10">
        <v>43881.0</v>
      </c>
      <c r="B1513" s="9">
        <v>4.25</v>
      </c>
    </row>
    <row r="1514">
      <c r="A1514" s="10">
        <v>43882.0</v>
      </c>
      <c r="B1514" s="9">
        <v>4.25</v>
      </c>
    </row>
    <row r="1515">
      <c r="A1515" s="10">
        <v>43883.0</v>
      </c>
      <c r="B1515" s="9">
        <v>4.25</v>
      </c>
    </row>
    <row r="1516">
      <c r="A1516" s="10">
        <v>43884.0</v>
      </c>
      <c r="B1516" s="9">
        <v>4.25</v>
      </c>
    </row>
    <row r="1517">
      <c r="A1517" s="10">
        <v>43885.0</v>
      </c>
      <c r="B1517" s="9">
        <v>4.25</v>
      </c>
    </row>
    <row r="1518">
      <c r="A1518" s="10">
        <v>43886.0</v>
      </c>
      <c r="B1518" s="9">
        <v>4.25</v>
      </c>
    </row>
    <row r="1519">
      <c r="A1519" s="10">
        <v>43887.0</v>
      </c>
      <c r="B1519" s="9">
        <v>4.25</v>
      </c>
    </row>
    <row r="1520">
      <c r="A1520" s="10">
        <v>43888.0</v>
      </c>
      <c r="B1520" s="9">
        <v>4.25</v>
      </c>
    </row>
    <row r="1521">
      <c r="A1521" s="10">
        <v>43889.0</v>
      </c>
      <c r="B1521" s="9">
        <v>4.25</v>
      </c>
    </row>
    <row r="1522">
      <c r="A1522" s="10">
        <v>43890.0</v>
      </c>
      <c r="B1522" s="9">
        <v>4.25</v>
      </c>
    </row>
    <row r="1523">
      <c r="A1523" s="10">
        <v>43891.0</v>
      </c>
      <c r="B1523" s="9">
        <v>4.25</v>
      </c>
    </row>
    <row r="1524">
      <c r="A1524" s="10">
        <v>43892.0</v>
      </c>
      <c r="B1524" s="9">
        <v>4.25</v>
      </c>
    </row>
    <row r="1525">
      <c r="A1525" s="10">
        <v>43893.0</v>
      </c>
      <c r="B1525" s="9">
        <v>4.25</v>
      </c>
    </row>
    <row r="1526">
      <c r="A1526" s="10">
        <v>43894.0</v>
      </c>
      <c r="B1526" s="9">
        <v>4.25</v>
      </c>
    </row>
    <row r="1527">
      <c r="A1527" s="10">
        <v>43895.0</v>
      </c>
      <c r="B1527" s="9">
        <v>4.25</v>
      </c>
    </row>
    <row r="1528">
      <c r="A1528" s="10">
        <v>43896.0</v>
      </c>
      <c r="B1528" s="9">
        <v>4.25</v>
      </c>
    </row>
    <row r="1529">
      <c r="A1529" s="10">
        <v>43897.0</v>
      </c>
      <c r="B1529" s="9">
        <v>4.25</v>
      </c>
    </row>
    <row r="1530">
      <c r="A1530" s="10">
        <v>43898.0</v>
      </c>
      <c r="B1530" s="9">
        <v>4.25</v>
      </c>
    </row>
    <row r="1531">
      <c r="A1531" s="10">
        <v>43899.0</v>
      </c>
      <c r="B1531" s="9">
        <v>4.25</v>
      </c>
    </row>
    <row r="1532">
      <c r="A1532" s="10">
        <v>43900.0</v>
      </c>
      <c r="B1532" s="9">
        <v>4.25</v>
      </c>
    </row>
    <row r="1533">
      <c r="A1533" s="10">
        <v>43901.0</v>
      </c>
      <c r="B1533" s="9">
        <v>4.25</v>
      </c>
    </row>
    <row r="1534">
      <c r="A1534" s="10">
        <v>43902.0</v>
      </c>
      <c r="B1534" s="9">
        <v>4.25</v>
      </c>
    </row>
    <row r="1535">
      <c r="A1535" s="10">
        <v>43903.0</v>
      </c>
      <c r="B1535" s="9">
        <v>4.25</v>
      </c>
    </row>
    <row r="1536">
      <c r="A1536" s="10">
        <v>43904.0</v>
      </c>
      <c r="B1536" s="9">
        <v>4.25</v>
      </c>
    </row>
    <row r="1537">
      <c r="A1537" s="10">
        <v>43905.0</v>
      </c>
      <c r="B1537" s="9">
        <v>4.25</v>
      </c>
    </row>
    <row r="1538">
      <c r="A1538" s="10">
        <v>43906.0</v>
      </c>
      <c r="B1538" s="9">
        <v>4.25</v>
      </c>
    </row>
    <row r="1539">
      <c r="A1539" s="10">
        <v>43907.0</v>
      </c>
      <c r="B1539" s="9">
        <v>4.25</v>
      </c>
    </row>
    <row r="1540">
      <c r="A1540" s="10">
        <v>43908.0</v>
      </c>
      <c r="B1540" s="9">
        <v>4.25</v>
      </c>
    </row>
    <row r="1541">
      <c r="A1541" s="10">
        <v>43909.0</v>
      </c>
      <c r="B1541" s="9">
        <v>3.75</v>
      </c>
    </row>
    <row r="1542">
      <c r="A1542" s="10">
        <v>43910.0</v>
      </c>
      <c r="B1542" s="9">
        <v>3.75</v>
      </c>
    </row>
    <row r="1543">
      <c r="A1543" s="10">
        <v>43911.0</v>
      </c>
      <c r="B1543" s="9">
        <v>3.75</v>
      </c>
    </row>
    <row r="1544">
      <c r="A1544" s="10">
        <v>43912.0</v>
      </c>
      <c r="B1544" s="9">
        <v>3.75</v>
      </c>
    </row>
    <row r="1545">
      <c r="A1545" s="10">
        <v>43913.0</v>
      </c>
      <c r="B1545" s="9">
        <v>3.75</v>
      </c>
    </row>
    <row r="1546">
      <c r="A1546" s="10">
        <v>43914.0</v>
      </c>
      <c r="B1546" s="9">
        <v>3.75</v>
      </c>
    </row>
    <row r="1547">
      <c r="A1547" s="10">
        <v>43915.0</v>
      </c>
      <c r="B1547" s="9">
        <v>3.75</v>
      </c>
    </row>
    <row r="1548">
      <c r="A1548" s="10">
        <v>43916.0</v>
      </c>
      <c r="B1548" s="9">
        <v>3.75</v>
      </c>
    </row>
    <row r="1549">
      <c r="A1549" s="10">
        <v>43917.0</v>
      </c>
      <c r="B1549" s="9">
        <v>3.75</v>
      </c>
    </row>
    <row r="1550">
      <c r="A1550" s="10">
        <v>43918.0</v>
      </c>
      <c r="B1550" s="9">
        <v>3.75</v>
      </c>
    </row>
    <row r="1551">
      <c r="A1551" s="10">
        <v>43919.0</v>
      </c>
      <c r="B1551" s="9">
        <v>3.75</v>
      </c>
    </row>
    <row r="1552">
      <c r="A1552" s="10">
        <v>43920.0</v>
      </c>
      <c r="B1552" s="9">
        <v>3.75</v>
      </c>
    </row>
    <row r="1553">
      <c r="A1553" s="10">
        <v>43921.0</v>
      </c>
      <c r="B1553" s="9">
        <v>3.75</v>
      </c>
    </row>
    <row r="1554">
      <c r="A1554" s="10">
        <v>43922.0</v>
      </c>
      <c r="B1554" s="9">
        <v>3.75</v>
      </c>
    </row>
    <row r="1555">
      <c r="A1555" s="10">
        <v>43923.0</v>
      </c>
      <c r="B1555" s="9">
        <v>3.75</v>
      </c>
    </row>
    <row r="1556">
      <c r="A1556" s="10">
        <v>43924.0</v>
      </c>
      <c r="B1556" s="9">
        <v>3.75</v>
      </c>
    </row>
    <row r="1557">
      <c r="A1557" s="10">
        <v>43925.0</v>
      </c>
      <c r="B1557" s="9">
        <v>3.75</v>
      </c>
    </row>
    <row r="1558">
      <c r="A1558" s="10">
        <v>43926.0</v>
      </c>
      <c r="B1558" s="9">
        <v>3.75</v>
      </c>
    </row>
    <row r="1559">
      <c r="A1559" s="10">
        <v>43927.0</v>
      </c>
      <c r="B1559" s="9">
        <v>3.75</v>
      </c>
    </row>
    <row r="1560">
      <c r="A1560" s="10">
        <v>43928.0</v>
      </c>
      <c r="B1560" s="9">
        <v>3.75</v>
      </c>
    </row>
    <row r="1561">
      <c r="A1561" s="10">
        <v>43929.0</v>
      </c>
      <c r="B1561" s="9">
        <v>3.75</v>
      </c>
    </row>
    <row r="1562">
      <c r="A1562" s="10">
        <v>43930.0</v>
      </c>
      <c r="B1562" s="9">
        <v>3.75</v>
      </c>
    </row>
    <row r="1563">
      <c r="A1563" s="10">
        <v>43931.0</v>
      </c>
      <c r="B1563" s="9">
        <v>3.75</v>
      </c>
    </row>
    <row r="1564">
      <c r="A1564" s="10">
        <v>43932.0</v>
      </c>
      <c r="B1564" s="9">
        <v>3.75</v>
      </c>
    </row>
    <row r="1565">
      <c r="A1565" s="10">
        <v>43933.0</v>
      </c>
      <c r="B1565" s="9">
        <v>3.75</v>
      </c>
    </row>
    <row r="1566">
      <c r="A1566" s="10">
        <v>43934.0</v>
      </c>
      <c r="B1566" s="9">
        <v>3.75</v>
      </c>
    </row>
    <row r="1567">
      <c r="A1567" s="10">
        <v>43935.0</v>
      </c>
      <c r="B1567" s="9">
        <v>3.75</v>
      </c>
    </row>
    <row r="1568">
      <c r="A1568" s="10">
        <v>43936.0</v>
      </c>
      <c r="B1568" s="9">
        <v>3.75</v>
      </c>
    </row>
    <row r="1569">
      <c r="A1569" s="10">
        <v>43937.0</v>
      </c>
      <c r="B1569" s="9">
        <v>3.75</v>
      </c>
    </row>
    <row r="1570">
      <c r="A1570" s="10">
        <v>43938.0</v>
      </c>
      <c r="B1570" s="9">
        <v>3.75</v>
      </c>
    </row>
    <row r="1571">
      <c r="A1571" s="10">
        <v>43939.0</v>
      </c>
      <c r="B1571" s="9">
        <v>3.75</v>
      </c>
    </row>
    <row r="1572">
      <c r="A1572" s="10">
        <v>43940.0</v>
      </c>
      <c r="B1572" s="9">
        <v>3.75</v>
      </c>
    </row>
    <row r="1573">
      <c r="A1573" s="10">
        <v>43941.0</v>
      </c>
      <c r="B1573" s="9">
        <v>3.75</v>
      </c>
    </row>
    <row r="1574">
      <c r="A1574" s="10">
        <v>43942.0</v>
      </c>
      <c r="B1574" s="9">
        <v>3.75</v>
      </c>
    </row>
    <row r="1575">
      <c r="A1575" s="10">
        <v>43943.0</v>
      </c>
      <c r="B1575" s="9">
        <v>3.75</v>
      </c>
    </row>
    <row r="1576">
      <c r="A1576" s="10">
        <v>43944.0</v>
      </c>
      <c r="B1576" s="9">
        <v>3.75</v>
      </c>
    </row>
    <row r="1577">
      <c r="A1577" s="10">
        <v>43945.0</v>
      </c>
      <c r="B1577" s="9">
        <v>3.75</v>
      </c>
    </row>
    <row r="1578">
      <c r="A1578" s="10">
        <v>43946.0</v>
      </c>
      <c r="B1578" s="9">
        <v>3.75</v>
      </c>
    </row>
    <row r="1579">
      <c r="A1579" s="10">
        <v>43947.0</v>
      </c>
      <c r="B1579" s="9">
        <v>3.75</v>
      </c>
    </row>
    <row r="1580">
      <c r="A1580" s="10">
        <v>43948.0</v>
      </c>
      <c r="B1580" s="9">
        <v>3.75</v>
      </c>
    </row>
    <row r="1581">
      <c r="A1581" s="10">
        <v>43949.0</v>
      </c>
      <c r="B1581" s="9">
        <v>3.75</v>
      </c>
    </row>
    <row r="1582">
      <c r="A1582" s="10">
        <v>43950.0</v>
      </c>
      <c r="B1582" s="9">
        <v>3.75</v>
      </c>
    </row>
    <row r="1583">
      <c r="A1583" s="10">
        <v>43951.0</v>
      </c>
      <c r="B1583" s="9">
        <v>3.75</v>
      </c>
    </row>
    <row r="1584">
      <c r="A1584" s="10">
        <v>43952.0</v>
      </c>
      <c r="B1584" s="9">
        <v>3.75</v>
      </c>
    </row>
    <row r="1585">
      <c r="A1585" s="10">
        <v>43953.0</v>
      </c>
      <c r="B1585" s="9">
        <v>3.75</v>
      </c>
    </row>
    <row r="1586">
      <c r="A1586" s="10">
        <v>43954.0</v>
      </c>
      <c r="B1586" s="9">
        <v>3.75</v>
      </c>
    </row>
    <row r="1587">
      <c r="A1587" s="10">
        <v>43955.0</v>
      </c>
      <c r="B1587" s="9">
        <v>3.75</v>
      </c>
    </row>
    <row r="1588">
      <c r="A1588" s="10">
        <v>43956.0</v>
      </c>
      <c r="B1588" s="9">
        <v>3.75</v>
      </c>
    </row>
    <row r="1589">
      <c r="A1589" s="10">
        <v>43957.0</v>
      </c>
      <c r="B1589" s="9">
        <v>3.75</v>
      </c>
    </row>
    <row r="1590">
      <c r="A1590" s="10">
        <v>43958.0</v>
      </c>
      <c r="B1590" s="9">
        <v>3.0</v>
      </c>
    </row>
    <row r="1591">
      <c r="A1591" s="10">
        <v>43959.0</v>
      </c>
      <c r="B1591" s="9">
        <v>3.0</v>
      </c>
    </row>
    <row r="1592">
      <c r="A1592" s="10">
        <v>43960.0</v>
      </c>
      <c r="B1592" s="9">
        <v>3.0</v>
      </c>
    </row>
    <row r="1593">
      <c r="A1593" s="10">
        <v>43961.0</v>
      </c>
      <c r="B1593" s="9">
        <v>3.0</v>
      </c>
    </row>
    <row r="1594">
      <c r="A1594" s="10">
        <v>43962.0</v>
      </c>
      <c r="B1594" s="9">
        <v>3.0</v>
      </c>
    </row>
    <row r="1595">
      <c r="A1595" s="10">
        <v>43963.0</v>
      </c>
      <c r="B1595" s="9">
        <v>3.0</v>
      </c>
    </row>
    <row r="1596">
      <c r="A1596" s="10">
        <v>43964.0</v>
      </c>
      <c r="B1596" s="9">
        <v>3.0</v>
      </c>
    </row>
    <row r="1597">
      <c r="A1597" s="10">
        <v>43965.0</v>
      </c>
      <c r="B1597" s="9">
        <v>3.0</v>
      </c>
    </row>
    <row r="1598">
      <c r="A1598" s="10">
        <v>43966.0</v>
      </c>
      <c r="B1598" s="9">
        <v>3.0</v>
      </c>
    </row>
    <row r="1599">
      <c r="A1599" s="10">
        <v>43967.0</v>
      </c>
      <c r="B1599" s="9">
        <v>3.0</v>
      </c>
    </row>
    <row r="1600">
      <c r="A1600" s="10">
        <v>43968.0</v>
      </c>
      <c r="B1600" s="9">
        <v>3.0</v>
      </c>
    </row>
    <row r="1601">
      <c r="A1601" s="10">
        <v>43969.0</v>
      </c>
      <c r="B1601" s="9">
        <v>3.0</v>
      </c>
    </row>
    <row r="1602">
      <c r="A1602" s="10">
        <v>43970.0</v>
      </c>
      <c r="B1602" s="9">
        <v>3.0</v>
      </c>
    </row>
    <row r="1603">
      <c r="A1603" s="10">
        <v>43971.0</v>
      </c>
      <c r="B1603" s="9">
        <v>3.0</v>
      </c>
    </row>
    <row r="1604">
      <c r="A1604" s="10">
        <v>43972.0</v>
      </c>
      <c r="B1604" s="9">
        <v>3.0</v>
      </c>
    </row>
    <row r="1605">
      <c r="A1605" s="10">
        <v>43973.0</v>
      </c>
      <c r="B1605" s="9">
        <v>3.0</v>
      </c>
    </row>
    <row r="1606">
      <c r="A1606" s="10">
        <v>43974.0</v>
      </c>
      <c r="B1606" s="9">
        <v>3.0</v>
      </c>
    </row>
    <row r="1607">
      <c r="A1607" s="10">
        <v>43975.0</v>
      </c>
      <c r="B1607" s="9">
        <v>3.0</v>
      </c>
    </row>
    <row r="1608">
      <c r="A1608" s="10">
        <v>43976.0</v>
      </c>
      <c r="B1608" s="9">
        <v>3.0</v>
      </c>
    </row>
    <row r="1609">
      <c r="A1609" s="10">
        <v>43977.0</v>
      </c>
      <c r="B1609" s="9">
        <v>3.0</v>
      </c>
    </row>
    <row r="1610">
      <c r="A1610" s="10">
        <v>43978.0</v>
      </c>
      <c r="B1610" s="9">
        <v>3.0</v>
      </c>
    </row>
    <row r="1611">
      <c r="A1611" s="10">
        <v>43979.0</v>
      </c>
      <c r="B1611" s="9">
        <v>3.0</v>
      </c>
    </row>
    <row r="1612">
      <c r="A1612" s="10">
        <v>43980.0</v>
      </c>
      <c r="B1612" s="9">
        <v>3.0</v>
      </c>
    </row>
    <row r="1613">
      <c r="A1613" s="10">
        <v>43981.0</v>
      </c>
      <c r="B1613" s="9">
        <v>3.0</v>
      </c>
    </row>
    <row r="1614">
      <c r="A1614" s="10">
        <v>43982.0</v>
      </c>
      <c r="B1614" s="9">
        <v>3.0</v>
      </c>
    </row>
    <row r="1615">
      <c r="A1615" s="10">
        <v>43983.0</v>
      </c>
      <c r="B1615" s="9">
        <v>3.0</v>
      </c>
    </row>
    <row r="1616">
      <c r="A1616" s="10">
        <v>43984.0</v>
      </c>
      <c r="B1616" s="9">
        <v>3.0</v>
      </c>
    </row>
    <row r="1617">
      <c r="A1617" s="10">
        <v>43985.0</v>
      </c>
      <c r="B1617" s="9">
        <v>3.0</v>
      </c>
    </row>
    <row r="1618">
      <c r="A1618" s="10">
        <v>43986.0</v>
      </c>
      <c r="B1618" s="9">
        <v>3.0</v>
      </c>
    </row>
    <row r="1619">
      <c r="A1619" s="10">
        <v>43987.0</v>
      </c>
      <c r="B1619" s="9">
        <v>3.0</v>
      </c>
    </row>
    <row r="1620">
      <c r="A1620" s="10">
        <v>43988.0</v>
      </c>
      <c r="B1620" s="9">
        <v>3.0</v>
      </c>
    </row>
    <row r="1621">
      <c r="A1621" s="10">
        <v>43989.0</v>
      </c>
      <c r="B1621" s="9">
        <v>3.0</v>
      </c>
    </row>
    <row r="1622">
      <c r="A1622" s="10">
        <v>43990.0</v>
      </c>
      <c r="B1622" s="9">
        <v>3.0</v>
      </c>
    </row>
    <row r="1623">
      <c r="A1623" s="10">
        <v>43991.0</v>
      </c>
      <c r="B1623" s="9">
        <v>3.0</v>
      </c>
    </row>
    <row r="1624">
      <c r="A1624" s="10">
        <v>43992.0</v>
      </c>
      <c r="B1624" s="9">
        <v>3.0</v>
      </c>
    </row>
    <row r="1625">
      <c r="A1625" s="10">
        <v>43993.0</v>
      </c>
      <c r="B1625" s="9">
        <v>3.0</v>
      </c>
    </row>
    <row r="1626">
      <c r="A1626" s="10">
        <v>43994.0</v>
      </c>
      <c r="B1626" s="9">
        <v>3.0</v>
      </c>
    </row>
    <row r="1627">
      <c r="A1627" s="10">
        <v>43995.0</v>
      </c>
      <c r="B1627" s="9">
        <v>3.0</v>
      </c>
    </row>
    <row r="1628">
      <c r="A1628" s="10">
        <v>43996.0</v>
      </c>
      <c r="B1628" s="9">
        <v>3.0</v>
      </c>
    </row>
    <row r="1629">
      <c r="A1629" s="10">
        <v>43997.0</v>
      </c>
      <c r="B1629" s="9">
        <v>3.0</v>
      </c>
    </row>
    <row r="1630">
      <c r="A1630" s="10">
        <v>43998.0</v>
      </c>
      <c r="B1630" s="9">
        <v>3.0</v>
      </c>
    </row>
    <row r="1631">
      <c r="A1631" s="10">
        <v>43999.0</v>
      </c>
      <c r="B1631" s="9">
        <v>3.0</v>
      </c>
    </row>
    <row r="1632">
      <c r="A1632" s="10">
        <v>44000.0</v>
      </c>
      <c r="B1632" s="9">
        <v>2.25</v>
      </c>
    </row>
    <row r="1633">
      <c r="A1633" s="10">
        <v>44001.0</v>
      </c>
      <c r="B1633" s="9">
        <v>2.25</v>
      </c>
    </row>
    <row r="1634">
      <c r="A1634" s="10">
        <v>44002.0</v>
      </c>
      <c r="B1634" s="9">
        <v>2.25</v>
      </c>
    </row>
    <row r="1635">
      <c r="A1635" s="10">
        <v>44003.0</v>
      </c>
      <c r="B1635" s="9">
        <v>2.25</v>
      </c>
    </row>
    <row r="1636">
      <c r="A1636" s="10">
        <v>44004.0</v>
      </c>
      <c r="B1636" s="9">
        <v>2.25</v>
      </c>
    </row>
    <row r="1637">
      <c r="A1637" s="10">
        <v>44005.0</v>
      </c>
      <c r="B1637" s="9">
        <v>2.25</v>
      </c>
    </row>
    <row r="1638">
      <c r="A1638" s="10">
        <v>44006.0</v>
      </c>
      <c r="B1638" s="9">
        <v>2.25</v>
      </c>
    </row>
    <row r="1639">
      <c r="A1639" s="10">
        <v>44007.0</v>
      </c>
      <c r="B1639" s="9">
        <v>2.25</v>
      </c>
    </row>
    <row r="1640">
      <c r="A1640" s="10">
        <v>44008.0</v>
      </c>
      <c r="B1640" s="9">
        <v>2.25</v>
      </c>
    </row>
    <row r="1641">
      <c r="A1641" s="10">
        <v>44009.0</v>
      </c>
      <c r="B1641" s="9">
        <v>2.25</v>
      </c>
    </row>
    <row r="1642">
      <c r="A1642" s="10">
        <v>44010.0</v>
      </c>
      <c r="B1642" s="9">
        <v>2.25</v>
      </c>
    </row>
    <row r="1643">
      <c r="A1643" s="10">
        <v>44011.0</v>
      </c>
      <c r="B1643" s="9">
        <v>2.25</v>
      </c>
    </row>
    <row r="1644">
      <c r="A1644" s="10">
        <v>44012.0</v>
      </c>
      <c r="B1644" s="9">
        <v>2.25</v>
      </c>
    </row>
    <row r="1645">
      <c r="A1645" s="10">
        <v>44013.0</v>
      </c>
      <c r="B1645" s="9">
        <v>2.25</v>
      </c>
    </row>
    <row r="1646">
      <c r="A1646" s="10">
        <v>44014.0</v>
      </c>
      <c r="B1646" s="9">
        <v>2.25</v>
      </c>
    </row>
    <row r="1647">
      <c r="A1647" s="10">
        <v>44015.0</v>
      </c>
      <c r="B1647" s="9">
        <v>2.25</v>
      </c>
    </row>
    <row r="1648">
      <c r="A1648" s="10">
        <v>44016.0</v>
      </c>
      <c r="B1648" s="9">
        <v>2.25</v>
      </c>
    </row>
    <row r="1649">
      <c r="A1649" s="10">
        <v>44017.0</v>
      </c>
      <c r="B1649" s="9">
        <v>2.25</v>
      </c>
    </row>
    <row r="1650">
      <c r="A1650" s="10">
        <v>44018.0</v>
      </c>
      <c r="B1650" s="9">
        <v>2.25</v>
      </c>
    </row>
    <row r="1651">
      <c r="A1651" s="10">
        <v>44019.0</v>
      </c>
      <c r="B1651" s="9">
        <v>2.25</v>
      </c>
    </row>
    <row r="1652">
      <c r="A1652" s="10">
        <v>44020.0</v>
      </c>
      <c r="B1652" s="9">
        <v>2.25</v>
      </c>
    </row>
    <row r="1653">
      <c r="A1653" s="10">
        <v>44021.0</v>
      </c>
      <c r="B1653" s="9">
        <v>2.25</v>
      </c>
    </row>
    <row r="1654">
      <c r="A1654" s="10">
        <v>44022.0</v>
      </c>
      <c r="B1654" s="9">
        <v>2.25</v>
      </c>
    </row>
    <row r="1655">
      <c r="A1655" s="10">
        <v>44023.0</v>
      </c>
      <c r="B1655" s="9">
        <v>2.25</v>
      </c>
    </row>
    <row r="1656">
      <c r="A1656" s="10">
        <v>44024.0</v>
      </c>
      <c r="B1656" s="9">
        <v>2.25</v>
      </c>
    </row>
    <row r="1657">
      <c r="A1657" s="10">
        <v>44025.0</v>
      </c>
      <c r="B1657" s="9">
        <v>2.25</v>
      </c>
    </row>
    <row r="1658">
      <c r="A1658" s="10">
        <v>44026.0</v>
      </c>
      <c r="B1658" s="9">
        <v>2.25</v>
      </c>
    </row>
    <row r="1659">
      <c r="A1659" s="10">
        <v>44027.0</v>
      </c>
      <c r="B1659" s="9">
        <v>2.25</v>
      </c>
    </row>
    <row r="1660">
      <c r="A1660" s="10">
        <v>44028.0</v>
      </c>
      <c r="B1660" s="9">
        <v>2.25</v>
      </c>
    </row>
    <row r="1661">
      <c r="A1661" s="10">
        <v>44029.0</v>
      </c>
      <c r="B1661" s="9">
        <v>2.25</v>
      </c>
    </row>
    <row r="1662">
      <c r="A1662" s="10">
        <v>44030.0</v>
      </c>
      <c r="B1662" s="9">
        <v>2.25</v>
      </c>
    </row>
    <row r="1663">
      <c r="A1663" s="10">
        <v>44031.0</v>
      </c>
      <c r="B1663" s="9">
        <v>2.25</v>
      </c>
    </row>
    <row r="1664">
      <c r="A1664" s="10">
        <v>44032.0</v>
      </c>
      <c r="B1664" s="9">
        <v>2.25</v>
      </c>
    </row>
    <row r="1665">
      <c r="A1665" s="10">
        <v>44033.0</v>
      </c>
      <c r="B1665" s="9">
        <v>2.25</v>
      </c>
    </row>
    <row r="1666">
      <c r="A1666" s="10">
        <v>44034.0</v>
      </c>
      <c r="B1666" s="9">
        <v>2.25</v>
      </c>
    </row>
    <row r="1667">
      <c r="A1667" s="10">
        <v>44035.0</v>
      </c>
      <c r="B1667" s="9">
        <v>2.25</v>
      </c>
    </row>
    <row r="1668">
      <c r="A1668" s="10">
        <v>44036.0</v>
      </c>
      <c r="B1668" s="9">
        <v>2.25</v>
      </c>
    </row>
    <row r="1669">
      <c r="A1669" s="10">
        <v>44037.0</v>
      </c>
      <c r="B1669" s="9">
        <v>2.25</v>
      </c>
    </row>
    <row r="1670">
      <c r="A1670" s="10">
        <v>44038.0</v>
      </c>
      <c r="B1670" s="9">
        <v>2.25</v>
      </c>
    </row>
    <row r="1671">
      <c r="A1671" s="10">
        <v>44039.0</v>
      </c>
      <c r="B1671" s="9">
        <v>2.25</v>
      </c>
    </row>
    <row r="1672">
      <c r="A1672" s="10">
        <v>44040.0</v>
      </c>
      <c r="B1672" s="9">
        <v>2.25</v>
      </c>
    </row>
    <row r="1673">
      <c r="A1673" s="10">
        <v>44041.0</v>
      </c>
      <c r="B1673" s="9">
        <v>2.25</v>
      </c>
    </row>
    <row r="1674">
      <c r="A1674" s="10">
        <v>44042.0</v>
      </c>
      <c r="B1674" s="9">
        <v>2.25</v>
      </c>
    </row>
    <row r="1675">
      <c r="A1675" s="10">
        <v>44043.0</v>
      </c>
      <c r="B1675" s="9">
        <v>2.25</v>
      </c>
    </row>
    <row r="1676">
      <c r="A1676" s="10">
        <v>44044.0</v>
      </c>
      <c r="B1676" s="9">
        <v>2.25</v>
      </c>
    </row>
    <row r="1677">
      <c r="A1677" s="10">
        <v>44045.0</v>
      </c>
      <c r="B1677" s="9">
        <v>2.25</v>
      </c>
    </row>
    <row r="1678">
      <c r="A1678" s="10">
        <v>44046.0</v>
      </c>
      <c r="B1678" s="9">
        <v>2.25</v>
      </c>
    </row>
    <row r="1679">
      <c r="A1679" s="10">
        <v>44047.0</v>
      </c>
      <c r="B1679" s="9">
        <v>2.25</v>
      </c>
    </row>
    <row r="1680">
      <c r="A1680" s="10">
        <v>44048.0</v>
      </c>
      <c r="B1680" s="9">
        <v>2.25</v>
      </c>
    </row>
    <row r="1681">
      <c r="A1681" s="10">
        <v>44049.0</v>
      </c>
      <c r="B1681" s="9">
        <v>2.0</v>
      </c>
    </row>
    <row r="1682">
      <c r="A1682" s="10">
        <v>44050.0</v>
      </c>
      <c r="B1682" s="9">
        <v>2.0</v>
      </c>
    </row>
    <row r="1683">
      <c r="A1683" s="10">
        <v>44051.0</v>
      </c>
      <c r="B1683" s="9">
        <v>2.0</v>
      </c>
    </row>
    <row r="1684">
      <c r="A1684" s="10">
        <v>44052.0</v>
      </c>
      <c r="B1684" s="9">
        <v>2.0</v>
      </c>
    </row>
    <row r="1685">
      <c r="A1685" s="10">
        <v>44053.0</v>
      </c>
      <c r="B1685" s="9">
        <v>2.0</v>
      </c>
    </row>
    <row r="1686">
      <c r="A1686" s="10">
        <v>44054.0</v>
      </c>
      <c r="B1686" s="9">
        <v>2.0</v>
      </c>
    </row>
    <row r="1687">
      <c r="A1687" s="10">
        <v>44055.0</v>
      </c>
      <c r="B1687" s="9">
        <v>2.0</v>
      </c>
    </row>
    <row r="1688">
      <c r="A1688" s="10">
        <v>44056.0</v>
      </c>
      <c r="B1688" s="9">
        <v>2.0</v>
      </c>
    </row>
    <row r="1689">
      <c r="A1689" s="10">
        <v>44057.0</v>
      </c>
      <c r="B1689" s="9">
        <v>2.0</v>
      </c>
    </row>
    <row r="1690">
      <c r="A1690" s="10">
        <v>44058.0</v>
      </c>
      <c r="B1690" s="9">
        <v>2.0</v>
      </c>
    </row>
    <row r="1691">
      <c r="A1691" s="10">
        <v>44059.0</v>
      </c>
      <c r="B1691" s="9">
        <v>2.0</v>
      </c>
    </row>
    <row r="1692">
      <c r="A1692" s="10">
        <v>44060.0</v>
      </c>
      <c r="B1692" s="9">
        <v>2.0</v>
      </c>
    </row>
    <row r="1693">
      <c r="A1693" s="10">
        <v>44061.0</v>
      </c>
      <c r="B1693" s="9">
        <v>2.0</v>
      </c>
    </row>
    <row r="1694">
      <c r="A1694" s="10">
        <v>44062.0</v>
      </c>
      <c r="B1694" s="9">
        <v>2.0</v>
      </c>
    </row>
    <row r="1695">
      <c r="A1695" s="10">
        <v>44063.0</v>
      </c>
      <c r="B1695" s="9">
        <v>2.0</v>
      </c>
    </row>
    <row r="1696">
      <c r="A1696" s="10">
        <v>44064.0</v>
      </c>
      <c r="B1696" s="9">
        <v>2.0</v>
      </c>
    </row>
    <row r="1697">
      <c r="A1697" s="10">
        <v>44065.0</v>
      </c>
      <c r="B1697" s="9">
        <v>2.0</v>
      </c>
    </row>
    <row r="1698">
      <c r="A1698" s="10">
        <v>44066.0</v>
      </c>
      <c r="B1698" s="9">
        <v>2.0</v>
      </c>
    </row>
    <row r="1699">
      <c r="A1699" s="10">
        <v>44067.0</v>
      </c>
      <c r="B1699" s="9">
        <v>2.0</v>
      </c>
    </row>
    <row r="1700">
      <c r="A1700" s="10">
        <v>44068.0</v>
      </c>
      <c r="B1700" s="9">
        <v>2.0</v>
      </c>
    </row>
    <row r="1701">
      <c r="A1701" s="10">
        <v>44069.0</v>
      </c>
      <c r="B1701" s="9">
        <v>2.0</v>
      </c>
    </row>
    <row r="1702">
      <c r="A1702" s="10">
        <v>44070.0</v>
      </c>
      <c r="B1702" s="9">
        <v>2.0</v>
      </c>
    </row>
    <row r="1703">
      <c r="A1703" s="10">
        <v>44071.0</v>
      </c>
      <c r="B1703" s="9">
        <v>2.0</v>
      </c>
    </row>
    <row r="1704">
      <c r="A1704" s="10">
        <v>44072.0</v>
      </c>
      <c r="B1704" s="9">
        <v>2.0</v>
      </c>
    </row>
    <row r="1705">
      <c r="A1705" s="10">
        <v>44073.0</v>
      </c>
      <c r="B1705" s="9">
        <v>2.0</v>
      </c>
    </row>
    <row r="1706">
      <c r="A1706" s="10">
        <v>44074.0</v>
      </c>
      <c r="B1706" s="9">
        <v>2.0</v>
      </c>
    </row>
    <row r="1707">
      <c r="A1707" s="10">
        <v>44075.0</v>
      </c>
      <c r="B1707" s="9">
        <v>2.0</v>
      </c>
    </row>
    <row r="1708">
      <c r="A1708" s="10">
        <v>44076.0</v>
      </c>
      <c r="B1708" s="9">
        <v>2.0</v>
      </c>
    </row>
    <row r="1709">
      <c r="A1709" s="10">
        <v>44077.0</v>
      </c>
      <c r="B1709" s="9">
        <v>2.0</v>
      </c>
    </row>
    <row r="1710">
      <c r="A1710" s="10">
        <v>44078.0</v>
      </c>
      <c r="B1710" s="9">
        <v>2.0</v>
      </c>
    </row>
    <row r="1711">
      <c r="A1711" s="10">
        <v>44079.0</v>
      </c>
      <c r="B1711" s="9">
        <v>2.0</v>
      </c>
    </row>
    <row r="1712">
      <c r="A1712" s="10">
        <v>44080.0</v>
      </c>
      <c r="B1712" s="9">
        <v>2.0</v>
      </c>
    </row>
    <row r="1713">
      <c r="A1713" s="10">
        <v>44081.0</v>
      </c>
      <c r="B1713" s="9">
        <v>2.0</v>
      </c>
    </row>
    <row r="1714">
      <c r="A1714" s="10">
        <v>44082.0</v>
      </c>
      <c r="B1714" s="9">
        <v>2.0</v>
      </c>
    </row>
    <row r="1715">
      <c r="A1715" s="10">
        <v>44083.0</v>
      </c>
      <c r="B1715" s="9">
        <v>2.0</v>
      </c>
    </row>
    <row r="1716">
      <c r="A1716" s="10">
        <v>44084.0</v>
      </c>
      <c r="B1716" s="9">
        <v>2.0</v>
      </c>
    </row>
    <row r="1717">
      <c r="A1717" s="10">
        <v>44085.0</v>
      </c>
      <c r="B1717" s="9">
        <v>2.0</v>
      </c>
    </row>
    <row r="1718">
      <c r="A1718" s="10">
        <v>44086.0</v>
      </c>
      <c r="B1718" s="9">
        <v>2.0</v>
      </c>
    </row>
    <row r="1719">
      <c r="A1719" s="10">
        <v>44087.0</v>
      </c>
      <c r="B1719" s="9">
        <v>2.0</v>
      </c>
    </row>
    <row r="1720">
      <c r="A1720" s="10">
        <v>44088.0</v>
      </c>
      <c r="B1720" s="9">
        <v>2.0</v>
      </c>
    </row>
    <row r="1721">
      <c r="A1721" s="10">
        <v>44089.0</v>
      </c>
      <c r="B1721" s="9">
        <v>2.0</v>
      </c>
    </row>
    <row r="1722">
      <c r="A1722" s="10">
        <v>44090.0</v>
      </c>
      <c r="B1722" s="9">
        <v>2.0</v>
      </c>
    </row>
    <row r="1723">
      <c r="A1723" s="10">
        <v>44091.0</v>
      </c>
      <c r="B1723" s="9">
        <v>2.0</v>
      </c>
    </row>
    <row r="1724">
      <c r="A1724" s="10">
        <v>44092.0</v>
      </c>
      <c r="B1724" s="9">
        <v>2.0</v>
      </c>
    </row>
    <row r="1725">
      <c r="A1725" s="10">
        <v>44093.0</v>
      </c>
      <c r="B1725" s="9">
        <v>2.0</v>
      </c>
    </row>
    <row r="1726">
      <c r="A1726" s="10">
        <v>44094.0</v>
      </c>
      <c r="B1726" s="9">
        <v>2.0</v>
      </c>
    </row>
    <row r="1727">
      <c r="A1727" s="10">
        <v>44095.0</v>
      </c>
      <c r="B1727" s="9">
        <v>2.0</v>
      </c>
    </row>
    <row r="1728">
      <c r="A1728" s="10">
        <v>44096.0</v>
      </c>
      <c r="B1728" s="9">
        <v>2.0</v>
      </c>
    </row>
    <row r="1729">
      <c r="A1729" s="10">
        <v>44097.0</v>
      </c>
      <c r="B1729" s="9">
        <v>2.0</v>
      </c>
    </row>
    <row r="1730">
      <c r="A1730" s="10">
        <v>44098.0</v>
      </c>
      <c r="B1730" s="9">
        <v>2.0</v>
      </c>
    </row>
    <row r="1731">
      <c r="A1731" s="10">
        <v>44099.0</v>
      </c>
      <c r="B1731" s="9">
        <v>2.0</v>
      </c>
    </row>
    <row r="1732">
      <c r="A1732" s="10">
        <v>44100.0</v>
      </c>
      <c r="B1732" s="9">
        <v>2.0</v>
      </c>
    </row>
    <row r="1733">
      <c r="A1733" s="10">
        <v>44101.0</v>
      </c>
      <c r="B1733" s="9">
        <v>2.0</v>
      </c>
    </row>
    <row r="1734">
      <c r="A1734" s="10">
        <v>44102.0</v>
      </c>
      <c r="B1734" s="9">
        <v>2.0</v>
      </c>
    </row>
    <row r="1735">
      <c r="A1735" s="10">
        <v>44103.0</v>
      </c>
      <c r="B1735" s="9">
        <v>2.0</v>
      </c>
    </row>
    <row r="1736">
      <c r="A1736" s="10">
        <v>44104.0</v>
      </c>
      <c r="B1736" s="9">
        <v>2.0</v>
      </c>
    </row>
    <row r="1737">
      <c r="A1737" s="10">
        <v>44105.0</v>
      </c>
      <c r="B1737" s="9">
        <v>2.0</v>
      </c>
    </row>
    <row r="1738">
      <c r="A1738" s="10">
        <v>44106.0</v>
      </c>
      <c r="B1738" s="9">
        <v>2.0</v>
      </c>
    </row>
    <row r="1739">
      <c r="A1739" s="10">
        <v>44107.0</v>
      </c>
      <c r="B1739" s="9">
        <v>2.0</v>
      </c>
    </row>
    <row r="1740">
      <c r="A1740" s="10">
        <v>44108.0</v>
      </c>
      <c r="B1740" s="9">
        <v>2.0</v>
      </c>
    </row>
    <row r="1741">
      <c r="A1741" s="10">
        <v>44109.0</v>
      </c>
      <c r="B1741" s="9">
        <v>2.0</v>
      </c>
    </row>
    <row r="1742">
      <c r="A1742" s="10">
        <v>44110.0</v>
      </c>
      <c r="B1742" s="9">
        <v>2.0</v>
      </c>
    </row>
    <row r="1743">
      <c r="A1743" s="10">
        <v>44111.0</v>
      </c>
      <c r="B1743" s="9">
        <v>2.0</v>
      </c>
    </row>
    <row r="1744">
      <c r="A1744" s="10">
        <v>44112.0</v>
      </c>
      <c r="B1744" s="9">
        <v>2.0</v>
      </c>
    </row>
    <row r="1745">
      <c r="A1745" s="10">
        <v>44113.0</v>
      </c>
      <c r="B1745" s="9">
        <v>2.0</v>
      </c>
    </row>
    <row r="1746">
      <c r="A1746" s="11">
        <v>44114.0</v>
      </c>
      <c r="B1746" s="9">
        <v>2.0</v>
      </c>
    </row>
    <row r="1747">
      <c r="A1747" s="11">
        <v>44115.0</v>
      </c>
      <c r="B1747" s="9">
        <v>2.0</v>
      </c>
    </row>
    <row r="1748">
      <c r="A1748" s="11">
        <v>44116.0</v>
      </c>
      <c r="B1748" s="9">
        <v>2.0</v>
      </c>
    </row>
    <row r="1749">
      <c r="A1749" s="11">
        <v>44117.0</v>
      </c>
      <c r="B1749" s="9">
        <v>2.0</v>
      </c>
    </row>
    <row r="1750">
      <c r="A1750" s="11">
        <v>44118.0</v>
      </c>
      <c r="B1750" s="9">
        <v>2.0</v>
      </c>
    </row>
    <row r="1751">
      <c r="A1751" s="11">
        <v>44119.0</v>
      </c>
      <c r="B1751" s="9">
        <v>2.0</v>
      </c>
    </row>
    <row r="1752">
      <c r="A1752" s="11">
        <v>44120.0</v>
      </c>
      <c r="B1752" s="9">
        <v>2.0</v>
      </c>
    </row>
    <row r="1753">
      <c r="A1753" s="11">
        <v>44121.0</v>
      </c>
      <c r="B1753" s="9">
        <v>2.0</v>
      </c>
    </row>
    <row r="1754">
      <c r="A1754" s="11">
        <v>44122.0</v>
      </c>
      <c r="B1754" s="9">
        <v>2.0</v>
      </c>
    </row>
    <row r="1755">
      <c r="A1755" s="11">
        <v>44123.0</v>
      </c>
      <c r="B1755" s="9">
        <v>2.0</v>
      </c>
    </row>
    <row r="1756">
      <c r="A1756" s="11">
        <v>44124.0</v>
      </c>
      <c r="B1756" s="9">
        <v>2.0</v>
      </c>
    </row>
    <row r="1757">
      <c r="A1757" s="11">
        <v>44125.0</v>
      </c>
      <c r="B1757" s="9">
        <v>2.0</v>
      </c>
    </row>
    <row r="1758">
      <c r="A1758" s="11">
        <v>44126.0</v>
      </c>
      <c r="B1758" s="9">
        <v>2.0</v>
      </c>
    </row>
    <row r="1759">
      <c r="A1759" s="11">
        <v>44127.0</v>
      </c>
      <c r="B1759" s="9">
        <v>2.0</v>
      </c>
    </row>
    <row r="1760">
      <c r="A1760" s="11">
        <v>44128.0</v>
      </c>
      <c r="B1760" s="9">
        <v>2.0</v>
      </c>
    </row>
    <row r="1761">
      <c r="A1761" s="11">
        <v>44129.0</v>
      </c>
      <c r="B1761" s="9">
        <v>2.0</v>
      </c>
    </row>
    <row r="1762">
      <c r="A1762" s="11">
        <v>44130.0</v>
      </c>
      <c r="B1762" s="9">
        <v>2.0</v>
      </c>
    </row>
    <row r="1763">
      <c r="A1763" s="11">
        <v>44131.0</v>
      </c>
      <c r="B1763" s="9">
        <v>2.0</v>
      </c>
    </row>
    <row r="1764">
      <c r="A1764" s="11">
        <v>44132.0</v>
      </c>
      <c r="B1764" s="9">
        <v>2.0</v>
      </c>
    </row>
    <row r="1765">
      <c r="A1765" s="11">
        <v>44133.0</v>
      </c>
      <c r="B1765" s="9">
        <v>2.0</v>
      </c>
    </row>
    <row r="1766">
      <c r="A1766" s="11">
        <v>44134.0</v>
      </c>
      <c r="B1766" s="9">
        <v>2.0</v>
      </c>
    </row>
    <row r="1767">
      <c r="A1767" s="11">
        <v>44135.0</v>
      </c>
      <c r="B1767" s="9">
        <v>2.0</v>
      </c>
    </row>
    <row r="1768">
      <c r="A1768" s="10">
        <v>44136.0</v>
      </c>
      <c r="B1768" s="9">
        <v>2.0</v>
      </c>
    </row>
    <row r="1769">
      <c r="A1769" s="10">
        <v>44137.0</v>
      </c>
      <c r="B1769" s="9">
        <v>2.0</v>
      </c>
    </row>
    <row r="1770">
      <c r="A1770" s="10">
        <v>44138.0</v>
      </c>
      <c r="B1770" s="9">
        <v>2.0</v>
      </c>
    </row>
    <row r="1771">
      <c r="A1771" s="10">
        <v>44139.0</v>
      </c>
      <c r="B1771" s="9">
        <v>2.0</v>
      </c>
    </row>
    <row r="1772">
      <c r="A1772" s="10">
        <v>44140.0</v>
      </c>
      <c r="B1772" s="9">
        <v>2.0</v>
      </c>
    </row>
    <row r="1773">
      <c r="A1773" s="10">
        <v>44141.0</v>
      </c>
      <c r="B1773" s="9">
        <v>2.0</v>
      </c>
    </row>
    <row r="1774">
      <c r="A1774" s="10">
        <v>44142.0</v>
      </c>
      <c r="B1774" s="9">
        <v>2.0</v>
      </c>
    </row>
    <row r="1775">
      <c r="A1775" s="10">
        <v>44143.0</v>
      </c>
      <c r="B1775" s="9">
        <v>2.0</v>
      </c>
    </row>
    <row r="1776">
      <c r="A1776" s="10">
        <v>44144.0</v>
      </c>
      <c r="B1776" s="9">
        <v>2.0</v>
      </c>
    </row>
    <row r="1777">
      <c r="A1777" s="11">
        <v>44145.0</v>
      </c>
      <c r="B1777" s="9">
        <v>2.0</v>
      </c>
    </row>
    <row r="1778">
      <c r="A1778" s="11">
        <v>44146.0</v>
      </c>
      <c r="B1778" s="9">
        <v>2.0</v>
      </c>
    </row>
    <row r="1779">
      <c r="A1779" s="11">
        <v>44147.0</v>
      </c>
      <c r="B1779" s="9">
        <v>2.0</v>
      </c>
    </row>
    <row r="1780">
      <c r="A1780" s="11">
        <v>44148.0</v>
      </c>
      <c r="B1780" s="9">
        <v>2.0</v>
      </c>
    </row>
    <row r="1781">
      <c r="A1781" s="11">
        <v>44149.0</v>
      </c>
      <c r="B1781" s="9">
        <v>2.0</v>
      </c>
    </row>
    <row r="1782">
      <c r="A1782" s="11">
        <v>44150.0</v>
      </c>
      <c r="B1782" s="9">
        <v>2.0</v>
      </c>
    </row>
    <row r="1783">
      <c r="A1783" s="11">
        <v>44151.0</v>
      </c>
      <c r="B1783" s="9">
        <v>2.0</v>
      </c>
    </row>
    <row r="1784">
      <c r="A1784" s="11">
        <v>44152.0</v>
      </c>
      <c r="B1784" s="9">
        <v>2.0</v>
      </c>
    </row>
    <row r="1785">
      <c r="A1785" s="11">
        <v>44153.0</v>
      </c>
      <c r="B1785" s="9">
        <v>2.0</v>
      </c>
    </row>
    <row r="1786">
      <c r="A1786" s="11">
        <v>44154.0</v>
      </c>
      <c r="B1786" s="9">
        <v>2.0</v>
      </c>
    </row>
    <row r="1787">
      <c r="A1787" s="11">
        <v>44155.0</v>
      </c>
      <c r="B1787" s="9">
        <v>2.0</v>
      </c>
    </row>
    <row r="1788">
      <c r="A1788" s="11">
        <v>44156.0</v>
      </c>
      <c r="B1788" s="9">
        <v>2.0</v>
      </c>
    </row>
    <row r="1789">
      <c r="A1789" s="11">
        <v>44157.0</v>
      </c>
      <c r="B1789" s="9">
        <v>2.0</v>
      </c>
    </row>
    <row r="1790">
      <c r="A1790" s="11">
        <v>44158.0</v>
      </c>
      <c r="B1790" s="9">
        <v>2.0</v>
      </c>
    </row>
    <row r="1791">
      <c r="A1791" s="11">
        <v>44159.0</v>
      </c>
      <c r="B1791" s="9">
        <v>2.0</v>
      </c>
    </row>
    <row r="1792">
      <c r="A1792" s="11">
        <v>44160.0</v>
      </c>
      <c r="B1792" s="9">
        <v>2.0</v>
      </c>
    </row>
    <row r="1793">
      <c r="A1793" s="11">
        <v>44161.0</v>
      </c>
      <c r="B1793" s="9">
        <v>2.0</v>
      </c>
    </row>
    <row r="1794">
      <c r="A1794" s="11">
        <v>44162.0</v>
      </c>
      <c r="B1794" s="9">
        <v>2.0</v>
      </c>
    </row>
    <row r="1795">
      <c r="A1795" s="11">
        <v>44163.0</v>
      </c>
      <c r="B1795" s="9">
        <v>2.0</v>
      </c>
    </row>
    <row r="1796">
      <c r="A1796" s="11">
        <v>44164.0</v>
      </c>
      <c r="B1796" s="9">
        <v>2.0</v>
      </c>
    </row>
    <row r="1797">
      <c r="A1797" s="11">
        <v>44165.0</v>
      </c>
      <c r="B1797" s="9">
        <v>2.0</v>
      </c>
    </row>
    <row r="1798">
      <c r="A1798" s="10">
        <v>44166.0</v>
      </c>
      <c r="B1798" s="9">
        <v>2.0</v>
      </c>
    </row>
    <row r="1799">
      <c r="A1799" s="10">
        <v>44167.0</v>
      </c>
      <c r="B1799" s="9">
        <v>2.0</v>
      </c>
    </row>
    <row r="1800">
      <c r="A1800" s="10">
        <v>44168.0</v>
      </c>
      <c r="B1800" s="9">
        <v>2.0</v>
      </c>
    </row>
    <row r="1801">
      <c r="A1801" s="10">
        <v>44169.0</v>
      </c>
      <c r="B1801" s="9">
        <v>2.0</v>
      </c>
    </row>
    <row r="1802">
      <c r="A1802" s="10">
        <v>44170.0</v>
      </c>
      <c r="B1802" s="9">
        <v>2.0</v>
      </c>
    </row>
    <row r="1803">
      <c r="A1803" s="10">
        <v>44171.0</v>
      </c>
      <c r="B1803" s="9">
        <v>2.0</v>
      </c>
    </row>
    <row r="1804">
      <c r="A1804" s="10">
        <v>44172.0</v>
      </c>
      <c r="B1804" s="9">
        <v>2.0</v>
      </c>
    </row>
    <row r="1805">
      <c r="A1805" s="10">
        <v>44173.0</v>
      </c>
      <c r="B1805" s="9">
        <v>2.0</v>
      </c>
    </row>
    <row r="1806">
      <c r="A1806" s="10">
        <v>44174.0</v>
      </c>
      <c r="B1806" s="9">
        <v>2.0</v>
      </c>
    </row>
    <row r="1807">
      <c r="A1807" s="11">
        <v>44175.0</v>
      </c>
      <c r="B1807" s="9">
        <v>2.0</v>
      </c>
    </row>
    <row r="1808">
      <c r="A1808" s="11">
        <v>44176.0</v>
      </c>
      <c r="B1808" s="9">
        <v>2.0</v>
      </c>
    </row>
    <row r="1809">
      <c r="A1809" s="11">
        <v>44177.0</v>
      </c>
      <c r="B1809" s="9">
        <v>2.0</v>
      </c>
    </row>
    <row r="1810">
      <c r="A1810" s="11">
        <v>44178.0</v>
      </c>
      <c r="B1810" s="9">
        <v>2.0</v>
      </c>
    </row>
    <row r="1811">
      <c r="A1811" s="11">
        <v>44179.0</v>
      </c>
      <c r="B1811" s="9">
        <v>2.0</v>
      </c>
    </row>
    <row r="1812">
      <c r="A1812" s="11">
        <v>44180.0</v>
      </c>
      <c r="B1812" s="9">
        <v>2.0</v>
      </c>
    </row>
    <row r="1813">
      <c r="A1813" s="11">
        <v>44181.0</v>
      </c>
      <c r="B1813" s="9">
        <v>2.0</v>
      </c>
    </row>
    <row r="1814">
      <c r="A1814" s="11">
        <v>44182.0</v>
      </c>
      <c r="B1814" s="9">
        <v>2.0</v>
      </c>
    </row>
    <row r="1815">
      <c r="A1815" s="11">
        <v>44183.0</v>
      </c>
      <c r="B1815" s="9">
        <v>2.0</v>
      </c>
    </row>
    <row r="1816">
      <c r="A1816" s="11">
        <v>44184.0</v>
      </c>
      <c r="B1816" s="9">
        <v>2.0</v>
      </c>
    </row>
    <row r="1817">
      <c r="A1817" s="11">
        <v>44185.0</v>
      </c>
      <c r="B1817" s="9">
        <v>2.0</v>
      </c>
    </row>
    <row r="1818">
      <c r="A1818" s="11">
        <v>44186.0</v>
      </c>
      <c r="B1818" s="9">
        <v>2.0</v>
      </c>
    </row>
    <row r="1819">
      <c r="A1819" s="11">
        <v>44187.0</v>
      </c>
      <c r="B1819" s="9">
        <v>2.0</v>
      </c>
    </row>
    <row r="1820">
      <c r="A1820" s="11">
        <v>44188.0</v>
      </c>
      <c r="B1820" s="9">
        <v>2.0</v>
      </c>
    </row>
    <row r="1821">
      <c r="A1821" s="11">
        <v>44189.0</v>
      </c>
      <c r="B1821" s="9">
        <v>2.0</v>
      </c>
    </row>
    <row r="1822">
      <c r="A1822" s="11">
        <v>44190.0</v>
      </c>
      <c r="B1822" s="9">
        <v>2.0</v>
      </c>
    </row>
    <row r="1823">
      <c r="A1823" s="11">
        <v>44191.0</v>
      </c>
      <c r="B1823" s="9">
        <v>2.0</v>
      </c>
    </row>
    <row r="1824">
      <c r="A1824" s="11">
        <v>44192.0</v>
      </c>
      <c r="B1824" s="9">
        <v>2.0</v>
      </c>
    </row>
    <row r="1825">
      <c r="A1825" s="11">
        <v>44193.0</v>
      </c>
      <c r="B1825" s="9">
        <v>2.0</v>
      </c>
    </row>
    <row r="1826">
      <c r="A1826" s="11">
        <v>44194.0</v>
      </c>
      <c r="B1826" s="9">
        <v>2.0</v>
      </c>
    </row>
    <row r="1827">
      <c r="A1827" s="11">
        <v>44195.0</v>
      </c>
      <c r="B1827" s="9">
        <v>2.0</v>
      </c>
    </row>
    <row r="1828">
      <c r="A1828" s="11">
        <v>44196.0</v>
      </c>
      <c r="B1828" s="9">
        <v>2.0</v>
      </c>
      <c r="C1828" s="12">
        <f>AVERAGE(B2:B1828)</f>
        <v>7.967980296</v>
      </c>
      <c r="D1828" s="9" t="s">
        <v>4</v>
      </c>
    </row>
    <row r="1829">
      <c r="A1829" s="10">
        <v>44197.0</v>
      </c>
      <c r="B1829" s="9">
        <v>2.0</v>
      </c>
    </row>
    <row r="1830">
      <c r="A1830" s="10">
        <v>44198.0</v>
      </c>
      <c r="B1830" s="9">
        <v>2.0</v>
      </c>
    </row>
    <row r="1831">
      <c r="A1831" s="10">
        <v>44199.0</v>
      </c>
      <c r="B1831" s="9">
        <v>2.0</v>
      </c>
    </row>
    <row r="1832">
      <c r="A1832" s="10">
        <v>44200.0</v>
      </c>
      <c r="B1832" s="9">
        <v>2.0</v>
      </c>
    </row>
    <row r="1833">
      <c r="A1833" s="10">
        <v>44201.0</v>
      </c>
      <c r="B1833" s="9">
        <v>2.0</v>
      </c>
    </row>
    <row r="1834">
      <c r="A1834" s="10">
        <v>44202.0</v>
      </c>
      <c r="B1834" s="9">
        <v>2.0</v>
      </c>
    </row>
    <row r="1835">
      <c r="A1835" s="10">
        <v>44203.0</v>
      </c>
      <c r="B1835" s="9">
        <v>2.0</v>
      </c>
    </row>
    <row r="1836">
      <c r="A1836" s="10">
        <v>44204.0</v>
      </c>
      <c r="B1836" s="9">
        <v>2.0</v>
      </c>
    </row>
    <row r="1837">
      <c r="A1837" s="10">
        <v>44205.0</v>
      </c>
      <c r="B1837" s="9">
        <v>2.0</v>
      </c>
    </row>
    <row r="1838">
      <c r="A1838" s="10">
        <v>44206.0</v>
      </c>
      <c r="B1838" s="9">
        <v>2.0</v>
      </c>
    </row>
    <row r="1839">
      <c r="A1839" s="10">
        <v>44207.0</v>
      </c>
      <c r="B1839" s="9">
        <v>2.0</v>
      </c>
    </row>
    <row r="1840">
      <c r="A1840" s="10">
        <v>44208.0</v>
      </c>
      <c r="B1840" s="9">
        <v>2.0</v>
      </c>
    </row>
    <row r="1841">
      <c r="A1841" s="10">
        <v>44209.0</v>
      </c>
      <c r="B1841" s="9">
        <v>2.0</v>
      </c>
    </row>
    <row r="1842">
      <c r="A1842" s="10">
        <v>44210.0</v>
      </c>
      <c r="B1842" s="9">
        <v>2.0</v>
      </c>
    </row>
    <row r="1843">
      <c r="A1843" s="10">
        <v>44211.0</v>
      </c>
      <c r="B1843" s="9">
        <v>2.0</v>
      </c>
    </row>
    <row r="1844">
      <c r="A1844" s="10">
        <v>44212.0</v>
      </c>
      <c r="B1844" s="9">
        <v>2.0</v>
      </c>
    </row>
    <row r="1845">
      <c r="A1845" s="10">
        <v>44213.0</v>
      </c>
      <c r="B1845" s="9">
        <v>2.0</v>
      </c>
    </row>
    <row r="1846">
      <c r="A1846" s="10">
        <v>44214.0</v>
      </c>
      <c r="B1846" s="9">
        <v>2.0</v>
      </c>
    </row>
    <row r="1847">
      <c r="A1847" s="10">
        <v>44215.0</v>
      </c>
      <c r="B1847" s="9">
        <v>2.0</v>
      </c>
    </row>
    <row r="1848">
      <c r="A1848" s="10">
        <v>44216.0</v>
      </c>
      <c r="B1848" s="9">
        <v>2.0</v>
      </c>
    </row>
    <row r="1849">
      <c r="A1849" s="10">
        <v>44217.0</v>
      </c>
      <c r="B1849" s="9">
        <v>2.0</v>
      </c>
    </row>
    <row r="1850">
      <c r="A1850" s="10">
        <v>44218.0</v>
      </c>
      <c r="B1850" s="9">
        <v>2.0</v>
      </c>
    </row>
    <row r="1851">
      <c r="A1851" s="10">
        <v>44219.0</v>
      </c>
      <c r="B1851" s="9">
        <v>2.0</v>
      </c>
    </row>
    <row r="1852">
      <c r="A1852" s="10">
        <v>44220.0</v>
      </c>
      <c r="B1852" s="9">
        <v>2.0</v>
      </c>
    </row>
    <row r="1853">
      <c r="A1853" s="10">
        <v>44221.0</v>
      </c>
      <c r="B1853" s="9">
        <v>2.0</v>
      </c>
    </row>
    <row r="1854">
      <c r="A1854" s="10">
        <v>44222.0</v>
      </c>
      <c r="B1854" s="9">
        <v>2.0</v>
      </c>
    </row>
    <row r="1855">
      <c r="A1855" s="10">
        <v>44223.0</v>
      </c>
      <c r="B1855" s="9">
        <v>2.0</v>
      </c>
    </row>
    <row r="1856">
      <c r="A1856" s="10">
        <v>44224.0</v>
      </c>
      <c r="B1856" s="9">
        <v>2.0</v>
      </c>
    </row>
    <row r="1857">
      <c r="A1857" s="10">
        <v>44225.0</v>
      </c>
      <c r="B1857" s="9">
        <v>2.0</v>
      </c>
    </row>
    <row r="1858">
      <c r="A1858" s="10">
        <v>44226.0</v>
      </c>
      <c r="B1858" s="9">
        <v>2.0</v>
      </c>
    </row>
    <row r="1859">
      <c r="A1859" s="10">
        <v>44227.0</v>
      </c>
      <c r="B1859" s="9">
        <v>2.0</v>
      </c>
    </row>
    <row r="1860">
      <c r="A1860" s="10">
        <v>44228.0</v>
      </c>
      <c r="B1860" s="9">
        <v>2.0</v>
      </c>
    </row>
    <row r="1861">
      <c r="A1861" s="10">
        <v>44229.0</v>
      </c>
      <c r="B1861" s="9">
        <v>2.0</v>
      </c>
    </row>
    <row r="1862">
      <c r="A1862" s="10">
        <v>44230.0</v>
      </c>
      <c r="B1862" s="9">
        <v>2.0</v>
      </c>
    </row>
    <row r="1863">
      <c r="A1863" s="10">
        <v>44231.0</v>
      </c>
      <c r="B1863" s="9">
        <v>2.0</v>
      </c>
    </row>
    <row r="1864">
      <c r="A1864" s="10">
        <v>44232.0</v>
      </c>
      <c r="B1864" s="9">
        <v>2.0</v>
      </c>
    </row>
    <row r="1865">
      <c r="A1865" s="10">
        <v>44233.0</v>
      </c>
      <c r="B1865" s="9">
        <v>2.0</v>
      </c>
    </row>
    <row r="1866">
      <c r="A1866" s="10">
        <v>44234.0</v>
      </c>
      <c r="B1866" s="9">
        <v>2.0</v>
      </c>
    </row>
    <row r="1867">
      <c r="A1867" s="10">
        <v>44235.0</v>
      </c>
      <c r="B1867" s="9">
        <v>2.0</v>
      </c>
    </row>
    <row r="1868">
      <c r="A1868" s="10">
        <v>44236.0</v>
      </c>
      <c r="B1868" s="9">
        <v>2.0</v>
      </c>
    </row>
    <row r="1869">
      <c r="A1869" s="10">
        <v>44237.0</v>
      </c>
      <c r="B1869" s="9">
        <v>2.0</v>
      </c>
    </row>
    <row r="1870">
      <c r="A1870" s="10">
        <v>44238.0</v>
      </c>
      <c r="B1870" s="9">
        <v>2.0</v>
      </c>
    </row>
    <row r="1871">
      <c r="A1871" s="10">
        <v>44239.0</v>
      </c>
      <c r="B1871" s="9">
        <v>2.0</v>
      </c>
    </row>
    <row r="1872">
      <c r="A1872" s="10">
        <v>44240.0</v>
      </c>
      <c r="B1872" s="9">
        <v>2.0</v>
      </c>
    </row>
    <row r="1873">
      <c r="A1873" s="10">
        <v>44241.0</v>
      </c>
      <c r="B1873" s="9">
        <v>2.0</v>
      </c>
    </row>
    <row r="1874">
      <c r="A1874" s="10">
        <v>44242.0</v>
      </c>
      <c r="B1874" s="9">
        <v>2.0</v>
      </c>
    </row>
    <row r="1875">
      <c r="A1875" s="10">
        <v>44243.0</v>
      </c>
      <c r="B1875" s="9">
        <v>2.0</v>
      </c>
    </row>
    <row r="1876">
      <c r="A1876" s="10">
        <v>44244.0</v>
      </c>
      <c r="B1876" s="9">
        <v>2.0</v>
      </c>
    </row>
    <row r="1877">
      <c r="A1877" s="10">
        <v>44245.0</v>
      </c>
      <c r="B1877" s="9">
        <v>2.0</v>
      </c>
    </row>
    <row r="1878">
      <c r="A1878" s="10">
        <v>44246.0</v>
      </c>
      <c r="B1878" s="9">
        <v>2.0</v>
      </c>
    </row>
    <row r="1879">
      <c r="A1879" s="10">
        <v>44247.0</v>
      </c>
      <c r="B1879" s="9">
        <v>2.0</v>
      </c>
    </row>
    <row r="1880">
      <c r="A1880" s="10">
        <v>44248.0</v>
      </c>
      <c r="B1880" s="9">
        <v>2.0</v>
      </c>
    </row>
    <row r="1881">
      <c r="A1881" s="10">
        <v>44249.0</v>
      </c>
      <c r="B1881" s="9">
        <v>2.0</v>
      </c>
    </row>
    <row r="1882">
      <c r="A1882" s="10">
        <v>44250.0</v>
      </c>
      <c r="B1882" s="9">
        <v>2.0</v>
      </c>
    </row>
    <row r="1883">
      <c r="A1883" s="10">
        <v>44251.0</v>
      </c>
      <c r="B1883" s="9">
        <v>2.0</v>
      </c>
    </row>
    <row r="1884">
      <c r="A1884" s="10">
        <v>44252.0</v>
      </c>
      <c r="B1884" s="9">
        <v>2.0</v>
      </c>
    </row>
    <row r="1885">
      <c r="A1885" s="10">
        <v>44253.0</v>
      </c>
      <c r="B1885" s="9">
        <v>2.0</v>
      </c>
    </row>
    <row r="1886">
      <c r="A1886" s="10">
        <v>44254.0</v>
      </c>
      <c r="B1886" s="9">
        <v>2.0</v>
      </c>
    </row>
    <row r="1887">
      <c r="A1887" s="10">
        <v>44255.0</v>
      </c>
      <c r="B1887" s="9">
        <v>2.0</v>
      </c>
    </row>
    <row r="1888">
      <c r="A1888" s="10">
        <v>44256.0</v>
      </c>
      <c r="B1888" s="9">
        <v>2.0</v>
      </c>
    </row>
    <row r="1889">
      <c r="A1889" s="10">
        <v>44257.0</v>
      </c>
      <c r="B1889" s="9">
        <v>2.0</v>
      </c>
    </row>
    <row r="1890">
      <c r="A1890" s="10">
        <v>44258.0</v>
      </c>
      <c r="B1890" s="9">
        <v>2.0</v>
      </c>
    </row>
    <row r="1891">
      <c r="A1891" s="10">
        <v>44259.0</v>
      </c>
      <c r="B1891" s="9">
        <v>2.0</v>
      </c>
    </row>
    <row r="1892">
      <c r="A1892" s="10">
        <v>44260.0</v>
      </c>
      <c r="B1892" s="9">
        <v>2.0</v>
      </c>
    </row>
    <row r="1893">
      <c r="A1893" s="10">
        <v>44261.0</v>
      </c>
      <c r="B1893" s="9">
        <v>2.0</v>
      </c>
    </row>
    <row r="1894">
      <c r="A1894" s="10">
        <v>44262.0</v>
      </c>
      <c r="B1894" s="9">
        <v>2.0</v>
      </c>
    </row>
    <row r="1895">
      <c r="A1895" s="10">
        <v>44263.0</v>
      </c>
      <c r="B1895" s="9">
        <v>2.0</v>
      </c>
    </row>
    <row r="1896">
      <c r="A1896" s="10">
        <v>44264.0</v>
      </c>
      <c r="B1896" s="9">
        <v>2.0</v>
      </c>
    </row>
    <row r="1897">
      <c r="A1897" s="10">
        <v>44265.0</v>
      </c>
      <c r="B1897" s="9">
        <v>2.0</v>
      </c>
    </row>
    <row r="1898">
      <c r="A1898" s="10">
        <v>44266.0</v>
      </c>
      <c r="B1898" s="9">
        <v>2.0</v>
      </c>
    </row>
    <row r="1899">
      <c r="A1899" s="10">
        <v>44267.0</v>
      </c>
      <c r="B1899" s="9">
        <v>2.0</v>
      </c>
    </row>
    <row r="1900">
      <c r="A1900" s="10">
        <v>44268.0</v>
      </c>
      <c r="B1900" s="9">
        <v>2.0</v>
      </c>
    </row>
    <row r="1901">
      <c r="A1901" s="10">
        <v>44269.0</v>
      </c>
      <c r="B1901" s="9">
        <v>2.0</v>
      </c>
    </row>
    <row r="1902">
      <c r="A1902" s="10">
        <v>44270.0</v>
      </c>
      <c r="B1902" s="9">
        <v>2.0</v>
      </c>
    </row>
    <row r="1903">
      <c r="A1903" s="10">
        <v>44271.0</v>
      </c>
      <c r="B1903" s="9">
        <v>2.0</v>
      </c>
    </row>
    <row r="1904">
      <c r="A1904" s="10">
        <v>44272.0</v>
      </c>
      <c r="B1904" s="9">
        <v>2.0</v>
      </c>
    </row>
    <row r="1905">
      <c r="A1905" s="10">
        <v>44273.0</v>
      </c>
      <c r="B1905" s="9">
        <v>2.75</v>
      </c>
    </row>
    <row r="1906">
      <c r="A1906" s="10">
        <v>44274.0</v>
      </c>
      <c r="B1906" s="9">
        <v>2.75</v>
      </c>
    </row>
    <row r="1907">
      <c r="A1907" s="10">
        <v>44275.0</v>
      </c>
      <c r="B1907" s="9">
        <v>2.75</v>
      </c>
    </row>
    <row r="1908">
      <c r="A1908" s="10">
        <v>44276.0</v>
      </c>
      <c r="B1908" s="9">
        <v>2.75</v>
      </c>
    </row>
    <row r="1909">
      <c r="A1909" s="10">
        <v>44277.0</v>
      </c>
      <c r="B1909" s="9">
        <v>2.75</v>
      </c>
    </row>
    <row r="1910">
      <c r="A1910" s="10">
        <v>44278.0</v>
      </c>
      <c r="B1910" s="9">
        <v>2.75</v>
      </c>
    </row>
    <row r="1911">
      <c r="A1911" s="10">
        <v>44279.0</v>
      </c>
      <c r="B1911" s="9">
        <v>2.75</v>
      </c>
    </row>
    <row r="1912">
      <c r="A1912" s="10">
        <v>44280.0</v>
      </c>
      <c r="B1912" s="9">
        <v>2.75</v>
      </c>
    </row>
    <row r="1913">
      <c r="A1913" s="10">
        <v>44281.0</v>
      </c>
      <c r="B1913" s="9">
        <v>2.75</v>
      </c>
    </row>
    <row r="1914">
      <c r="A1914" s="10">
        <v>44282.0</v>
      </c>
      <c r="B1914" s="9">
        <v>2.75</v>
      </c>
    </row>
    <row r="1915">
      <c r="A1915" s="10">
        <v>44283.0</v>
      </c>
      <c r="B1915" s="9">
        <v>2.75</v>
      </c>
    </row>
    <row r="1916">
      <c r="A1916" s="10">
        <v>44284.0</v>
      </c>
      <c r="B1916" s="9">
        <v>2.75</v>
      </c>
    </row>
    <row r="1917">
      <c r="A1917" s="10">
        <v>44285.0</v>
      </c>
      <c r="B1917" s="9">
        <v>2.75</v>
      </c>
    </row>
    <row r="1918">
      <c r="A1918" s="10">
        <v>44286.0</v>
      </c>
      <c r="B1918" s="9">
        <v>2.75</v>
      </c>
    </row>
    <row r="1919">
      <c r="A1919" s="10">
        <v>44287.0</v>
      </c>
      <c r="B1919" s="9">
        <v>2.75</v>
      </c>
    </row>
    <row r="1920">
      <c r="A1920" s="10">
        <v>44288.0</v>
      </c>
      <c r="B1920" s="9">
        <v>2.75</v>
      </c>
    </row>
    <row r="1921">
      <c r="A1921" s="10">
        <v>44289.0</v>
      </c>
      <c r="B1921" s="9">
        <v>2.75</v>
      </c>
    </row>
    <row r="1922">
      <c r="A1922" s="10">
        <v>44290.0</v>
      </c>
      <c r="B1922" s="9">
        <v>2.75</v>
      </c>
    </row>
    <row r="1923">
      <c r="A1923" s="10">
        <v>44291.0</v>
      </c>
      <c r="B1923" s="9">
        <v>2.75</v>
      </c>
    </row>
    <row r="1924">
      <c r="A1924" s="10">
        <v>44292.0</v>
      </c>
      <c r="B1924" s="9">
        <v>2.75</v>
      </c>
    </row>
    <row r="1925">
      <c r="A1925" s="10">
        <v>44293.0</v>
      </c>
      <c r="B1925" s="9">
        <v>2.75</v>
      </c>
    </row>
    <row r="1926">
      <c r="A1926" s="10">
        <v>44294.0</v>
      </c>
      <c r="B1926" s="9">
        <v>2.75</v>
      </c>
    </row>
    <row r="1927">
      <c r="A1927" s="10">
        <v>44295.0</v>
      </c>
      <c r="B1927" s="9">
        <v>2.75</v>
      </c>
    </row>
    <row r="1928">
      <c r="A1928" s="10">
        <v>44296.0</v>
      </c>
      <c r="B1928" s="9">
        <v>2.75</v>
      </c>
    </row>
    <row r="1929">
      <c r="A1929" s="10">
        <v>44297.0</v>
      </c>
      <c r="B1929" s="9">
        <v>2.75</v>
      </c>
    </row>
    <row r="1930">
      <c r="A1930" s="10">
        <v>44298.0</v>
      </c>
      <c r="B1930" s="9">
        <v>2.75</v>
      </c>
    </row>
    <row r="1931">
      <c r="A1931" s="10">
        <v>44299.0</v>
      </c>
      <c r="B1931" s="9">
        <v>2.75</v>
      </c>
    </row>
    <row r="1932">
      <c r="A1932" s="10">
        <v>44300.0</v>
      </c>
      <c r="B1932" s="9">
        <v>2.75</v>
      </c>
    </row>
    <row r="1933">
      <c r="A1933" s="10">
        <v>44301.0</v>
      </c>
      <c r="B1933" s="9">
        <v>2.75</v>
      </c>
    </row>
    <row r="1934">
      <c r="A1934" s="10">
        <v>44302.0</v>
      </c>
      <c r="B1934" s="9">
        <v>2.75</v>
      </c>
    </row>
    <row r="1935">
      <c r="A1935" s="10">
        <v>44303.0</v>
      </c>
      <c r="B1935" s="9">
        <v>2.75</v>
      </c>
    </row>
    <row r="1936">
      <c r="A1936" s="10">
        <v>44304.0</v>
      </c>
      <c r="B1936" s="9">
        <v>2.75</v>
      </c>
    </row>
    <row r="1937">
      <c r="A1937" s="10">
        <v>44305.0</v>
      </c>
      <c r="B1937" s="9">
        <v>2.75</v>
      </c>
    </row>
    <row r="1938">
      <c r="A1938" s="10">
        <v>44306.0</v>
      </c>
      <c r="B1938" s="9">
        <v>2.75</v>
      </c>
    </row>
    <row r="1939">
      <c r="A1939" s="10">
        <v>44307.0</v>
      </c>
      <c r="B1939" s="9">
        <v>2.75</v>
      </c>
    </row>
    <row r="1940">
      <c r="A1940" s="10">
        <v>44308.0</v>
      </c>
      <c r="B1940" s="9">
        <v>2.75</v>
      </c>
    </row>
    <row r="1941">
      <c r="A1941" s="10">
        <v>44309.0</v>
      </c>
      <c r="B1941" s="9">
        <v>2.75</v>
      </c>
    </row>
    <row r="1942">
      <c r="A1942" s="10">
        <v>44310.0</v>
      </c>
      <c r="B1942" s="9">
        <v>2.75</v>
      </c>
    </row>
    <row r="1943">
      <c r="A1943" s="10">
        <v>44311.0</v>
      </c>
      <c r="B1943" s="9">
        <v>2.75</v>
      </c>
    </row>
    <row r="1944">
      <c r="A1944" s="10">
        <v>44312.0</v>
      </c>
      <c r="B1944" s="9">
        <v>2.75</v>
      </c>
    </row>
    <row r="1945">
      <c r="A1945" s="10">
        <v>44313.0</v>
      </c>
      <c r="B1945" s="9">
        <v>2.75</v>
      </c>
    </row>
    <row r="1946">
      <c r="A1946" s="10">
        <v>44314.0</v>
      </c>
      <c r="B1946" s="9">
        <v>2.75</v>
      </c>
    </row>
    <row r="1947">
      <c r="A1947" s="10">
        <v>44315.0</v>
      </c>
      <c r="B1947" s="9">
        <v>2.75</v>
      </c>
    </row>
    <row r="1948">
      <c r="A1948" s="10">
        <v>44316.0</v>
      </c>
      <c r="B1948" s="9">
        <v>2.75</v>
      </c>
    </row>
    <row r="1949">
      <c r="A1949" s="10">
        <v>44317.0</v>
      </c>
      <c r="B1949" s="9">
        <v>2.75</v>
      </c>
    </row>
    <row r="1950">
      <c r="A1950" s="10">
        <v>44318.0</v>
      </c>
      <c r="B1950" s="9">
        <v>2.75</v>
      </c>
    </row>
    <row r="1951">
      <c r="A1951" s="10">
        <v>44319.0</v>
      </c>
      <c r="B1951" s="9">
        <v>2.75</v>
      </c>
    </row>
    <row r="1952">
      <c r="A1952" s="10">
        <v>44320.0</v>
      </c>
      <c r="B1952" s="9">
        <v>2.75</v>
      </c>
    </row>
    <row r="1953">
      <c r="A1953" s="10">
        <v>44321.0</v>
      </c>
      <c r="B1953" s="9">
        <v>2.75</v>
      </c>
    </row>
    <row r="1954">
      <c r="A1954" s="10">
        <v>44322.0</v>
      </c>
      <c r="B1954" s="9">
        <v>3.5</v>
      </c>
    </row>
    <row r="1955">
      <c r="A1955" s="10">
        <v>44323.0</v>
      </c>
      <c r="B1955" s="9">
        <v>3.5</v>
      </c>
    </row>
    <row r="1956">
      <c r="A1956" s="10">
        <v>44324.0</v>
      </c>
      <c r="B1956" s="9">
        <v>3.5</v>
      </c>
    </row>
    <row r="1957">
      <c r="A1957" s="10">
        <v>44325.0</v>
      </c>
      <c r="B1957" s="9">
        <v>3.5</v>
      </c>
    </row>
    <row r="1958">
      <c r="A1958" s="10">
        <v>44326.0</v>
      </c>
      <c r="B1958" s="9">
        <v>3.5</v>
      </c>
    </row>
    <row r="1959">
      <c r="A1959" s="10">
        <v>44327.0</v>
      </c>
      <c r="B1959" s="9">
        <v>3.5</v>
      </c>
    </row>
    <row r="1960">
      <c r="A1960" s="10">
        <v>44328.0</v>
      </c>
      <c r="B1960" s="9">
        <v>3.5</v>
      </c>
    </row>
    <row r="1961">
      <c r="A1961" s="10">
        <v>44329.0</v>
      </c>
      <c r="B1961" s="9">
        <v>3.5</v>
      </c>
    </row>
    <row r="1962">
      <c r="A1962" s="10">
        <v>44330.0</v>
      </c>
      <c r="B1962" s="9">
        <v>3.5</v>
      </c>
    </row>
    <row r="1963">
      <c r="A1963" s="10">
        <v>44331.0</v>
      </c>
      <c r="B1963" s="9">
        <v>3.5</v>
      </c>
    </row>
    <row r="1964">
      <c r="A1964" s="10">
        <v>44332.0</v>
      </c>
      <c r="B1964" s="9">
        <v>3.5</v>
      </c>
    </row>
    <row r="1965">
      <c r="A1965" s="10">
        <v>44333.0</v>
      </c>
      <c r="B1965" s="9">
        <v>3.5</v>
      </c>
    </row>
    <row r="1966">
      <c r="A1966" s="10">
        <v>44334.0</v>
      </c>
      <c r="B1966" s="9">
        <v>3.5</v>
      </c>
    </row>
    <row r="1967">
      <c r="A1967" s="10">
        <v>44335.0</v>
      </c>
      <c r="B1967" s="9">
        <v>3.5</v>
      </c>
    </row>
    <row r="1968">
      <c r="A1968" s="10">
        <v>44336.0</v>
      </c>
      <c r="B1968" s="9">
        <v>3.5</v>
      </c>
    </row>
    <row r="1969">
      <c r="A1969" s="10">
        <v>44337.0</v>
      </c>
      <c r="B1969" s="9">
        <v>3.5</v>
      </c>
    </row>
    <row r="1970">
      <c r="A1970" s="10">
        <v>44338.0</v>
      </c>
      <c r="B1970" s="9">
        <v>3.5</v>
      </c>
    </row>
    <row r="1971">
      <c r="A1971" s="10">
        <v>44339.0</v>
      </c>
      <c r="B1971" s="9">
        <v>3.5</v>
      </c>
    </row>
    <row r="1972">
      <c r="A1972" s="10">
        <v>44340.0</v>
      </c>
      <c r="B1972" s="9">
        <v>3.5</v>
      </c>
    </row>
    <row r="1973">
      <c r="A1973" s="10">
        <v>44341.0</v>
      </c>
      <c r="B1973" s="9">
        <v>3.5</v>
      </c>
    </row>
    <row r="1974">
      <c r="A1974" s="10">
        <v>44342.0</v>
      </c>
      <c r="B1974" s="9">
        <v>3.5</v>
      </c>
    </row>
    <row r="1975">
      <c r="A1975" s="10">
        <v>44343.0</v>
      </c>
      <c r="B1975" s="9">
        <v>3.5</v>
      </c>
    </row>
    <row r="1976">
      <c r="A1976" s="10">
        <v>44344.0</v>
      </c>
      <c r="B1976" s="9">
        <v>3.5</v>
      </c>
    </row>
    <row r="1977">
      <c r="A1977" s="10">
        <v>44345.0</v>
      </c>
      <c r="B1977" s="9">
        <v>3.5</v>
      </c>
    </row>
    <row r="1978">
      <c r="A1978" s="10">
        <v>44346.0</v>
      </c>
      <c r="B1978" s="9">
        <v>3.5</v>
      </c>
    </row>
    <row r="1979">
      <c r="A1979" s="10">
        <v>44347.0</v>
      </c>
      <c r="B1979" s="9">
        <v>3.5</v>
      </c>
    </row>
    <row r="1980">
      <c r="A1980" s="10">
        <v>44348.0</v>
      </c>
      <c r="B1980" s="9">
        <v>3.5</v>
      </c>
    </row>
    <row r="1981">
      <c r="A1981" s="10">
        <v>44349.0</v>
      </c>
      <c r="B1981" s="9">
        <v>3.5</v>
      </c>
    </row>
    <row r="1982">
      <c r="A1982" s="10">
        <v>44350.0</v>
      </c>
      <c r="B1982" s="9">
        <v>3.5</v>
      </c>
    </row>
    <row r="1983">
      <c r="A1983" s="10">
        <v>44351.0</v>
      </c>
      <c r="B1983" s="9">
        <v>3.5</v>
      </c>
    </row>
    <row r="1984">
      <c r="A1984" s="10">
        <v>44352.0</v>
      </c>
      <c r="B1984" s="9">
        <v>3.5</v>
      </c>
    </row>
    <row r="1985">
      <c r="A1985" s="10">
        <v>44353.0</v>
      </c>
      <c r="B1985" s="9">
        <v>3.5</v>
      </c>
    </row>
    <row r="1986">
      <c r="A1986" s="10">
        <v>44354.0</v>
      </c>
      <c r="B1986" s="9">
        <v>3.5</v>
      </c>
    </row>
    <row r="1987">
      <c r="A1987" s="10">
        <v>44355.0</v>
      </c>
      <c r="B1987" s="9">
        <v>3.5</v>
      </c>
    </row>
    <row r="1988">
      <c r="A1988" s="10">
        <v>44356.0</v>
      </c>
      <c r="B1988" s="9">
        <v>3.5</v>
      </c>
    </row>
    <row r="1989">
      <c r="A1989" s="10">
        <v>44357.0</v>
      </c>
      <c r="B1989" s="9">
        <v>3.5</v>
      </c>
    </row>
    <row r="1990">
      <c r="A1990" s="10">
        <v>44358.0</v>
      </c>
      <c r="B1990" s="9">
        <v>3.5</v>
      </c>
    </row>
    <row r="1991">
      <c r="A1991" s="10">
        <v>44359.0</v>
      </c>
      <c r="B1991" s="9">
        <v>3.5</v>
      </c>
    </row>
    <row r="1992">
      <c r="A1992" s="10">
        <v>44360.0</v>
      </c>
      <c r="B1992" s="9">
        <v>3.5</v>
      </c>
    </row>
    <row r="1993">
      <c r="A1993" s="10">
        <v>44361.0</v>
      </c>
      <c r="B1993" s="9">
        <v>3.5</v>
      </c>
    </row>
    <row r="1994">
      <c r="A1994" s="10">
        <v>44362.0</v>
      </c>
      <c r="B1994" s="9">
        <v>3.5</v>
      </c>
    </row>
    <row r="1995">
      <c r="A1995" s="10">
        <v>44363.0</v>
      </c>
      <c r="B1995" s="9">
        <v>3.5</v>
      </c>
    </row>
    <row r="1996">
      <c r="A1996" s="10">
        <v>44364.0</v>
      </c>
      <c r="B1996" s="9">
        <v>4.25</v>
      </c>
    </row>
    <row r="1997">
      <c r="A1997" s="10">
        <v>44365.0</v>
      </c>
      <c r="B1997" s="9">
        <v>4.25</v>
      </c>
    </row>
    <row r="1998">
      <c r="A1998" s="10">
        <v>44366.0</v>
      </c>
      <c r="B1998" s="9">
        <v>4.25</v>
      </c>
    </row>
    <row r="1999">
      <c r="A1999" s="10">
        <v>44367.0</v>
      </c>
      <c r="B1999" s="9">
        <v>4.25</v>
      </c>
    </row>
    <row r="2000">
      <c r="A2000" s="10">
        <v>44368.0</v>
      </c>
      <c r="B2000" s="9">
        <v>4.25</v>
      </c>
    </row>
    <row r="2001">
      <c r="A2001" s="10">
        <v>44369.0</v>
      </c>
      <c r="B2001" s="9">
        <v>4.25</v>
      </c>
    </row>
    <row r="2002">
      <c r="A2002" s="10">
        <v>44370.0</v>
      </c>
      <c r="B2002" s="9">
        <v>4.25</v>
      </c>
    </row>
    <row r="2003">
      <c r="A2003" s="10">
        <v>44371.0</v>
      </c>
      <c r="B2003" s="9">
        <v>4.25</v>
      </c>
    </row>
    <row r="2004">
      <c r="A2004" s="10">
        <v>44372.0</v>
      </c>
      <c r="B2004" s="9">
        <v>4.25</v>
      </c>
    </row>
    <row r="2005">
      <c r="A2005" s="10">
        <v>44373.0</v>
      </c>
      <c r="B2005" s="9">
        <v>4.25</v>
      </c>
    </row>
    <row r="2006">
      <c r="A2006" s="10">
        <v>44374.0</v>
      </c>
      <c r="B2006" s="9">
        <v>4.25</v>
      </c>
    </row>
    <row r="2007">
      <c r="A2007" s="10">
        <v>44375.0</v>
      </c>
      <c r="B2007" s="9">
        <v>4.25</v>
      </c>
    </row>
    <row r="2008">
      <c r="A2008" s="10">
        <v>44376.0</v>
      </c>
      <c r="B2008" s="9">
        <v>4.25</v>
      </c>
    </row>
    <row r="2009">
      <c r="A2009" s="10">
        <v>44377.0</v>
      </c>
      <c r="B2009" s="9">
        <v>4.25</v>
      </c>
    </row>
    <row r="2010">
      <c r="A2010" s="10">
        <v>44378.0</v>
      </c>
      <c r="B2010" s="9">
        <v>4.25</v>
      </c>
    </row>
    <row r="2011">
      <c r="A2011" s="10">
        <v>44379.0</v>
      </c>
      <c r="B2011" s="9">
        <v>4.25</v>
      </c>
    </row>
    <row r="2012">
      <c r="A2012" s="10">
        <v>44380.0</v>
      </c>
      <c r="B2012" s="9">
        <v>4.25</v>
      </c>
    </row>
    <row r="2013">
      <c r="A2013" s="10">
        <v>44381.0</v>
      </c>
      <c r="B2013" s="9">
        <v>4.25</v>
      </c>
    </row>
    <row r="2014">
      <c r="A2014" s="10">
        <v>44382.0</v>
      </c>
      <c r="B2014" s="9">
        <v>4.25</v>
      </c>
    </row>
    <row r="2015">
      <c r="A2015" s="10">
        <v>44383.0</v>
      </c>
      <c r="B2015" s="9">
        <v>4.25</v>
      </c>
    </row>
    <row r="2016">
      <c r="A2016" s="10">
        <v>44384.0</v>
      </c>
      <c r="B2016" s="9">
        <v>4.25</v>
      </c>
    </row>
    <row r="2017">
      <c r="A2017" s="10">
        <v>44385.0</v>
      </c>
      <c r="B2017" s="9">
        <v>4.25</v>
      </c>
    </row>
    <row r="2018">
      <c r="A2018" s="10">
        <v>44386.0</v>
      </c>
      <c r="B2018" s="9">
        <v>4.25</v>
      </c>
    </row>
    <row r="2019">
      <c r="A2019" s="10">
        <v>44387.0</v>
      </c>
      <c r="B2019" s="9">
        <v>4.25</v>
      </c>
    </row>
    <row r="2020">
      <c r="A2020" s="10">
        <v>44388.0</v>
      </c>
      <c r="B2020" s="9">
        <v>4.25</v>
      </c>
    </row>
    <row r="2021">
      <c r="A2021" s="10">
        <v>44389.0</v>
      </c>
      <c r="B2021" s="9">
        <v>4.25</v>
      </c>
    </row>
    <row r="2022">
      <c r="A2022" s="10">
        <v>44390.0</v>
      </c>
      <c r="B2022" s="9">
        <v>4.25</v>
      </c>
    </row>
    <row r="2023">
      <c r="A2023" s="10">
        <v>44391.0</v>
      </c>
      <c r="B2023" s="9">
        <v>4.25</v>
      </c>
    </row>
    <row r="2024">
      <c r="A2024" s="10">
        <v>44392.0</v>
      </c>
      <c r="B2024" s="9">
        <v>4.25</v>
      </c>
    </row>
    <row r="2025">
      <c r="A2025" s="10">
        <v>44393.0</v>
      </c>
      <c r="B2025" s="9">
        <v>4.25</v>
      </c>
    </row>
    <row r="2026">
      <c r="A2026" s="10">
        <v>44394.0</v>
      </c>
      <c r="B2026" s="9">
        <v>4.25</v>
      </c>
    </row>
    <row r="2027">
      <c r="A2027" s="10">
        <v>44395.0</v>
      </c>
      <c r="B2027" s="9">
        <v>4.25</v>
      </c>
    </row>
    <row r="2028">
      <c r="A2028" s="10">
        <v>44396.0</v>
      </c>
      <c r="B2028" s="9">
        <v>4.25</v>
      </c>
    </row>
    <row r="2029">
      <c r="A2029" s="10">
        <v>44397.0</v>
      </c>
      <c r="B2029" s="9">
        <v>4.25</v>
      </c>
    </row>
    <row r="2030">
      <c r="A2030" s="10">
        <v>44398.0</v>
      </c>
      <c r="B2030" s="9">
        <v>4.25</v>
      </c>
    </row>
    <row r="2031">
      <c r="A2031" s="10">
        <v>44399.0</v>
      </c>
      <c r="B2031" s="9">
        <v>4.25</v>
      </c>
    </row>
    <row r="2032">
      <c r="A2032" s="10">
        <v>44400.0</v>
      </c>
      <c r="B2032" s="9">
        <v>4.25</v>
      </c>
    </row>
    <row r="2033">
      <c r="A2033" s="10">
        <v>44401.0</v>
      </c>
      <c r="B2033" s="9">
        <v>4.25</v>
      </c>
    </row>
    <row r="2034">
      <c r="A2034" s="10">
        <v>44402.0</v>
      </c>
      <c r="B2034" s="9">
        <v>4.25</v>
      </c>
    </row>
    <row r="2035">
      <c r="A2035" s="10">
        <v>44403.0</v>
      </c>
      <c r="B2035" s="9">
        <v>4.25</v>
      </c>
    </row>
    <row r="2036">
      <c r="A2036" s="10">
        <v>44404.0</v>
      </c>
      <c r="B2036" s="9">
        <v>4.25</v>
      </c>
    </row>
    <row r="2037">
      <c r="A2037" s="10">
        <v>44405.0</v>
      </c>
      <c r="B2037" s="9">
        <v>4.25</v>
      </c>
    </row>
    <row r="2038">
      <c r="A2038" s="10">
        <v>44406.0</v>
      </c>
      <c r="B2038" s="9">
        <v>4.25</v>
      </c>
    </row>
    <row r="2039">
      <c r="A2039" s="10">
        <v>44407.0</v>
      </c>
      <c r="B2039" s="9">
        <v>4.25</v>
      </c>
    </row>
    <row r="2040">
      <c r="A2040" s="10">
        <v>44408.0</v>
      </c>
      <c r="B2040" s="9">
        <v>4.25</v>
      </c>
    </row>
    <row r="2041">
      <c r="A2041" s="10">
        <v>44409.0</v>
      </c>
      <c r="B2041" s="9">
        <v>4.25</v>
      </c>
    </row>
    <row r="2042">
      <c r="A2042" s="10">
        <v>44410.0</v>
      </c>
      <c r="B2042" s="9">
        <v>4.25</v>
      </c>
    </row>
    <row r="2043">
      <c r="A2043" s="10">
        <v>44411.0</v>
      </c>
      <c r="B2043" s="9">
        <v>4.25</v>
      </c>
    </row>
    <row r="2044">
      <c r="A2044" s="10">
        <v>44412.0</v>
      </c>
      <c r="B2044" s="9">
        <v>4.25</v>
      </c>
    </row>
    <row r="2045">
      <c r="A2045" s="10">
        <v>44413.0</v>
      </c>
      <c r="B2045" s="9">
        <v>5.25</v>
      </c>
    </row>
    <row r="2046">
      <c r="A2046" s="10">
        <v>44414.0</v>
      </c>
      <c r="B2046" s="9">
        <v>5.25</v>
      </c>
    </row>
    <row r="2047">
      <c r="A2047" s="10">
        <v>44415.0</v>
      </c>
      <c r="B2047" s="9">
        <v>5.25</v>
      </c>
    </row>
    <row r="2048">
      <c r="A2048" s="10">
        <v>44416.0</v>
      </c>
      <c r="B2048" s="9">
        <v>5.25</v>
      </c>
    </row>
    <row r="2049">
      <c r="A2049" s="10">
        <v>44417.0</v>
      </c>
      <c r="B2049" s="9">
        <v>5.25</v>
      </c>
    </row>
    <row r="2050">
      <c r="A2050" s="10">
        <v>44418.0</v>
      </c>
      <c r="B2050" s="9">
        <v>5.25</v>
      </c>
    </row>
    <row r="2051">
      <c r="A2051" s="10">
        <v>44419.0</v>
      </c>
      <c r="B2051" s="9">
        <v>5.25</v>
      </c>
    </row>
    <row r="2052">
      <c r="A2052" s="10">
        <v>44420.0</v>
      </c>
      <c r="B2052" s="9">
        <v>5.25</v>
      </c>
    </row>
    <row r="2053">
      <c r="A2053" s="10">
        <v>44421.0</v>
      </c>
      <c r="B2053" s="9">
        <v>5.25</v>
      </c>
    </row>
    <row r="2054">
      <c r="A2054" s="10">
        <v>44422.0</v>
      </c>
      <c r="B2054" s="9">
        <v>5.25</v>
      </c>
    </row>
    <row r="2055">
      <c r="A2055" s="10">
        <v>44423.0</v>
      </c>
      <c r="B2055" s="9">
        <v>5.25</v>
      </c>
    </row>
    <row r="2056">
      <c r="A2056" s="10">
        <v>44424.0</v>
      </c>
      <c r="B2056" s="9">
        <v>5.25</v>
      </c>
    </row>
    <row r="2057">
      <c r="A2057" s="10">
        <v>44425.0</v>
      </c>
      <c r="B2057" s="9">
        <v>5.25</v>
      </c>
    </row>
    <row r="2058">
      <c r="A2058" s="10">
        <v>44426.0</v>
      </c>
      <c r="B2058" s="9">
        <v>5.25</v>
      </c>
    </row>
    <row r="2059">
      <c r="A2059" s="10">
        <v>44427.0</v>
      </c>
      <c r="B2059" s="9">
        <v>5.25</v>
      </c>
    </row>
    <row r="2060">
      <c r="A2060" s="10">
        <v>44428.0</v>
      </c>
      <c r="B2060" s="9">
        <v>5.25</v>
      </c>
    </row>
    <row r="2061">
      <c r="A2061" s="10">
        <v>44429.0</v>
      </c>
      <c r="B2061" s="9">
        <v>5.25</v>
      </c>
    </row>
    <row r="2062">
      <c r="A2062" s="10">
        <v>44430.0</v>
      </c>
      <c r="B2062" s="9">
        <v>5.25</v>
      </c>
    </row>
    <row r="2063">
      <c r="A2063" s="10">
        <v>44431.0</v>
      </c>
      <c r="B2063" s="9">
        <v>5.25</v>
      </c>
    </row>
    <row r="2064">
      <c r="A2064" s="10">
        <v>44432.0</v>
      </c>
      <c r="B2064" s="9">
        <v>5.25</v>
      </c>
    </row>
    <row r="2065">
      <c r="A2065" s="10">
        <v>44433.0</v>
      </c>
      <c r="B2065" s="9">
        <v>5.25</v>
      </c>
    </row>
    <row r="2066">
      <c r="A2066" s="10">
        <v>44434.0</v>
      </c>
      <c r="B2066" s="9">
        <v>5.25</v>
      </c>
    </row>
    <row r="2067">
      <c r="A2067" s="10">
        <v>44435.0</v>
      </c>
      <c r="B2067" s="9">
        <v>5.25</v>
      </c>
    </row>
    <row r="2068">
      <c r="A2068" s="10">
        <v>44436.0</v>
      </c>
      <c r="B2068" s="9">
        <v>5.25</v>
      </c>
    </row>
    <row r="2069">
      <c r="A2069" s="10">
        <v>44437.0</v>
      </c>
      <c r="B2069" s="9">
        <v>5.25</v>
      </c>
    </row>
    <row r="2070">
      <c r="A2070" s="10">
        <v>44438.0</v>
      </c>
      <c r="B2070" s="9">
        <v>5.25</v>
      </c>
    </row>
    <row r="2071">
      <c r="A2071" s="10">
        <v>44439.0</v>
      </c>
      <c r="B2071" s="9">
        <v>5.25</v>
      </c>
    </row>
    <row r="2072">
      <c r="A2072" s="10">
        <v>44440.0</v>
      </c>
      <c r="B2072" s="9">
        <v>5.25</v>
      </c>
    </row>
    <row r="2073">
      <c r="A2073" s="10">
        <v>44441.0</v>
      </c>
      <c r="B2073" s="9">
        <v>5.25</v>
      </c>
    </row>
    <row r="2074">
      <c r="A2074" s="10">
        <v>44442.0</v>
      </c>
      <c r="B2074" s="9">
        <v>5.25</v>
      </c>
    </row>
    <row r="2075">
      <c r="A2075" s="10">
        <v>44443.0</v>
      </c>
      <c r="B2075" s="9">
        <v>5.25</v>
      </c>
    </row>
    <row r="2076">
      <c r="A2076" s="10">
        <v>44444.0</v>
      </c>
      <c r="B2076" s="9">
        <v>5.25</v>
      </c>
    </row>
    <row r="2077">
      <c r="A2077" s="10">
        <v>44445.0</v>
      </c>
      <c r="B2077" s="9">
        <v>5.25</v>
      </c>
    </row>
    <row r="2078">
      <c r="A2078" s="10">
        <v>44446.0</v>
      </c>
      <c r="B2078" s="9">
        <v>5.25</v>
      </c>
    </row>
    <row r="2079">
      <c r="A2079" s="10">
        <v>44447.0</v>
      </c>
      <c r="B2079" s="9">
        <v>5.25</v>
      </c>
    </row>
    <row r="2080">
      <c r="A2080" s="10">
        <v>44448.0</v>
      </c>
      <c r="B2080" s="9">
        <v>5.25</v>
      </c>
    </row>
    <row r="2081">
      <c r="A2081" s="10">
        <v>44449.0</v>
      </c>
      <c r="B2081" s="9">
        <v>5.25</v>
      </c>
    </row>
    <row r="2082">
      <c r="A2082" s="10">
        <v>44450.0</v>
      </c>
      <c r="B2082" s="9">
        <v>5.25</v>
      </c>
    </row>
    <row r="2083">
      <c r="A2083" s="10">
        <v>44451.0</v>
      </c>
      <c r="B2083" s="9">
        <v>5.25</v>
      </c>
    </row>
    <row r="2084">
      <c r="A2084" s="10">
        <v>44452.0</v>
      </c>
      <c r="B2084" s="9">
        <v>5.25</v>
      </c>
    </row>
    <row r="2085">
      <c r="A2085" s="10">
        <v>44453.0</v>
      </c>
      <c r="B2085" s="9">
        <v>5.25</v>
      </c>
    </row>
    <row r="2086">
      <c r="A2086" s="10">
        <v>44454.0</v>
      </c>
      <c r="B2086" s="9">
        <v>5.25</v>
      </c>
    </row>
    <row r="2087">
      <c r="A2087" s="10">
        <v>44455.0</v>
      </c>
      <c r="B2087" s="9">
        <v>5.25</v>
      </c>
    </row>
    <row r="2088">
      <c r="A2088" s="10">
        <v>44456.0</v>
      </c>
      <c r="B2088" s="9">
        <v>5.25</v>
      </c>
    </row>
    <row r="2089">
      <c r="A2089" s="10">
        <v>44457.0</v>
      </c>
      <c r="B2089" s="9">
        <v>5.25</v>
      </c>
    </row>
    <row r="2090">
      <c r="A2090" s="10">
        <v>44458.0</v>
      </c>
      <c r="B2090" s="9">
        <v>5.25</v>
      </c>
    </row>
    <row r="2091">
      <c r="A2091" s="10">
        <v>44459.0</v>
      </c>
      <c r="B2091" s="9">
        <v>5.25</v>
      </c>
    </row>
    <row r="2092">
      <c r="A2092" s="10">
        <v>44460.0</v>
      </c>
      <c r="B2092" s="9">
        <v>5.25</v>
      </c>
    </row>
    <row r="2093">
      <c r="A2093" s="10">
        <v>44461.0</v>
      </c>
      <c r="B2093" s="9">
        <v>5.25</v>
      </c>
    </row>
    <row r="2094">
      <c r="A2094" s="10">
        <v>44462.0</v>
      </c>
      <c r="B2094" s="9">
        <v>6.25</v>
      </c>
    </row>
    <row r="2095">
      <c r="A2095" s="10">
        <v>44463.0</v>
      </c>
      <c r="B2095" s="9">
        <v>6.25</v>
      </c>
    </row>
    <row r="2096">
      <c r="A2096" s="10">
        <v>44464.0</v>
      </c>
      <c r="B2096" s="9">
        <v>6.25</v>
      </c>
    </row>
    <row r="2097">
      <c r="A2097" s="10">
        <v>44465.0</v>
      </c>
      <c r="B2097" s="9">
        <v>6.25</v>
      </c>
    </row>
    <row r="2098">
      <c r="A2098" s="10">
        <v>44466.0</v>
      </c>
      <c r="B2098" s="9">
        <v>6.25</v>
      </c>
    </row>
    <row r="2099">
      <c r="A2099" s="10">
        <v>44467.0</v>
      </c>
      <c r="B2099" s="9">
        <v>6.25</v>
      </c>
    </row>
    <row r="2100">
      <c r="A2100" s="10">
        <v>44468.0</v>
      </c>
      <c r="B2100" s="9">
        <v>6.25</v>
      </c>
    </row>
    <row r="2101">
      <c r="A2101" s="10">
        <v>44469.0</v>
      </c>
      <c r="B2101" s="9">
        <v>6.25</v>
      </c>
    </row>
    <row r="2102">
      <c r="A2102" s="10">
        <v>44470.0</v>
      </c>
      <c r="B2102" s="9">
        <v>6.25</v>
      </c>
    </row>
    <row r="2103">
      <c r="A2103" s="10">
        <v>44471.0</v>
      </c>
      <c r="B2103" s="9">
        <v>6.25</v>
      </c>
    </row>
    <row r="2104">
      <c r="A2104" s="10">
        <v>44472.0</v>
      </c>
      <c r="B2104" s="9">
        <v>6.25</v>
      </c>
    </row>
    <row r="2105">
      <c r="A2105" s="10">
        <v>44473.0</v>
      </c>
      <c r="B2105" s="9">
        <v>6.25</v>
      </c>
    </row>
    <row r="2106">
      <c r="A2106" s="10">
        <v>44474.0</v>
      </c>
      <c r="B2106" s="9">
        <v>6.25</v>
      </c>
    </row>
    <row r="2107">
      <c r="A2107" s="10">
        <v>44475.0</v>
      </c>
      <c r="B2107" s="9">
        <v>6.25</v>
      </c>
    </row>
    <row r="2108">
      <c r="A2108" s="10">
        <v>44476.0</v>
      </c>
      <c r="B2108" s="9">
        <v>6.25</v>
      </c>
    </row>
    <row r="2109">
      <c r="A2109" s="10">
        <v>44477.0</v>
      </c>
      <c r="B2109" s="9">
        <v>6.25</v>
      </c>
    </row>
    <row r="2110">
      <c r="A2110" s="10">
        <v>44478.0</v>
      </c>
      <c r="B2110" s="9">
        <v>6.25</v>
      </c>
    </row>
    <row r="2111">
      <c r="A2111" s="11">
        <v>44479.0</v>
      </c>
      <c r="B2111" s="9">
        <v>6.25</v>
      </c>
    </row>
    <row r="2112">
      <c r="A2112" s="11">
        <v>44480.0</v>
      </c>
      <c r="B2112" s="9">
        <v>6.25</v>
      </c>
    </row>
    <row r="2113">
      <c r="A2113" s="11">
        <v>44481.0</v>
      </c>
      <c r="B2113" s="9">
        <v>6.25</v>
      </c>
    </row>
    <row r="2114">
      <c r="A2114" s="11">
        <v>44482.0</v>
      </c>
      <c r="B2114" s="9">
        <v>6.25</v>
      </c>
    </row>
    <row r="2115">
      <c r="A2115" s="11">
        <v>44483.0</v>
      </c>
      <c r="B2115" s="9">
        <v>6.25</v>
      </c>
    </row>
    <row r="2116">
      <c r="A2116" s="11">
        <v>44484.0</v>
      </c>
      <c r="B2116" s="9">
        <v>6.25</v>
      </c>
    </row>
    <row r="2117">
      <c r="A2117" s="11">
        <v>44485.0</v>
      </c>
      <c r="B2117" s="9">
        <v>6.25</v>
      </c>
    </row>
    <row r="2118">
      <c r="A2118" s="11">
        <v>44486.0</v>
      </c>
      <c r="B2118" s="9">
        <v>6.25</v>
      </c>
    </row>
    <row r="2119">
      <c r="A2119" s="11">
        <v>44487.0</v>
      </c>
      <c r="B2119" s="9">
        <v>6.25</v>
      </c>
    </row>
    <row r="2120">
      <c r="A2120" s="11">
        <v>44488.0</v>
      </c>
      <c r="B2120" s="9">
        <v>6.25</v>
      </c>
    </row>
    <row r="2121">
      <c r="A2121" s="11">
        <v>44489.0</v>
      </c>
      <c r="B2121" s="9">
        <v>6.25</v>
      </c>
    </row>
    <row r="2122">
      <c r="A2122" s="11">
        <v>44490.0</v>
      </c>
      <c r="B2122" s="9">
        <v>6.25</v>
      </c>
    </row>
    <row r="2123">
      <c r="A2123" s="11">
        <v>44491.0</v>
      </c>
      <c r="B2123" s="9">
        <v>6.25</v>
      </c>
    </row>
    <row r="2124">
      <c r="A2124" s="11">
        <v>44492.0</v>
      </c>
      <c r="B2124" s="9">
        <v>6.25</v>
      </c>
    </row>
    <row r="2125">
      <c r="A2125" s="11">
        <v>44493.0</v>
      </c>
      <c r="B2125" s="9">
        <v>6.25</v>
      </c>
    </row>
    <row r="2126">
      <c r="A2126" s="11">
        <v>44494.0</v>
      </c>
      <c r="B2126" s="9">
        <v>6.25</v>
      </c>
    </row>
    <row r="2127">
      <c r="A2127" s="11">
        <v>44495.0</v>
      </c>
      <c r="B2127" s="9">
        <v>6.25</v>
      </c>
    </row>
    <row r="2128">
      <c r="A2128" s="11">
        <v>44496.0</v>
      </c>
      <c r="B2128" s="9">
        <v>6.25</v>
      </c>
    </row>
    <row r="2129">
      <c r="A2129" s="11">
        <v>44497.0</v>
      </c>
      <c r="B2129" s="9">
        <v>7.75</v>
      </c>
    </row>
    <row r="2130">
      <c r="A2130" s="11">
        <v>44498.0</v>
      </c>
      <c r="B2130" s="9">
        <v>7.75</v>
      </c>
    </row>
    <row r="2131">
      <c r="A2131" s="11">
        <v>44499.0</v>
      </c>
      <c r="B2131" s="9">
        <v>7.75</v>
      </c>
    </row>
    <row r="2132">
      <c r="A2132" s="11">
        <v>44500.0</v>
      </c>
      <c r="B2132" s="9">
        <v>7.75</v>
      </c>
    </row>
    <row r="2133">
      <c r="A2133" s="10">
        <v>44501.0</v>
      </c>
      <c r="B2133" s="9">
        <v>7.75</v>
      </c>
    </row>
    <row r="2134">
      <c r="A2134" s="10">
        <v>44502.0</v>
      </c>
      <c r="B2134" s="9">
        <v>7.75</v>
      </c>
    </row>
    <row r="2135">
      <c r="A2135" s="10">
        <v>44503.0</v>
      </c>
      <c r="B2135" s="9">
        <v>7.75</v>
      </c>
    </row>
    <row r="2136">
      <c r="A2136" s="10">
        <v>44504.0</v>
      </c>
      <c r="B2136" s="9">
        <v>7.75</v>
      </c>
    </row>
    <row r="2137">
      <c r="A2137" s="10">
        <v>44505.0</v>
      </c>
      <c r="B2137" s="9">
        <v>7.75</v>
      </c>
    </row>
    <row r="2138">
      <c r="A2138" s="10">
        <v>44506.0</v>
      </c>
      <c r="B2138" s="9">
        <v>7.75</v>
      </c>
    </row>
    <row r="2139">
      <c r="A2139" s="10">
        <v>44507.0</v>
      </c>
      <c r="B2139" s="9">
        <v>7.75</v>
      </c>
    </row>
    <row r="2140">
      <c r="A2140" s="10">
        <v>44508.0</v>
      </c>
      <c r="B2140" s="9">
        <v>7.75</v>
      </c>
    </row>
    <row r="2141">
      <c r="A2141" s="10">
        <v>44509.0</v>
      </c>
      <c r="B2141" s="9">
        <v>7.75</v>
      </c>
    </row>
    <row r="2142">
      <c r="A2142" s="11">
        <v>44510.0</v>
      </c>
      <c r="B2142" s="9">
        <v>7.75</v>
      </c>
    </row>
    <row r="2143">
      <c r="A2143" s="11">
        <v>44511.0</v>
      </c>
      <c r="B2143" s="9">
        <v>7.75</v>
      </c>
    </row>
    <row r="2144">
      <c r="A2144" s="11">
        <v>44512.0</v>
      </c>
      <c r="B2144" s="9">
        <v>7.75</v>
      </c>
    </row>
    <row r="2145">
      <c r="A2145" s="11">
        <v>44513.0</v>
      </c>
      <c r="B2145" s="9">
        <v>7.75</v>
      </c>
    </row>
    <row r="2146">
      <c r="A2146" s="11">
        <v>44514.0</v>
      </c>
      <c r="B2146" s="9">
        <v>7.75</v>
      </c>
    </row>
    <row r="2147">
      <c r="A2147" s="11">
        <v>44515.0</v>
      </c>
      <c r="B2147" s="9">
        <v>7.75</v>
      </c>
    </row>
    <row r="2148">
      <c r="A2148" s="11">
        <v>44516.0</v>
      </c>
      <c r="B2148" s="9">
        <v>7.75</v>
      </c>
    </row>
    <row r="2149">
      <c r="A2149" s="11">
        <v>44517.0</v>
      </c>
      <c r="B2149" s="9">
        <v>7.75</v>
      </c>
    </row>
    <row r="2150">
      <c r="A2150" s="11">
        <v>44518.0</v>
      </c>
      <c r="B2150" s="9">
        <v>7.75</v>
      </c>
    </row>
    <row r="2151">
      <c r="A2151" s="11">
        <v>44519.0</v>
      </c>
      <c r="B2151" s="9">
        <v>7.75</v>
      </c>
    </row>
    <row r="2152">
      <c r="A2152" s="11">
        <v>44520.0</v>
      </c>
      <c r="B2152" s="9">
        <v>7.75</v>
      </c>
    </row>
    <row r="2153">
      <c r="A2153" s="11">
        <v>44521.0</v>
      </c>
      <c r="B2153" s="9">
        <v>7.75</v>
      </c>
    </row>
    <row r="2154">
      <c r="A2154" s="11">
        <v>44522.0</v>
      </c>
      <c r="B2154" s="9">
        <v>7.75</v>
      </c>
    </row>
    <row r="2155">
      <c r="A2155" s="11">
        <v>44523.0</v>
      </c>
      <c r="B2155" s="9">
        <v>7.75</v>
      </c>
    </row>
    <row r="2156">
      <c r="A2156" s="11">
        <v>44524.0</v>
      </c>
      <c r="B2156" s="9">
        <v>7.75</v>
      </c>
    </row>
    <row r="2157">
      <c r="A2157" s="11">
        <v>44525.0</v>
      </c>
      <c r="B2157" s="9">
        <v>7.75</v>
      </c>
    </row>
    <row r="2158">
      <c r="A2158" s="11">
        <v>44526.0</v>
      </c>
      <c r="B2158" s="9">
        <v>7.75</v>
      </c>
    </row>
    <row r="2159">
      <c r="A2159" s="11">
        <v>44527.0</v>
      </c>
      <c r="B2159" s="9">
        <v>7.75</v>
      </c>
    </row>
    <row r="2160">
      <c r="A2160" s="11">
        <v>44528.0</v>
      </c>
      <c r="B2160" s="9">
        <v>7.75</v>
      </c>
    </row>
    <row r="2161">
      <c r="A2161" s="11">
        <v>44529.0</v>
      </c>
      <c r="B2161" s="9">
        <v>7.75</v>
      </c>
    </row>
    <row r="2162">
      <c r="A2162" s="11">
        <v>44530.0</v>
      </c>
      <c r="B2162" s="9">
        <v>7.75</v>
      </c>
    </row>
    <row r="2163">
      <c r="A2163" s="10">
        <v>44531.0</v>
      </c>
      <c r="B2163" s="9">
        <v>7.75</v>
      </c>
    </row>
    <row r="2164">
      <c r="A2164" s="10">
        <v>44532.0</v>
      </c>
      <c r="B2164" s="9">
        <v>7.75</v>
      </c>
    </row>
    <row r="2165">
      <c r="A2165" s="10">
        <v>44533.0</v>
      </c>
      <c r="B2165" s="9">
        <v>7.75</v>
      </c>
    </row>
    <row r="2166">
      <c r="A2166" s="10">
        <v>44534.0</v>
      </c>
      <c r="B2166" s="9">
        <v>7.75</v>
      </c>
    </row>
    <row r="2167">
      <c r="A2167" s="10">
        <v>44535.0</v>
      </c>
      <c r="B2167" s="9">
        <v>7.75</v>
      </c>
    </row>
    <row r="2168">
      <c r="A2168" s="10">
        <v>44536.0</v>
      </c>
      <c r="B2168" s="9">
        <v>7.75</v>
      </c>
    </row>
    <row r="2169">
      <c r="A2169" s="10">
        <v>44537.0</v>
      </c>
      <c r="B2169" s="9">
        <v>7.75</v>
      </c>
    </row>
    <row r="2170">
      <c r="A2170" s="10">
        <v>44538.0</v>
      </c>
      <c r="B2170" s="9">
        <v>7.75</v>
      </c>
    </row>
    <row r="2171">
      <c r="A2171" s="10">
        <v>44539.0</v>
      </c>
      <c r="B2171" s="9">
        <v>9.25</v>
      </c>
    </row>
    <row r="2172">
      <c r="A2172" s="11">
        <v>44540.0</v>
      </c>
      <c r="B2172" s="9">
        <v>9.25</v>
      </c>
    </row>
    <row r="2173">
      <c r="A2173" s="11">
        <v>44541.0</v>
      </c>
      <c r="B2173" s="9">
        <v>9.25</v>
      </c>
    </row>
    <row r="2174">
      <c r="A2174" s="11">
        <v>44542.0</v>
      </c>
      <c r="B2174" s="9">
        <v>9.25</v>
      </c>
    </row>
    <row r="2175">
      <c r="A2175" s="11">
        <v>44543.0</v>
      </c>
      <c r="B2175" s="9">
        <v>9.25</v>
      </c>
    </row>
    <row r="2176">
      <c r="A2176" s="11">
        <v>44544.0</v>
      </c>
      <c r="B2176" s="9">
        <v>9.25</v>
      </c>
    </row>
    <row r="2177">
      <c r="A2177" s="11">
        <v>44545.0</v>
      </c>
      <c r="B2177" s="9">
        <v>9.25</v>
      </c>
    </row>
    <row r="2178">
      <c r="A2178" s="11">
        <v>44546.0</v>
      </c>
      <c r="B2178" s="9">
        <v>9.25</v>
      </c>
    </row>
    <row r="2179">
      <c r="A2179" s="11">
        <v>44547.0</v>
      </c>
      <c r="B2179" s="9">
        <v>9.25</v>
      </c>
    </row>
    <row r="2180">
      <c r="A2180" s="11">
        <v>44548.0</v>
      </c>
      <c r="B2180" s="9">
        <v>9.25</v>
      </c>
    </row>
    <row r="2181">
      <c r="A2181" s="11">
        <v>44549.0</v>
      </c>
      <c r="B2181" s="9">
        <v>9.25</v>
      </c>
    </row>
    <row r="2182">
      <c r="A2182" s="11">
        <v>44550.0</v>
      </c>
      <c r="B2182" s="9">
        <v>9.25</v>
      </c>
    </row>
    <row r="2183">
      <c r="A2183" s="11">
        <v>44551.0</v>
      </c>
      <c r="B2183" s="9">
        <v>9.25</v>
      </c>
    </row>
    <row r="2184">
      <c r="A2184" s="11">
        <v>44552.0</v>
      </c>
      <c r="B2184" s="9">
        <v>9.25</v>
      </c>
    </row>
    <row r="2185">
      <c r="A2185" s="11">
        <v>44553.0</v>
      </c>
      <c r="B2185" s="9">
        <v>9.25</v>
      </c>
    </row>
    <row r="2186">
      <c r="A2186" s="11">
        <v>44554.0</v>
      </c>
      <c r="B2186" s="9">
        <v>9.25</v>
      </c>
    </row>
    <row r="2187">
      <c r="A2187" s="11">
        <v>44555.0</v>
      </c>
      <c r="B2187" s="9">
        <v>9.25</v>
      </c>
    </row>
    <row r="2188">
      <c r="A2188" s="11">
        <v>44556.0</v>
      </c>
      <c r="B2188" s="9">
        <v>9.25</v>
      </c>
    </row>
    <row r="2189">
      <c r="A2189" s="11">
        <v>44557.0</v>
      </c>
      <c r="B2189" s="9">
        <v>9.25</v>
      </c>
    </row>
    <row r="2190">
      <c r="A2190" s="11">
        <v>44558.0</v>
      </c>
      <c r="B2190" s="9">
        <v>9.25</v>
      </c>
    </row>
    <row r="2191">
      <c r="A2191" s="11">
        <v>44559.0</v>
      </c>
      <c r="B2191" s="9">
        <v>9.25</v>
      </c>
    </row>
    <row r="2192">
      <c r="A2192" s="11">
        <v>44560.0</v>
      </c>
      <c r="B2192" s="9">
        <v>9.25</v>
      </c>
    </row>
    <row r="2193">
      <c r="A2193" s="11">
        <v>44561.0</v>
      </c>
      <c r="B2193" s="9">
        <v>9.25</v>
      </c>
      <c r="C2193" s="12">
        <f>AVERAGE(B368:B2193)</f>
        <v>6.03737678</v>
      </c>
      <c r="D2193" s="9" t="s">
        <v>5</v>
      </c>
    </row>
    <row r="2194">
      <c r="A2194" s="10">
        <v>44562.0</v>
      </c>
      <c r="B2194" s="9">
        <v>9.25</v>
      </c>
    </row>
    <row r="2195">
      <c r="A2195" s="10">
        <v>44563.0</v>
      </c>
      <c r="B2195" s="9">
        <v>9.25</v>
      </c>
    </row>
    <row r="2196">
      <c r="A2196" s="10">
        <v>44564.0</v>
      </c>
      <c r="B2196" s="9">
        <v>9.25</v>
      </c>
    </row>
    <row r="2197">
      <c r="A2197" s="10">
        <v>44565.0</v>
      </c>
      <c r="B2197" s="9">
        <v>9.25</v>
      </c>
    </row>
    <row r="2198">
      <c r="A2198" s="10">
        <v>44566.0</v>
      </c>
      <c r="B2198" s="9">
        <v>9.25</v>
      </c>
    </row>
    <row r="2199">
      <c r="A2199" s="10">
        <v>44567.0</v>
      </c>
      <c r="B2199" s="9">
        <v>9.25</v>
      </c>
    </row>
    <row r="2200">
      <c r="A2200" s="10">
        <v>44568.0</v>
      </c>
      <c r="B2200" s="9">
        <v>9.25</v>
      </c>
    </row>
    <row r="2201">
      <c r="A2201" s="10">
        <v>44569.0</v>
      </c>
      <c r="B2201" s="9">
        <v>9.25</v>
      </c>
    </row>
    <row r="2202">
      <c r="A2202" s="10">
        <v>44570.0</v>
      </c>
      <c r="B2202" s="9">
        <v>9.25</v>
      </c>
    </row>
    <row r="2203">
      <c r="A2203" s="10">
        <v>44571.0</v>
      </c>
      <c r="B2203" s="9">
        <v>9.25</v>
      </c>
    </row>
    <row r="2204">
      <c r="A2204" s="10">
        <v>44572.0</v>
      </c>
      <c r="B2204" s="9">
        <v>9.25</v>
      </c>
    </row>
    <row r="2205">
      <c r="A2205" s="10">
        <v>44573.0</v>
      </c>
      <c r="B2205" s="9">
        <v>9.25</v>
      </c>
    </row>
    <row r="2206">
      <c r="A2206" s="10">
        <v>44574.0</v>
      </c>
      <c r="B2206" s="9">
        <v>9.25</v>
      </c>
    </row>
    <row r="2207">
      <c r="A2207" s="10">
        <v>44575.0</v>
      </c>
      <c r="B2207" s="9">
        <v>9.25</v>
      </c>
    </row>
    <row r="2208">
      <c r="A2208" s="10">
        <v>44576.0</v>
      </c>
      <c r="B2208" s="9">
        <v>9.25</v>
      </c>
    </row>
    <row r="2209">
      <c r="A2209" s="10">
        <v>44577.0</v>
      </c>
      <c r="B2209" s="9">
        <v>9.25</v>
      </c>
    </row>
    <row r="2210">
      <c r="A2210" s="10">
        <v>44578.0</v>
      </c>
      <c r="B2210" s="9">
        <v>9.25</v>
      </c>
    </row>
    <row r="2211">
      <c r="A2211" s="10">
        <v>44579.0</v>
      </c>
      <c r="B2211" s="9">
        <v>9.25</v>
      </c>
    </row>
    <row r="2212">
      <c r="A2212" s="10">
        <v>44580.0</v>
      </c>
      <c r="B2212" s="9">
        <v>9.25</v>
      </c>
    </row>
    <row r="2213">
      <c r="A2213" s="10">
        <v>44581.0</v>
      </c>
      <c r="B2213" s="9">
        <v>9.25</v>
      </c>
    </row>
    <row r="2214">
      <c r="A2214" s="10">
        <v>44582.0</v>
      </c>
      <c r="B2214" s="9">
        <v>9.25</v>
      </c>
    </row>
    <row r="2215">
      <c r="A2215" s="10">
        <v>44583.0</v>
      </c>
      <c r="B2215" s="9">
        <v>9.25</v>
      </c>
    </row>
    <row r="2216">
      <c r="A2216" s="10">
        <v>44584.0</v>
      </c>
      <c r="B2216" s="9">
        <v>9.25</v>
      </c>
    </row>
    <row r="2217">
      <c r="A2217" s="10">
        <v>44585.0</v>
      </c>
      <c r="B2217" s="9">
        <v>9.25</v>
      </c>
    </row>
    <row r="2218">
      <c r="A2218" s="10">
        <v>44586.0</v>
      </c>
      <c r="B2218" s="9">
        <v>9.25</v>
      </c>
    </row>
    <row r="2219">
      <c r="A2219" s="10">
        <v>44587.0</v>
      </c>
      <c r="B2219" s="9">
        <v>9.25</v>
      </c>
    </row>
    <row r="2220">
      <c r="A2220" s="10">
        <v>44588.0</v>
      </c>
      <c r="B2220" s="9">
        <v>9.25</v>
      </c>
    </row>
    <row r="2221">
      <c r="A2221" s="10">
        <v>44589.0</v>
      </c>
      <c r="B2221" s="9">
        <v>9.25</v>
      </c>
    </row>
    <row r="2222">
      <c r="A2222" s="10">
        <v>44590.0</v>
      </c>
      <c r="B2222" s="9">
        <v>9.25</v>
      </c>
    </row>
    <row r="2223">
      <c r="A2223" s="10">
        <v>44591.0</v>
      </c>
      <c r="B2223" s="9">
        <v>9.25</v>
      </c>
    </row>
    <row r="2224">
      <c r="A2224" s="10">
        <v>44592.0</v>
      </c>
      <c r="B2224" s="9">
        <v>9.25</v>
      </c>
    </row>
    <row r="2225">
      <c r="A2225" s="10">
        <v>44593.0</v>
      </c>
      <c r="B2225" s="9">
        <v>9.25</v>
      </c>
    </row>
    <row r="2226">
      <c r="A2226" s="10">
        <v>44594.0</v>
      </c>
      <c r="B2226" s="9">
        <v>9.25</v>
      </c>
    </row>
    <row r="2227">
      <c r="A2227" s="10">
        <v>44595.0</v>
      </c>
      <c r="B2227" s="9">
        <v>10.75</v>
      </c>
    </row>
    <row r="2228">
      <c r="A2228" s="10">
        <v>44596.0</v>
      </c>
      <c r="B2228" s="9">
        <v>10.75</v>
      </c>
    </row>
    <row r="2229">
      <c r="A2229" s="10">
        <v>44597.0</v>
      </c>
      <c r="B2229" s="9">
        <v>10.75</v>
      </c>
    </row>
    <row r="2230">
      <c r="A2230" s="10">
        <v>44598.0</v>
      </c>
      <c r="B2230" s="9">
        <v>10.75</v>
      </c>
    </row>
    <row r="2231">
      <c r="A2231" s="10">
        <v>44599.0</v>
      </c>
      <c r="B2231" s="9">
        <v>10.75</v>
      </c>
    </row>
    <row r="2232">
      <c r="A2232" s="10">
        <v>44600.0</v>
      </c>
      <c r="B2232" s="9">
        <v>10.75</v>
      </c>
    </row>
    <row r="2233">
      <c r="A2233" s="10">
        <v>44601.0</v>
      </c>
      <c r="B2233" s="9">
        <v>10.75</v>
      </c>
    </row>
    <row r="2234">
      <c r="A2234" s="10">
        <v>44602.0</v>
      </c>
      <c r="B2234" s="9">
        <v>10.75</v>
      </c>
    </row>
    <row r="2235">
      <c r="A2235" s="10">
        <v>44603.0</v>
      </c>
      <c r="B2235" s="9">
        <v>10.75</v>
      </c>
    </row>
    <row r="2236">
      <c r="A2236" s="10">
        <v>44604.0</v>
      </c>
      <c r="B2236" s="9">
        <v>10.75</v>
      </c>
    </row>
    <row r="2237">
      <c r="A2237" s="10">
        <v>44605.0</v>
      </c>
      <c r="B2237" s="9">
        <v>10.75</v>
      </c>
    </row>
    <row r="2238">
      <c r="A2238" s="10">
        <v>44606.0</v>
      </c>
      <c r="B2238" s="9">
        <v>10.75</v>
      </c>
    </row>
    <row r="2239">
      <c r="A2239" s="10">
        <v>44607.0</v>
      </c>
      <c r="B2239" s="9">
        <v>10.75</v>
      </c>
    </row>
    <row r="2240">
      <c r="A2240" s="10">
        <v>44608.0</v>
      </c>
      <c r="B2240" s="9">
        <v>10.75</v>
      </c>
    </row>
    <row r="2241">
      <c r="A2241" s="10">
        <v>44609.0</v>
      </c>
      <c r="B2241" s="9">
        <v>10.75</v>
      </c>
    </row>
    <row r="2242">
      <c r="A2242" s="10">
        <v>44610.0</v>
      </c>
      <c r="B2242" s="9">
        <v>10.75</v>
      </c>
    </row>
    <row r="2243">
      <c r="A2243" s="10">
        <v>44611.0</v>
      </c>
      <c r="B2243" s="9">
        <v>10.75</v>
      </c>
    </row>
    <row r="2244">
      <c r="A2244" s="10">
        <v>44612.0</v>
      </c>
      <c r="B2244" s="9">
        <v>10.75</v>
      </c>
    </row>
    <row r="2245">
      <c r="A2245" s="10">
        <v>44613.0</v>
      </c>
      <c r="B2245" s="9">
        <v>10.75</v>
      </c>
    </row>
    <row r="2246">
      <c r="A2246" s="10">
        <v>44614.0</v>
      </c>
      <c r="B2246" s="9">
        <v>10.75</v>
      </c>
    </row>
    <row r="2247">
      <c r="A2247" s="10">
        <v>44615.0</v>
      </c>
      <c r="B2247" s="9">
        <v>10.75</v>
      </c>
    </row>
    <row r="2248">
      <c r="A2248" s="10">
        <v>44616.0</v>
      </c>
      <c r="B2248" s="9">
        <v>10.75</v>
      </c>
    </row>
    <row r="2249">
      <c r="A2249" s="10">
        <v>44617.0</v>
      </c>
      <c r="B2249" s="9">
        <v>10.75</v>
      </c>
    </row>
    <row r="2250">
      <c r="A2250" s="10">
        <v>44618.0</v>
      </c>
      <c r="B2250" s="9">
        <v>10.75</v>
      </c>
    </row>
    <row r="2251">
      <c r="A2251" s="10">
        <v>44619.0</v>
      </c>
      <c r="B2251" s="9">
        <v>10.75</v>
      </c>
    </row>
    <row r="2252">
      <c r="A2252" s="10">
        <v>44620.0</v>
      </c>
      <c r="B2252" s="9">
        <v>10.75</v>
      </c>
    </row>
    <row r="2253">
      <c r="A2253" s="10">
        <v>44621.0</v>
      </c>
      <c r="B2253" s="9">
        <v>10.75</v>
      </c>
    </row>
    <row r="2254">
      <c r="A2254" s="10">
        <v>44622.0</v>
      </c>
      <c r="B2254" s="9">
        <v>10.75</v>
      </c>
    </row>
    <row r="2255">
      <c r="A2255" s="10">
        <v>44623.0</v>
      </c>
      <c r="B2255" s="9">
        <v>10.75</v>
      </c>
    </row>
    <row r="2256">
      <c r="A2256" s="10">
        <v>44624.0</v>
      </c>
      <c r="B2256" s="9">
        <v>10.75</v>
      </c>
    </row>
    <row r="2257">
      <c r="A2257" s="10">
        <v>44625.0</v>
      </c>
      <c r="B2257" s="9">
        <v>10.75</v>
      </c>
    </row>
    <row r="2258">
      <c r="A2258" s="10">
        <v>44626.0</v>
      </c>
      <c r="B2258" s="9">
        <v>10.75</v>
      </c>
    </row>
    <row r="2259">
      <c r="A2259" s="10">
        <v>44627.0</v>
      </c>
      <c r="B2259" s="9">
        <v>10.75</v>
      </c>
    </row>
    <row r="2260">
      <c r="A2260" s="10">
        <v>44628.0</v>
      </c>
      <c r="B2260" s="9">
        <v>10.75</v>
      </c>
    </row>
    <row r="2261">
      <c r="A2261" s="10">
        <v>44629.0</v>
      </c>
      <c r="B2261" s="9">
        <v>10.75</v>
      </c>
    </row>
    <row r="2262">
      <c r="A2262" s="10">
        <v>44630.0</v>
      </c>
      <c r="B2262" s="9">
        <v>10.75</v>
      </c>
    </row>
    <row r="2263">
      <c r="A2263" s="10">
        <v>44631.0</v>
      </c>
      <c r="B2263" s="9">
        <v>10.75</v>
      </c>
    </row>
    <row r="2264">
      <c r="A2264" s="10">
        <v>44632.0</v>
      </c>
      <c r="B2264" s="9">
        <v>10.75</v>
      </c>
    </row>
    <row r="2265">
      <c r="A2265" s="10">
        <v>44633.0</v>
      </c>
      <c r="B2265" s="9">
        <v>10.75</v>
      </c>
    </row>
    <row r="2266">
      <c r="A2266" s="10">
        <v>44634.0</v>
      </c>
      <c r="B2266" s="9">
        <v>10.75</v>
      </c>
    </row>
    <row r="2267">
      <c r="A2267" s="10">
        <v>44635.0</v>
      </c>
      <c r="B2267" s="9">
        <v>10.75</v>
      </c>
    </row>
    <row r="2268">
      <c r="A2268" s="10">
        <v>44636.0</v>
      </c>
      <c r="B2268" s="9">
        <v>10.75</v>
      </c>
    </row>
    <row r="2269">
      <c r="A2269" s="10">
        <v>44637.0</v>
      </c>
      <c r="B2269" s="9">
        <v>11.75</v>
      </c>
    </row>
    <row r="2270">
      <c r="A2270" s="10">
        <v>44638.0</v>
      </c>
      <c r="B2270" s="9">
        <v>11.75</v>
      </c>
    </row>
    <row r="2271">
      <c r="A2271" s="10">
        <v>44639.0</v>
      </c>
      <c r="B2271" s="9">
        <v>11.75</v>
      </c>
    </row>
    <row r="2272">
      <c r="A2272" s="10">
        <v>44640.0</v>
      </c>
      <c r="B2272" s="9">
        <v>11.75</v>
      </c>
    </row>
    <row r="2273">
      <c r="A2273" s="10">
        <v>44641.0</v>
      </c>
      <c r="B2273" s="9">
        <v>11.75</v>
      </c>
    </row>
    <row r="2274">
      <c r="A2274" s="10">
        <v>44642.0</v>
      </c>
      <c r="B2274" s="9">
        <v>11.75</v>
      </c>
    </row>
    <row r="2275">
      <c r="A2275" s="10">
        <v>44643.0</v>
      </c>
      <c r="B2275" s="9">
        <v>11.75</v>
      </c>
    </row>
    <row r="2276">
      <c r="A2276" s="10">
        <v>44644.0</v>
      </c>
      <c r="B2276" s="9">
        <v>11.75</v>
      </c>
    </row>
    <row r="2277">
      <c r="A2277" s="10">
        <v>44645.0</v>
      </c>
      <c r="B2277" s="9">
        <v>11.75</v>
      </c>
    </row>
    <row r="2278">
      <c r="A2278" s="10">
        <v>44646.0</v>
      </c>
      <c r="B2278" s="9">
        <v>11.75</v>
      </c>
    </row>
    <row r="2279">
      <c r="A2279" s="10">
        <v>44647.0</v>
      </c>
      <c r="B2279" s="9">
        <v>11.75</v>
      </c>
    </row>
    <row r="2280">
      <c r="A2280" s="10">
        <v>44648.0</v>
      </c>
      <c r="B2280" s="9">
        <v>11.75</v>
      </c>
    </row>
    <row r="2281">
      <c r="A2281" s="10">
        <v>44649.0</v>
      </c>
      <c r="B2281" s="9">
        <v>11.75</v>
      </c>
    </row>
    <row r="2282">
      <c r="A2282" s="10">
        <v>44650.0</v>
      </c>
      <c r="B2282" s="9">
        <v>11.75</v>
      </c>
    </row>
    <row r="2283">
      <c r="A2283" s="10">
        <v>44651.0</v>
      </c>
      <c r="B2283" s="9">
        <v>11.75</v>
      </c>
    </row>
    <row r="2284">
      <c r="A2284" s="10">
        <v>44652.0</v>
      </c>
      <c r="B2284" s="9">
        <v>11.75</v>
      </c>
    </row>
    <row r="2285">
      <c r="A2285" s="10">
        <v>44653.0</v>
      </c>
      <c r="B2285" s="9">
        <v>11.75</v>
      </c>
    </row>
    <row r="2286">
      <c r="A2286" s="10">
        <v>44654.0</v>
      </c>
      <c r="B2286" s="9">
        <v>11.75</v>
      </c>
    </row>
    <row r="2287">
      <c r="A2287" s="10">
        <v>44655.0</v>
      </c>
      <c r="B2287" s="9">
        <v>11.75</v>
      </c>
    </row>
    <row r="2288">
      <c r="A2288" s="10">
        <v>44656.0</v>
      </c>
      <c r="B2288" s="9">
        <v>11.75</v>
      </c>
    </row>
    <row r="2289">
      <c r="A2289" s="10">
        <v>44657.0</v>
      </c>
      <c r="B2289" s="9">
        <v>11.75</v>
      </c>
    </row>
    <row r="2290">
      <c r="A2290" s="10">
        <v>44658.0</v>
      </c>
      <c r="B2290" s="9">
        <v>11.75</v>
      </c>
    </row>
    <row r="2291">
      <c r="A2291" s="10">
        <v>44659.0</v>
      </c>
      <c r="B2291" s="9">
        <v>11.75</v>
      </c>
    </row>
    <row r="2292">
      <c r="A2292" s="10">
        <v>44660.0</v>
      </c>
      <c r="B2292" s="9">
        <v>11.75</v>
      </c>
    </row>
    <row r="2293">
      <c r="A2293" s="10">
        <v>44661.0</v>
      </c>
      <c r="B2293" s="9">
        <v>11.75</v>
      </c>
    </row>
    <row r="2294">
      <c r="A2294" s="10">
        <v>44662.0</v>
      </c>
      <c r="B2294" s="9">
        <v>11.75</v>
      </c>
    </row>
    <row r="2295">
      <c r="A2295" s="10">
        <v>44663.0</v>
      </c>
      <c r="B2295" s="9">
        <v>11.75</v>
      </c>
    </row>
    <row r="2296">
      <c r="A2296" s="10">
        <v>44664.0</v>
      </c>
      <c r="B2296" s="9">
        <v>11.75</v>
      </c>
    </row>
    <row r="2297">
      <c r="A2297" s="10">
        <v>44665.0</v>
      </c>
      <c r="B2297" s="9">
        <v>11.75</v>
      </c>
    </row>
    <row r="2298">
      <c r="A2298" s="10">
        <v>44666.0</v>
      </c>
      <c r="B2298" s="9">
        <v>11.75</v>
      </c>
    </row>
    <row r="2299">
      <c r="A2299" s="10">
        <v>44667.0</v>
      </c>
      <c r="B2299" s="9">
        <v>11.75</v>
      </c>
    </row>
    <row r="2300">
      <c r="A2300" s="10">
        <v>44668.0</v>
      </c>
      <c r="B2300" s="9">
        <v>11.75</v>
      </c>
    </row>
    <row r="2301">
      <c r="A2301" s="10">
        <v>44669.0</v>
      </c>
      <c r="B2301" s="9">
        <v>11.75</v>
      </c>
    </row>
    <row r="2302">
      <c r="A2302" s="10">
        <v>44670.0</v>
      </c>
      <c r="B2302" s="9">
        <v>11.75</v>
      </c>
    </row>
    <row r="2303">
      <c r="A2303" s="10">
        <v>44671.0</v>
      </c>
      <c r="B2303" s="9">
        <v>11.75</v>
      </c>
    </row>
    <row r="2304">
      <c r="A2304" s="10">
        <v>44672.0</v>
      </c>
      <c r="B2304" s="9">
        <v>11.75</v>
      </c>
    </row>
    <row r="2305">
      <c r="A2305" s="10">
        <v>44673.0</v>
      </c>
      <c r="B2305" s="9">
        <v>11.75</v>
      </c>
    </row>
    <row r="2306">
      <c r="A2306" s="10">
        <v>44674.0</v>
      </c>
      <c r="B2306" s="9">
        <v>11.75</v>
      </c>
    </row>
    <row r="2307">
      <c r="A2307" s="10">
        <v>44675.0</v>
      </c>
      <c r="B2307" s="9">
        <v>11.75</v>
      </c>
    </row>
    <row r="2308">
      <c r="A2308" s="10">
        <v>44676.0</v>
      </c>
      <c r="B2308" s="9">
        <v>11.75</v>
      </c>
    </row>
    <row r="2309">
      <c r="A2309" s="10">
        <v>44677.0</v>
      </c>
      <c r="B2309" s="9">
        <v>11.75</v>
      </c>
    </row>
    <row r="2310">
      <c r="A2310" s="10">
        <v>44678.0</v>
      </c>
      <c r="B2310" s="9">
        <v>11.75</v>
      </c>
    </row>
    <row r="2311">
      <c r="A2311" s="10">
        <v>44679.0</v>
      </c>
      <c r="B2311" s="9">
        <v>11.75</v>
      </c>
    </row>
    <row r="2312">
      <c r="A2312" s="10">
        <v>44680.0</v>
      </c>
      <c r="B2312" s="9">
        <v>11.75</v>
      </c>
    </row>
    <row r="2313">
      <c r="A2313" s="10">
        <v>44681.0</v>
      </c>
      <c r="B2313" s="9">
        <v>11.75</v>
      </c>
    </row>
    <row r="2314">
      <c r="A2314" s="10">
        <v>44682.0</v>
      </c>
      <c r="B2314" s="9">
        <v>11.75</v>
      </c>
    </row>
    <row r="2315">
      <c r="A2315" s="10">
        <v>44683.0</v>
      </c>
      <c r="B2315" s="9">
        <v>11.75</v>
      </c>
    </row>
    <row r="2316">
      <c r="A2316" s="10">
        <v>44684.0</v>
      </c>
      <c r="B2316" s="9">
        <v>11.75</v>
      </c>
    </row>
    <row r="2317">
      <c r="A2317" s="10">
        <v>44685.0</v>
      </c>
      <c r="B2317" s="9">
        <v>11.75</v>
      </c>
    </row>
    <row r="2318">
      <c r="A2318" s="10">
        <v>44686.0</v>
      </c>
      <c r="B2318" s="9">
        <v>12.75</v>
      </c>
    </row>
    <row r="2319">
      <c r="A2319" s="10">
        <v>44687.0</v>
      </c>
      <c r="B2319" s="9">
        <v>12.75</v>
      </c>
    </row>
    <row r="2320">
      <c r="A2320" s="10">
        <v>44688.0</v>
      </c>
      <c r="B2320" s="9">
        <v>12.75</v>
      </c>
    </row>
    <row r="2321">
      <c r="A2321" s="10">
        <v>44689.0</v>
      </c>
      <c r="B2321" s="9">
        <v>12.75</v>
      </c>
    </row>
    <row r="2322">
      <c r="A2322" s="10">
        <v>44690.0</v>
      </c>
      <c r="B2322" s="9">
        <v>12.75</v>
      </c>
    </row>
    <row r="2323">
      <c r="A2323" s="10">
        <v>44691.0</v>
      </c>
      <c r="B2323" s="9">
        <v>12.75</v>
      </c>
    </row>
    <row r="2324">
      <c r="A2324" s="10">
        <v>44692.0</v>
      </c>
      <c r="B2324" s="9">
        <v>12.75</v>
      </c>
    </row>
    <row r="2325">
      <c r="A2325" s="10">
        <v>44693.0</v>
      </c>
      <c r="B2325" s="9">
        <v>12.75</v>
      </c>
    </row>
    <row r="2326">
      <c r="A2326" s="10">
        <v>44694.0</v>
      </c>
      <c r="B2326" s="9">
        <v>12.75</v>
      </c>
    </row>
    <row r="2327">
      <c r="A2327" s="10">
        <v>44695.0</v>
      </c>
      <c r="B2327" s="9">
        <v>12.75</v>
      </c>
    </row>
    <row r="2328">
      <c r="A2328" s="10">
        <v>44696.0</v>
      </c>
      <c r="B2328" s="9">
        <v>12.75</v>
      </c>
    </row>
    <row r="2329">
      <c r="A2329" s="10">
        <v>44697.0</v>
      </c>
      <c r="B2329" s="9">
        <v>12.75</v>
      </c>
    </row>
    <row r="2330">
      <c r="A2330" s="10">
        <v>44698.0</v>
      </c>
      <c r="B2330" s="9">
        <v>12.75</v>
      </c>
    </row>
    <row r="2331">
      <c r="A2331" s="10">
        <v>44699.0</v>
      </c>
      <c r="B2331" s="9">
        <v>12.75</v>
      </c>
    </row>
    <row r="2332">
      <c r="A2332" s="10">
        <v>44700.0</v>
      </c>
      <c r="B2332" s="9">
        <v>12.75</v>
      </c>
    </row>
    <row r="2333">
      <c r="A2333" s="10">
        <v>44701.0</v>
      </c>
      <c r="B2333" s="9">
        <v>12.75</v>
      </c>
    </row>
    <row r="2334">
      <c r="A2334" s="10">
        <v>44702.0</v>
      </c>
      <c r="B2334" s="9">
        <v>12.75</v>
      </c>
    </row>
    <row r="2335">
      <c r="A2335" s="10">
        <v>44703.0</v>
      </c>
      <c r="B2335" s="9">
        <v>12.75</v>
      </c>
    </row>
    <row r="2336">
      <c r="A2336" s="10">
        <v>44704.0</v>
      </c>
      <c r="B2336" s="9">
        <v>12.75</v>
      </c>
    </row>
    <row r="2337">
      <c r="A2337" s="10">
        <v>44705.0</v>
      </c>
      <c r="B2337" s="9">
        <v>12.75</v>
      </c>
    </row>
    <row r="2338">
      <c r="A2338" s="10">
        <v>44706.0</v>
      </c>
      <c r="B2338" s="9">
        <v>12.75</v>
      </c>
    </row>
    <row r="2339">
      <c r="A2339" s="10">
        <v>44707.0</v>
      </c>
      <c r="B2339" s="9">
        <v>12.75</v>
      </c>
    </row>
    <row r="2340">
      <c r="A2340" s="10">
        <v>44708.0</v>
      </c>
      <c r="B2340" s="9">
        <v>12.75</v>
      </c>
    </row>
    <row r="2341">
      <c r="A2341" s="10">
        <v>44709.0</v>
      </c>
      <c r="B2341" s="9">
        <v>12.75</v>
      </c>
    </row>
    <row r="2342">
      <c r="A2342" s="10">
        <v>44710.0</v>
      </c>
      <c r="B2342" s="9">
        <v>12.75</v>
      </c>
    </row>
    <row r="2343">
      <c r="A2343" s="10">
        <v>44711.0</v>
      </c>
      <c r="B2343" s="9">
        <v>12.75</v>
      </c>
    </row>
    <row r="2344">
      <c r="A2344" s="10">
        <v>44712.0</v>
      </c>
      <c r="B2344" s="9">
        <v>12.75</v>
      </c>
    </row>
    <row r="2345">
      <c r="A2345" s="10">
        <v>44713.0</v>
      </c>
      <c r="B2345" s="9">
        <v>12.75</v>
      </c>
    </row>
    <row r="2346">
      <c r="A2346" s="10">
        <v>44714.0</v>
      </c>
      <c r="B2346" s="9">
        <v>12.75</v>
      </c>
    </row>
    <row r="2347">
      <c r="A2347" s="10">
        <v>44715.0</v>
      </c>
      <c r="B2347" s="9">
        <v>12.75</v>
      </c>
    </row>
    <row r="2348">
      <c r="A2348" s="10">
        <v>44716.0</v>
      </c>
      <c r="B2348" s="9">
        <v>12.75</v>
      </c>
    </row>
    <row r="2349">
      <c r="A2349" s="10">
        <v>44717.0</v>
      </c>
      <c r="B2349" s="9">
        <v>12.75</v>
      </c>
    </row>
    <row r="2350">
      <c r="A2350" s="10">
        <v>44718.0</v>
      </c>
      <c r="B2350" s="9">
        <v>12.75</v>
      </c>
    </row>
    <row r="2351">
      <c r="A2351" s="10">
        <v>44719.0</v>
      </c>
      <c r="B2351" s="9">
        <v>12.75</v>
      </c>
    </row>
    <row r="2352">
      <c r="A2352" s="10">
        <v>44720.0</v>
      </c>
      <c r="B2352" s="9">
        <v>12.75</v>
      </c>
    </row>
    <row r="2353">
      <c r="A2353" s="10">
        <v>44721.0</v>
      </c>
      <c r="B2353" s="9">
        <v>12.75</v>
      </c>
    </row>
    <row r="2354">
      <c r="A2354" s="10">
        <v>44722.0</v>
      </c>
      <c r="B2354" s="9">
        <v>12.75</v>
      </c>
    </row>
    <row r="2355">
      <c r="A2355" s="10">
        <v>44723.0</v>
      </c>
      <c r="B2355" s="9">
        <v>12.75</v>
      </c>
    </row>
    <row r="2356">
      <c r="A2356" s="10">
        <v>44724.0</v>
      </c>
      <c r="B2356" s="9">
        <v>12.75</v>
      </c>
    </row>
    <row r="2357">
      <c r="A2357" s="10">
        <v>44725.0</v>
      </c>
      <c r="B2357" s="9">
        <v>12.75</v>
      </c>
    </row>
    <row r="2358">
      <c r="A2358" s="10">
        <v>44726.0</v>
      </c>
      <c r="B2358" s="9">
        <v>12.75</v>
      </c>
    </row>
    <row r="2359">
      <c r="A2359" s="10">
        <v>44727.0</v>
      </c>
      <c r="B2359" s="9">
        <v>12.75</v>
      </c>
    </row>
    <row r="2360">
      <c r="A2360" s="10">
        <v>44728.0</v>
      </c>
      <c r="B2360" s="9">
        <v>13.25</v>
      </c>
    </row>
    <row r="2361">
      <c r="A2361" s="10">
        <v>44729.0</v>
      </c>
      <c r="B2361" s="9">
        <v>13.25</v>
      </c>
    </row>
    <row r="2362">
      <c r="A2362" s="10">
        <v>44730.0</v>
      </c>
      <c r="B2362" s="9">
        <v>13.25</v>
      </c>
    </row>
    <row r="2363">
      <c r="A2363" s="10">
        <v>44731.0</v>
      </c>
      <c r="B2363" s="9">
        <v>13.25</v>
      </c>
    </row>
    <row r="2364">
      <c r="A2364" s="10">
        <v>44732.0</v>
      </c>
      <c r="B2364" s="9">
        <v>13.25</v>
      </c>
    </row>
    <row r="2365">
      <c r="A2365" s="10">
        <v>44733.0</v>
      </c>
      <c r="B2365" s="9">
        <v>13.25</v>
      </c>
    </row>
    <row r="2366">
      <c r="A2366" s="10">
        <v>44734.0</v>
      </c>
      <c r="B2366" s="9">
        <v>13.25</v>
      </c>
    </row>
    <row r="2367">
      <c r="A2367" s="10">
        <v>44735.0</v>
      </c>
      <c r="B2367" s="9">
        <v>13.25</v>
      </c>
    </row>
    <row r="2368">
      <c r="A2368" s="10">
        <v>44736.0</v>
      </c>
      <c r="B2368" s="9">
        <v>13.25</v>
      </c>
    </row>
    <row r="2369">
      <c r="A2369" s="10">
        <v>44737.0</v>
      </c>
      <c r="B2369" s="9">
        <v>13.25</v>
      </c>
    </row>
    <row r="2370">
      <c r="A2370" s="10">
        <v>44738.0</v>
      </c>
      <c r="B2370" s="9">
        <v>13.25</v>
      </c>
    </row>
    <row r="2371">
      <c r="A2371" s="10">
        <v>44739.0</v>
      </c>
      <c r="B2371" s="9">
        <v>13.25</v>
      </c>
    </row>
    <row r="2372">
      <c r="A2372" s="10">
        <v>44740.0</v>
      </c>
      <c r="B2372" s="9">
        <v>13.25</v>
      </c>
    </row>
    <row r="2373">
      <c r="A2373" s="10">
        <v>44741.0</v>
      </c>
      <c r="B2373" s="9">
        <v>13.25</v>
      </c>
    </row>
    <row r="2374">
      <c r="A2374" s="10">
        <v>44742.0</v>
      </c>
      <c r="B2374" s="9">
        <v>13.25</v>
      </c>
    </row>
    <row r="2375">
      <c r="A2375" s="10">
        <v>44743.0</v>
      </c>
      <c r="B2375" s="9">
        <v>13.25</v>
      </c>
    </row>
    <row r="2376">
      <c r="A2376" s="10">
        <v>44744.0</v>
      </c>
      <c r="B2376" s="9">
        <v>13.25</v>
      </c>
    </row>
    <row r="2377">
      <c r="A2377" s="10">
        <v>44745.0</v>
      </c>
      <c r="B2377" s="9">
        <v>13.25</v>
      </c>
    </row>
    <row r="2378">
      <c r="A2378" s="10">
        <v>44746.0</v>
      </c>
      <c r="B2378" s="9">
        <v>13.25</v>
      </c>
    </row>
    <row r="2379">
      <c r="A2379" s="10">
        <v>44747.0</v>
      </c>
      <c r="B2379" s="9">
        <v>13.25</v>
      </c>
    </row>
    <row r="2380">
      <c r="A2380" s="10">
        <v>44748.0</v>
      </c>
      <c r="B2380" s="9">
        <v>13.25</v>
      </c>
    </row>
    <row r="2381">
      <c r="A2381" s="10">
        <v>44749.0</v>
      </c>
      <c r="B2381" s="9">
        <v>13.25</v>
      </c>
    </row>
    <row r="2382">
      <c r="A2382" s="10">
        <v>44750.0</v>
      </c>
      <c r="B2382" s="9">
        <v>13.25</v>
      </c>
    </row>
    <row r="2383">
      <c r="A2383" s="10">
        <v>44751.0</v>
      </c>
      <c r="B2383" s="9">
        <v>13.25</v>
      </c>
    </row>
    <row r="2384">
      <c r="A2384" s="10">
        <v>44752.0</v>
      </c>
      <c r="B2384" s="9">
        <v>13.25</v>
      </c>
    </row>
    <row r="2385">
      <c r="A2385" s="10">
        <v>44753.0</v>
      </c>
      <c r="B2385" s="9">
        <v>13.25</v>
      </c>
    </row>
    <row r="2386">
      <c r="A2386" s="10">
        <v>44754.0</v>
      </c>
      <c r="B2386" s="9">
        <v>13.25</v>
      </c>
    </row>
    <row r="2387">
      <c r="A2387" s="10">
        <v>44755.0</v>
      </c>
      <c r="B2387" s="9">
        <v>13.25</v>
      </c>
    </row>
    <row r="2388">
      <c r="A2388" s="10">
        <v>44756.0</v>
      </c>
      <c r="B2388" s="9">
        <v>13.25</v>
      </c>
    </row>
    <row r="2389">
      <c r="A2389" s="10">
        <v>44757.0</v>
      </c>
      <c r="B2389" s="9">
        <v>13.25</v>
      </c>
    </row>
    <row r="2390">
      <c r="A2390" s="10">
        <v>44758.0</v>
      </c>
      <c r="B2390" s="9">
        <v>13.25</v>
      </c>
    </row>
    <row r="2391">
      <c r="A2391" s="10">
        <v>44759.0</v>
      </c>
      <c r="B2391" s="9">
        <v>13.25</v>
      </c>
    </row>
    <row r="2392">
      <c r="A2392" s="10">
        <v>44760.0</v>
      </c>
      <c r="B2392" s="9">
        <v>13.25</v>
      </c>
    </row>
    <row r="2393">
      <c r="A2393" s="10">
        <v>44761.0</v>
      </c>
      <c r="B2393" s="9">
        <v>13.25</v>
      </c>
    </row>
    <row r="2394">
      <c r="A2394" s="10">
        <v>44762.0</v>
      </c>
      <c r="B2394" s="9">
        <v>13.25</v>
      </c>
    </row>
    <row r="2395">
      <c r="A2395" s="10">
        <v>44763.0</v>
      </c>
      <c r="B2395" s="9">
        <v>13.25</v>
      </c>
    </row>
    <row r="2396">
      <c r="A2396" s="10">
        <v>44764.0</v>
      </c>
      <c r="B2396" s="9">
        <v>13.25</v>
      </c>
    </row>
    <row r="2397">
      <c r="A2397" s="10">
        <v>44765.0</v>
      </c>
      <c r="B2397" s="9">
        <v>13.25</v>
      </c>
    </row>
    <row r="2398">
      <c r="A2398" s="10">
        <v>44766.0</v>
      </c>
      <c r="B2398" s="9">
        <v>13.25</v>
      </c>
    </row>
    <row r="2399">
      <c r="A2399" s="10">
        <v>44767.0</v>
      </c>
      <c r="B2399" s="9">
        <v>13.25</v>
      </c>
    </row>
    <row r="2400">
      <c r="A2400" s="10">
        <v>44768.0</v>
      </c>
      <c r="B2400" s="9">
        <v>13.25</v>
      </c>
    </row>
    <row r="2401">
      <c r="A2401" s="10">
        <v>44769.0</v>
      </c>
      <c r="B2401" s="9">
        <v>13.25</v>
      </c>
    </row>
    <row r="2402">
      <c r="A2402" s="10">
        <v>44770.0</v>
      </c>
      <c r="B2402" s="9">
        <v>13.25</v>
      </c>
    </row>
    <row r="2403">
      <c r="A2403" s="10">
        <v>44771.0</v>
      </c>
      <c r="B2403" s="9">
        <v>13.25</v>
      </c>
    </row>
    <row r="2404">
      <c r="A2404" s="10">
        <v>44772.0</v>
      </c>
      <c r="B2404" s="9">
        <v>13.25</v>
      </c>
    </row>
    <row r="2405">
      <c r="A2405" s="10">
        <v>44773.0</v>
      </c>
      <c r="B2405" s="9">
        <v>13.25</v>
      </c>
    </row>
    <row r="2406">
      <c r="A2406" s="10">
        <v>44774.0</v>
      </c>
      <c r="B2406" s="9">
        <v>13.25</v>
      </c>
    </row>
    <row r="2407">
      <c r="A2407" s="10">
        <v>44775.0</v>
      </c>
      <c r="B2407" s="9">
        <v>13.25</v>
      </c>
    </row>
    <row r="2408">
      <c r="A2408" s="10">
        <v>44776.0</v>
      </c>
      <c r="B2408" s="9">
        <v>13.25</v>
      </c>
    </row>
    <row r="2409">
      <c r="A2409" s="10">
        <v>44777.0</v>
      </c>
      <c r="B2409" s="9">
        <v>13.75</v>
      </c>
    </row>
    <row r="2410">
      <c r="A2410" s="10">
        <v>44778.0</v>
      </c>
      <c r="B2410" s="9">
        <v>13.75</v>
      </c>
    </row>
    <row r="2411">
      <c r="A2411" s="10">
        <v>44779.0</v>
      </c>
      <c r="B2411" s="9">
        <v>13.75</v>
      </c>
    </row>
    <row r="2412">
      <c r="A2412" s="10">
        <v>44780.0</v>
      </c>
      <c r="B2412" s="9">
        <v>13.75</v>
      </c>
    </row>
    <row r="2413">
      <c r="A2413" s="10">
        <v>44781.0</v>
      </c>
      <c r="B2413" s="9">
        <v>13.75</v>
      </c>
    </row>
    <row r="2414">
      <c r="A2414" s="10">
        <v>44782.0</v>
      </c>
      <c r="B2414" s="9">
        <v>13.75</v>
      </c>
    </row>
    <row r="2415">
      <c r="A2415" s="10">
        <v>44783.0</v>
      </c>
      <c r="B2415" s="9">
        <v>13.75</v>
      </c>
    </row>
    <row r="2416">
      <c r="A2416" s="10">
        <v>44784.0</v>
      </c>
      <c r="B2416" s="9">
        <v>13.75</v>
      </c>
    </row>
    <row r="2417">
      <c r="A2417" s="10">
        <v>44785.0</v>
      </c>
      <c r="B2417" s="9">
        <v>13.75</v>
      </c>
    </row>
    <row r="2418">
      <c r="A2418" s="10">
        <v>44786.0</v>
      </c>
      <c r="B2418" s="9">
        <v>13.75</v>
      </c>
    </row>
    <row r="2419">
      <c r="A2419" s="10">
        <v>44787.0</v>
      </c>
      <c r="B2419" s="9">
        <v>13.75</v>
      </c>
    </row>
    <row r="2420">
      <c r="A2420" s="10">
        <v>44788.0</v>
      </c>
      <c r="B2420" s="9">
        <v>13.75</v>
      </c>
    </row>
    <row r="2421">
      <c r="A2421" s="10">
        <v>44789.0</v>
      </c>
      <c r="B2421" s="9">
        <v>13.75</v>
      </c>
    </row>
    <row r="2422">
      <c r="A2422" s="10">
        <v>44790.0</v>
      </c>
      <c r="B2422" s="9">
        <v>13.75</v>
      </c>
    </row>
    <row r="2423">
      <c r="A2423" s="10">
        <v>44791.0</v>
      </c>
      <c r="B2423" s="9">
        <v>13.75</v>
      </c>
    </row>
    <row r="2424">
      <c r="A2424" s="10">
        <v>44792.0</v>
      </c>
      <c r="B2424" s="9">
        <v>13.75</v>
      </c>
    </row>
    <row r="2425">
      <c r="A2425" s="10">
        <v>44793.0</v>
      </c>
      <c r="B2425" s="9">
        <v>13.75</v>
      </c>
    </row>
    <row r="2426">
      <c r="A2426" s="10">
        <v>44794.0</v>
      </c>
      <c r="B2426" s="9">
        <v>13.75</v>
      </c>
    </row>
    <row r="2427">
      <c r="A2427" s="10">
        <v>44795.0</v>
      </c>
      <c r="B2427" s="9">
        <v>13.75</v>
      </c>
    </row>
    <row r="2428">
      <c r="A2428" s="10">
        <v>44796.0</v>
      </c>
      <c r="B2428" s="9">
        <v>13.75</v>
      </c>
    </row>
    <row r="2429">
      <c r="A2429" s="10">
        <v>44797.0</v>
      </c>
      <c r="B2429" s="9">
        <v>13.75</v>
      </c>
    </row>
    <row r="2430">
      <c r="A2430" s="10">
        <v>44798.0</v>
      </c>
      <c r="B2430" s="9">
        <v>13.75</v>
      </c>
    </row>
    <row r="2431">
      <c r="A2431" s="10">
        <v>44799.0</v>
      </c>
      <c r="B2431" s="9">
        <v>13.75</v>
      </c>
    </row>
    <row r="2432">
      <c r="A2432" s="10">
        <v>44800.0</v>
      </c>
      <c r="B2432" s="9">
        <v>13.75</v>
      </c>
    </row>
    <row r="2433">
      <c r="A2433" s="10">
        <v>44801.0</v>
      </c>
      <c r="B2433" s="9">
        <v>13.75</v>
      </c>
    </row>
    <row r="2434">
      <c r="A2434" s="10">
        <v>44802.0</v>
      </c>
      <c r="B2434" s="9">
        <v>13.75</v>
      </c>
    </row>
    <row r="2435">
      <c r="A2435" s="10">
        <v>44803.0</v>
      </c>
      <c r="B2435" s="9">
        <v>13.75</v>
      </c>
    </row>
    <row r="2436">
      <c r="A2436" s="10">
        <v>44804.0</v>
      </c>
      <c r="B2436" s="9">
        <v>13.75</v>
      </c>
    </row>
    <row r="2437">
      <c r="A2437" s="10">
        <v>44805.0</v>
      </c>
      <c r="B2437" s="9">
        <v>13.75</v>
      </c>
    </row>
    <row r="2438">
      <c r="A2438" s="10">
        <v>44806.0</v>
      </c>
      <c r="B2438" s="9">
        <v>13.75</v>
      </c>
    </row>
    <row r="2439">
      <c r="A2439" s="10">
        <v>44807.0</v>
      </c>
      <c r="B2439" s="9">
        <v>13.75</v>
      </c>
    </row>
    <row r="2440">
      <c r="A2440" s="10">
        <v>44808.0</v>
      </c>
      <c r="B2440" s="9">
        <v>13.75</v>
      </c>
    </row>
    <row r="2441">
      <c r="A2441" s="10">
        <v>44809.0</v>
      </c>
      <c r="B2441" s="9">
        <v>13.75</v>
      </c>
    </row>
    <row r="2442">
      <c r="A2442" s="10">
        <v>44810.0</v>
      </c>
      <c r="B2442" s="9">
        <v>13.75</v>
      </c>
    </row>
    <row r="2443">
      <c r="A2443" s="10">
        <v>44811.0</v>
      </c>
      <c r="B2443" s="9">
        <v>13.75</v>
      </c>
    </row>
    <row r="2444">
      <c r="A2444" s="10">
        <v>44812.0</v>
      </c>
      <c r="B2444" s="9">
        <v>13.75</v>
      </c>
    </row>
    <row r="2445">
      <c r="A2445" s="10">
        <v>44813.0</v>
      </c>
      <c r="B2445" s="9">
        <v>13.75</v>
      </c>
    </row>
    <row r="2446">
      <c r="A2446" s="10">
        <v>44814.0</v>
      </c>
      <c r="B2446" s="9">
        <v>13.75</v>
      </c>
    </row>
    <row r="2447">
      <c r="A2447" s="10">
        <v>44815.0</v>
      </c>
      <c r="B2447" s="9">
        <v>13.75</v>
      </c>
    </row>
    <row r="2448">
      <c r="A2448" s="10">
        <v>44816.0</v>
      </c>
      <c r="B2448" s="9">
        <v>13.75</v>
      </c>
    </row>
    <row r="2449">
      <c r="A2449" s="10">
        <v>44817.0</v>
      </c>
      <c r="B2449" s="9">
        <v>13.75</v>
      </c>
    </row>
    <row r="2450">
      <c r="A2450" s="10">
        <v>44818.0</v>
      </c>
      <c r="B2450" s="9">
        <v>13.75</v>
      </c>
    </row>
    <row r="2451">
      <c r="A2451" s="10">
        <v>44819.0</v>
      </c>
      <c r="B2451" s="9">
        <v>13.75</v>
      </c>
    </row>
    <row r="2452">
      <c r="A2452" s="10">
        <v>44820.0</v>
      </c>
      <c r="B2452" s="9">
        <v>13.75</v>
      </c>
    </row>
    <row r="2453">
      <c r="A2453" s="10">
        <v>44821.0</v>
      </c>
      <c r="B2453" s="9">
        <v>13.75</v>
      </c>
    </row>
    <row r="2454">
      <c r="A2454" s="10">
        <v>44822.0</v>
      </c>
      <c r="B2454" s="9">
        <v>13.75</v>
      </c>
    </row>
    <row r="2455">
      <c r="A2455" s="10">
        <v>44823.0</v>
      </c>
      <c r="B2455" s="9">
        <v>13.75</v>
      </c>
    </row>
    <row r="2456">
      <c r="A2456" s="10">
        <v>44824.0</v>
      </c>
      <c r="B2456" s="9">
        <v>13.75</v>
      </c>
    </row>
    <row r="2457">
      <c r="A2457" s="10">
        <v>44825.0</v>
      </c>
      <c r="B2457" s="9">
        <v>13.75</v>
      </c>
    </row>
    <row r="2458">
      <c r="A2458" s="10">
        <v>44826.0</v>
      </c>
      <c r="B2458" s="9">
        <v>13.75</v>
      </c>
    </row>
    <row r="2459">
      <c r="A2459" s="10">
        <v>44827.0</v>
      </c>
      <c r="B2459" s="9">
        <v>13.75</v>
      </c>
    </row>
    <row r="2460">
      <c r="A2460" s="10">
        <v>44828.0</v>
      </c>
      <c r="B2460" s="9">
        <v>13.75</v>
      </c>
    </row>
    <row r="2461">
      <c r="A2461" s="10">
        <v>44829.0</v>
      </c>
      <c r="B2461" s="9">
        <v>13.75</v>
      </c>
    </row>
    <row r="2462">
      <c r="A2462" s="10">
        <v>44830.0</v>
      </c>
      <c r="B2462" s="9">
        <v>13.75</v>
      </c>
    </row>
    <row r="2463">
      <c r="A2463" s="10">
        <v>44831.0</v>
      </c>
      <c r="B2463" s="9">
        <v>13.75</v>
      </c>
    </row>
    <row r="2464">
      <c r="A2464" s="10">
        <v>44832.0</v>
      </c>
      <c r="B2464" s="9">
        <v>13.75</v>
      </c>
    </row>
    <row r="2465">
      <c r="A2465" s="10">
        <v>44833.0</v>
      </c>
      <c r="B2465" s="9">
        <v>13.75</v>
      </c>
    </row>
    <row r="2466">
      <c r="A2466" s="10">
        <v>44834.0</v>
      </c>
      <c r="B2466" s="9">
        <v>13.75</v>
      </c>
    </row>
    <row r="2467">
      <c r="A2467" s="10">
        <v>44835.0</v>
      </c>
      <c r="B2467" s="9">
        <v>13.75</v>
      </c>
    </row>
    <row r="2468">
      <c r="A2468" s="10">
        <v>44836.0</v>
      </c>
      <c r="B2468" s="9">
        <v>13.75</v>
      </c>
    </row>
    <row r="2469">
      <c r="A2469" s="10">
        <v>44837.0</v>
      </c>
      <c r="B2469" s="9">
        <v>13.75</v>
      </c>
    </row>
    <row r="2470">
      <c r="A2470" s="10">
        <v>44838.0</v>
      </c>
      <c r="B2470" s="9">
        <v>13.75</v>
      </c>
    </row>
    <row r="2471">
      <c r="A2471" s="10">
        <v>44839.0</v>
      </c>
      <c r="B2471" s="9">
        <v>13.75</v>
      </c>
    </row>
    <row r="2472">
      <c r="A2472" s="10">
        <v>44840.0</v>
      </c>
      <c r="B2472" s="9">
        <v>13.75</v>
      </c>
    </row>
    <row r="2473">
      <c r="A2473" s="10">
        <v>44841.0</v>
      </c>
      <c r="B2473" s="9">
        <v>13.75</v>
      </c>
    </row>
    <row r="2474">
      <c r="A2474" s="10">
        <v>44842.0</v>
      </c>
      <c r="B2474" s="9">
        <v>13.75</v>
      </c>
    </row>
    <row r="2475">
      <c r="A2475" s="10">
        <v>44843.0</v>
      </c>
      <c r="B2475" s="9">
        <v>13.75</v>
      </c>
    </row>
    <row r="2476">
      <c r="A2476" s="11">
        <v>44844.0</v>
      </c>
      <c r="B2476" s="9">
        <v>13.75</v>
      </c>
    </row>
    <row r="2477">
      <c r="A2477" s="11">
        <v>44845.0</v>
      </c>
      <c r="B2477" s="9">
        <v>13.75</v>
      </c>
    </row>
    <row r="2478">
      <c r="A2478" s="11">
        <v>44846.0</v>
      </c>
      <c r="B2478" s="9">
        <v>13.75</v>
      </c>
    </row>
    <row r="2479">
      <c r="A2479" s="11">
        <v>44847.0</v>
      </c>
      <c r="B2479" s="9">
        <v>13.75</v>
      </c>
    </row>
    <row r="2480">
      <c r="A2480" s="11">
        <v>44848.0</v>
      </c>
      <c r="B2480" s="9">
        <v>13.75</v>
      </c>
    </row>
    <row r="2481">
      <c r="A2481" s="11">
        <v>44849.0</v>
      </c>
      <c r="B2481" s="9">
        <v>13.75</v>
      </c>
    </row>
    <row r="2482">
      <c r="A2482" s="11">
        <v>44850.0</v>
      </c>
      <c r="B2482" s="9">
        <v>13.75</v>
      </c>
    </row>
    <row r="2483">
      <c r="A2483" s="11">
        <v>44851.0</v>
      </c>
      <c r="B2483" s="9">
        <v>13.75</v>
      </c>
    </row>
    <row r="2484">
      <c r="A2484" s="11">
        <v>44852.0</v>
      </c>
      <c r="B2484" s="9">
        <v>13.75</v>
      </c>
    </row>
    <row r="2485">
      <c r="A2485" s="11">
        <v>44853.0</v>
      </c>
      <c r="B2485" s="9">
        <v>13.75</v>
      </c>
    </row>
    <row r="2486">
      <c r="A2486" s="11">
        <v>44854.0</v>
      </c>
      <c r="B2486" s="9">
        <v>13.75</v>
      </c>
    </row>
    <row r="2487">
      <c r="A2487" s="11">
        <v>44855.0</v>
      </c>
      <c r="B2487" s="9">
        <v>13.75</v>
      </c>
    </row>
    <row r="2488">
      <c r="A2488" s="11">
        <v>44856.0</v>
      </c>
      <c r="B2488" s="9">
        <v>13.75</v>
      </c>
    </row>
    <row r="2489">
      <c r="A2489" s="11">
        <v>44857.0</v>
      </c>
      <c r="B2489" s="9">
        <v>13.75</v>
      </c>
    </row>
    <row r="2490">
      <c r="A2490" s="11">
        <v>44858.0</v>
      </c>
      <c r="B2490" s="9">
        <v>13.75</v>
      </c>
    </row>
    <row r="2491">
      <c r="A2491" s="11">
        <v>44859.0</v>
      </c>
      <c r="B2491" s="9">
        <v>13.75</v>
      </c>
    </row>
    <row r="2492">
      <c r="A2492" s="11">
        <v>44860.0</v>
      </c>
      <c r="B2492" s="9">
        <v>13.75</v>
      </c>
    </row>
    <row r="2493">
      <c r="A2493" s="11">
        <v>44861.0</v>
      </c>
      <c r="B2493" s="9">
        <v>13.75</v>
      </c>
    </row>
    <row r="2494">
      <c r="A2494" s="11">
        <v>44862.0</v>
      </c>
      <c r="B2494" s="9">
        <v>13.75</v>
      </c>
    </row>
    <row r="2495">
      <c r="A2495" s="11">
        <v>44863.0</v>
      </c>
      <c r="B2495" s="9">
        <v>13.75</v>
      </c>
    </row>
    <row r="2496">
      <c r="A2496" s="11">
        <v>44864.0</v>
      </c>
      <c r="B2496" s="9">
        <v>13.75</v>
      </c>
    </row>
    <row r="2497">
      <c r="A2497" s="11">
        <v>44865.0</v>
      </c>
      <c r="B2497" s="9">
        <v>13.75</v>
      </c>
    </row>
    <row r="2498">
      <c r="A2498" s="10">
        <v>44866.0</v>
      </c>
      <c r="B2498" s="9">
        <v>13.75</v>
      </c>
    </row>
    <row r="2499">
      <c r="A2499" s="10">
        <v>44867.0</v>
      </c>
      <c r="B2499" s="9">
        <v>13.75</v>
      </c>
    </row>
    <row r="2500">
      <c r="A2500" s="10">
        <v>44868.0</v>
      </c>
      <c r="B2500" s="9">
        <v>13.75</v>
      </c>
    </row>
    <row r="2501">
      <c r="A2501" s="10">
        <v>44869.0</v>
      </c>
      <c r="B2501" s="9">
        <v>13.75</v>
      </c>
    </row>
    <row r="2502">
      <c r="A2502" s="10">
        <v>44870.0</v>
      </c>
      <c r="B2502" s="9">
        <v>13.75</v>
      </c>
    </row>
    <row r="2503">
      <c r="A2503" s="10">
        <v>44871.0</v>
      </c>
      <c r="B2503" s="9">
        <v>13.75</v>
      </c>
    </row>
    <row r="2504">
      <c r="A2504" s="10">
        <v>44872.0</v>
      </c>
      <c r="B2504" s="9">
        <v>13.75</v>
      </c>
    </row>
    <row r="2505">
      <c r="A2505" s="10">
        <v>44873.0</v>
      </c>
      <c r="B2505" s="9">
        <v>13.75</v>
      </c>
    </row>
    <row r="2506">
      <c r="A2506" s="10">
        <v>44874.0</v>
      </c>
      <c r="B2506" s="9">
        <v>13.75</v>
      </c>
    </row>
    <row r="2507">
      <c r="A2507" s="11">
        <v>44875.0</v>
      </c>
      <c r="B2507" s="9">
        <v>13.75</v>
      </c>
    </row>
    <row r="2508">
      <c r="A2508" s="11">
        <v>44876.0</v>
      </c>
      <c r="B2508" s="9">
        <v>13.75</v>
      </c>
    </row>
    <row r="2509">
      <c r="A2509" s="11">
        <v>44877.0</v>
      </c>
      <c r="B2509" s="9">
        <v>13.75</v>
      </c>
    </row>
    <row r="2510">
      <c r="A2510" s="11">
        <v>44878.0</v>
      </c>
      <c r="B2510" s="9">
        <v>13.75</v>
      </c>
    </row>
    <row r="2511">
      <c r="A2511" s="11">
        <v>44879.0</v>
      </c>
      <c r="B2511" s="9">
        <v>13.75</v>
      </c>
    </row>
    <row r="2512">
      <c r="A2512" s="11">
        <v>44880.0</v>
      </c>
      <c r="B2512" s="9">
        <v>13.75</v>
      </c>
    </row>
    <row r="2513">
      <c r="A2513" s="11">
        <v>44881.0</v>
      </c>
      <c r="B2513" s="9">
        <v>13.75</v>
      </c>
    </row>
    <row r="2514">
      <c r="A2514" s="11">
        <v>44882.0</v>
      </c>
      <c r="B2514" s="9">
        <v>13.75</v>
      </c>
    </row>
    <row r="2515">
      <c r="A2515" s="11">
        <v>44883.0</v>
      </c>
      <c r="B2515" s="9">
        <v>13.75</v>
      </c>
    </row>
    <row r="2516">
      <c r="A2516" s="11">
        <v>44884.0</v>
      </c>
      <c r="B2516" s="9">
        <v>13.75</v>
      </c>
    </row>
    <row r="2517">
      <c r="A2517" s="11">
        <v>44885.0</v>
      </c>
      <c r="B2517" s="9">
        <v>13.75</v>
      </c>
    </row>
    <row r="2518">
      <c r="A2518" s="11">
        <v>44886.0</v>
      </c>
      <c r="B2518" s="9">
        <v>13.75</v>
      </c>
    </row>
    <row r="2519">
      <c r="A2519" s="11">
        <v>44887.0</v>
      </c>
      <c r="B2519" s="9">
        <v>13.75</v>
      </c>
    </row>
    <row r="2520">
      <c r="A2520" s="11">
        <v>44888.0</v>
      </c>
      <c r="B2520" s="9">
        <v>13.75</v>
      </c>
    </row>
    <row r="2521">
      <c r="A2521" s="11">
        <v>44889.0</v>
      </c>
      <c r="B2521" s="9">
        <v>13.75</v>
      </c>
    </row>
    <row r="2522">
      <c r="A2522" s="11">
        <v>44890.0</v>
      </c>
      <c r="B2522" s="9">
        <v>13.75</v>
      </c>
    </row>
    <row r="2523">
      <c r="A2523" s="11">
        <v>44891.0</v>
      </c>
      <c r="B2523" s="9">
        <v>13.75</v>
      </c>
    </row>
    <row r="2524">
      <c r="A2524" s="11">
        <v>44892.0</v>
      </c>
      <c r="B2524" s="9">
        <v>13.75</v>
      </c>
    </row>
    <row r="2525">
      <c r="A2525" s="11">
        <v>44893.0</v>
      </c>
      <c r="B2525" s="9">
        <v>13.75</v>
      </c>
    </row>
    <row r="2526">
      <c r="A2526" s="11">
        <v>44894.0</v>
      </c>
      <c r="B2526" s="9">
        <v>13.75</v>
      </c>
    </row>
    <row r="2527">
      <c r="A2527" s="11">
        <v>44895.0</v>
      </c>
      <c r="B2527" s="9">
        <v>13.75</v>
      </c>
    </row>
    <row r="2528">
      <c r="A2528" s="10">
        <v>44896.0</v>
      </c>
      <c r="B2528" s="9">
        <v>13.75</v>
      </c>
    </row>
    <row r="2529">
      <c r="A2529" s="10">
        <v>44897.0</v>
      </c>
      <c r="B2529" s="9">
        <v>13.75</v>
      </c>
    </row>
    <row r="2530">
      <c r="A2530" s="10">
        <v>44898.0</v>
      </c>
      <c r="B2530" s="9">
        <v>13.75</v>
      </c>
    </row>
    <row r="2531">
      <c r="A2531" s="10">
        <v>44899.0</v>
      </c>
      <c r="B2531" s="9">
        <v>13.75</v>
      </c>
    </row>
    <row r="2532">
      <c r="A2532" s="10">
        <v>44900.0</v>
      </c>
      <c r="B2532" s="9">
        <v>13.75</v>
      </c>
    </row>
    <row r="2533">
      <c r="A2533" s="10">
        <v>44901.0</v>
      </c>
      <c r="B2533" s="9">
        <v>13.75</v>
      </c>
    </row>
    <row r="2534">
      <c r="A2534" s="10">
        <v>44902.0</v>
      </c>
      <c r="B2534" s="9">
        <v>13.75</v>
      </c>
    </row>
    <row r="2535">
      <c r="A2535" s="10">
        <v>44903.0</v>
      </c>
      <c r="B2535" s="9">
        <v>13.75</v>
      </c>
    </row>
    <row r="2536">
      <c r="A2536" s="10">
        <v>44904.0</v>
      </c>
      <c r="B2536" s="9">
        <v>13.75</v>
      </c>
    </row>
    <row r="2537">
      <c r="A2537" s="11">
        <v>44905.0</v>
      </c>
      <c r="B2537" s="9">
        <v>13.75</v>
      </c>
    </row>
    <row r="2538">
      <c r="A2538" s="11">
        <v>44906.0</v>
      </c>
      <c r="B2538" s="9">
        <v>13.75</v>
      </c>
    </row>
    <row r="2539">
      <c r="A2539" s="11">
        <v>44907.0</v>
      </c>
      <c r="B2539" s="9">
        <v>13.75</v>
      </c>
    </row>
    <row r="2540">
      <c r="A2540" s="11">
        <v>44908.0</v>
      </c>
      <c r="B2540" s="9">
        <v>13.75</v>
      </c>
    </row>
    <row r="2541">
      <c r="A2541" s="11">
        <v>44909.0</v>
      </c>
      <c r="B2541" s="9">
        <v>13.75</v>
      </c>
    </row>
    <row r="2542">
      <c r="A2542" s="11">
        <v>44910.0</v>
      </c>
      <c r="B2542" s="9">
        <v>13.75</v>
      </c>
    </row>
    <row r="2543">
      <c r="A2543" s="11">
        <v>44911.0</v>
      </c>
      <c r="B2543" s="9">
        <v>13.75</v>
      </c>
    </row>
    <row r="2544">
      <c r="A2544" s="11">
        <v>44912.0</v>
      </c>
      <c r="B2544" s="9">
        <v>13.75</v>
      </c>
    </row>
    <row r="2545">
      <c r="A2545" s="11">
        <v>44913.0</v>
      </c>
      <c r="B2545" s="9">
        <v>13.75</v>
      </c>
    </row>
    <row r="2546">
      <c r="A2546" s="11">
        <v>44914.0</v>
      </c>
      <c r="B2546" s="9">
        <v>13.75</v>
      </c>
    </row>
    <row r="2547">
      <c r="A2547" s="11">
        <v>44915.0</v>
      </c>
      <c r="B2547" s="9">
        <v>13.75</v>
      </c>
    </row>
    <row r="2548">
      <c r="A2548" s="11">
        <v>44916.0</v>
      </c>
      <c r="B2548" s="9">
        <v>13.75</v>
      </c>
    </row>
    <row r="2549">
      <c r="A2549" s="11">
        <v>44917.0</v>
      </c>
      <c r="B2549" s="9">
        <v>13.75</v>
      </c>
    </row>
    <row r="2550">
      <c r="A2550" s="11">
        <v>44918.0</v>
      </c>
      <c r="B2550" s="9">
        <v>13.75</v>
      </c>
    </row>
    <row r="2551">
      <c r="A2551" s="11">
        <v>44919.0</v>
      </c>
      <c r="B2551" s="9">
        <v>13.75</v>
      </c>
    </row>
    <row r="2552">
      <c r="A2552" s="11">
        <v>44920.0</v>
      </c>
      <c r="B2552" s="9">
        <v>13.75</v>
      </c>
    </row>
    <row r="2553">
      <c r="A2553" s="11">
        <v>44921.0</v>
      </c>
      <c r="B2553" s="9">
        <v>13.75</v>
      </c>
    </row>
    <row r="2554">
      <c r="A2554" s="11">
        <v>44922.0</v>
      </c>
      <c r="B2554" s="9">
        <v>13.75</v>
      </c>
    </row>
    <row r="2555">
      <c r="A2555" s="11">
        <v>44923.0</v>
      </c>
      <c r="B2555" s="9">
        <v>13.75</v>
      </c>
    </row>
    <row r="2556">
      <c r="A2556" s="11">
        <v>44924.0</v>
      </c>
      <c r="B2556" s="9">
        <v>13.75</v>
      </c>
    </row>
    <row r="2557">
      <c r="A2557" s="11">
        <v>44925.0</v>
      </c>
      <c r="B2557" s="9">
        <v>13.75</v>
      </c>
    </row>
    <row r="2558">
      <c r="A2558" s="11">
        <v>44926.0</v>
      </c>
      <c r="B2558" s="9">
        <v>13.75</v>
      </c>
      <c r="C2558" s="12">
        <f>AVERAGE(B733:B2558)</f>
        <v>6.515607886</v>
      </c>
      <c r="D2558" s="9" t="s">
        <v>6</v>
      </c>
    </row>
    <row r="2559">
      <c r="A2559" s="10">
        <v>44927.0</v>
      </c>
      <c r="B2559" s="9">
        <v>13.75</v>
      </c>
    </row>
    <row r="2560">
      <c r="A2560" s="10">
        <v>44928.0</v>
      </c>
      <c r="B2560" s="9">
        <v>13.75</v>
      </c>
    </row>
    <row r="2561">
      <c r="A2561" s="10">
        <v>44929.0</v>
      </c>
      <c r="B2561" s="9">
        <v>13.75</v>
      </c>
    </row>
    <row r="2562">
      <c r="A2562" s="10">
        <v>44930.0</v>
      </c>
      <c r="B2562" s="9">
        <v>13.75</v>
      </c>
    </row>
    <row r="2563">
      <c r="A2563" s="10">
        <v>44931.0</v>
      </c>
      <c r="B2563" s="9">
        <v>13.75</v>
      </c>
    </row>
    <row r="2564">
      <c r="A2564" s="10">
        <v>44932.0</v>
      </c>
      <c r="B2564" s="9">
        <v>13.75</v>
      </c>
    </row>
    <row r="2565">
      <c r="A2565" s="10">
        <v>44933.0</v>
      </c>
      <c r="B2565" s="9">
        <v>13.75</v>
      </c>
    </row>
    <row r="2566">
      <c r="A2566" s="10">
        <v>44934.0</v>
      </c>
      <c r="B2566" s="9">
        <v>13.75</v>
      </c>
    </row>
    <row r="2567">
      <c r="A2567" s="10">
        <v>44935.0</v>
      </c>
      <c r="B2567" s="9">
        <v>13.75</v>
      </c>
    </row>
    <row r="2568">
      <c r="A2568" s="10">
        <v>44936.0</v>
      </c>
      <c r="B2568" s="9">
        <v>13.75</v>
      </c>
    </row>
    <row r="2569">
      <c r="A2569" s="10">
        <v>44937.0</v>
      </c>
      <c r="B2569" s="9">
        <v>13.75</v>
      </c>
    </row>
    <row r="2570">
      <c r="A2570" s="10">
        <v>44938.0</v>
      </c>
      <c r="B2570" s="9">
        <v>13.75</v>
      </c>
    </row>
    <row r="2571">
      <c r="A2571" s="10">
        <v>44939.0</v>
      </c>
      <c r="B2571" s="9">
        <v>13.75</v>
      </c>
    </row>
    <row r="2572">
      <c r="A2572" s="10">
        <v>44940.0</v>
      </c>
      <c r="B2572" s="9">
        <v>13.75</v>
      </c>
    </row>
    <row r="2573">
      <c r="A2573" s="10">
        <v>44941.0</v>
      </c>
      <c r="B2573" s="9">
        <v>13.75</v>
      </c>
    </row>
    <row r="2574">
      <c r="A2574" s="10">
        <v>44942.0</v>
      </c>
      <c r="B2574" s="9">
        <v>13.75</v>
      </c>
    </row>
    <row r="2575">
      <c r="A2575" s="10">
        <v>44943.0</v>
      </c>
      <c r="B2575" s="9">
        <v>13.75</v>
      </c>
    </row>
    <row r="2576">
      <c r="A2576" s="10">
        <v>44944.0</v>
      </c>
      <c r="B2576" s="9">
        <v>13.75</v>
      </c>
    </row>
    <row r="2577">
      <c r="A2577" s="10">
        <v>44945.0</v>
      </c>
      <c r="B2577" s="9">
        <v>13.75</v>
      </c>
    </row>
    <row r="2578">
      <c r="A2578" s="10">
        <v>44946.0</v>
      </c>
      <c r="B2578" s="9">
        <v>13.75</v>
      </c>
    </row>
    <row r="2579">
      <c r="A2579" s="10">
        <v>44947.0</v>
      </c>
      <c r="B2579" s="9">
        <v>13.75</v>
      </c>
    </row>
    <row r="2580">
      <c r="A2580" s="10">
        <v>44948.0</v>
      </c>
      <c r="B2580" s="9">
        <v>13.75</v>
      </c>
    </row>
    <row r="2581">
      <c r="A2581" s="10">
        <v>44949.0</v>
      </c>
      <c r="B2581" s="9">
        <v>13.75</v>
      </c>
    </row>
    <row r="2582">
      <c r="A2582" s="10">
        <v>44950.0</v>
      </c>
      <c r="B2582" s="9">
        <v>13.75</v>
      </c>
    </row>
    <row r="2583">
      <c r="A2583" s="10">
        <v>44951.0</v>
      </c>
      <c r="B2583" s="9">
        <v>13.75</v>
      </c>
    </row>
    <row r="2584">
      <c r="A2584" s="10">
        <v>44952.0</v>
      </c>
      <c r="B2584" s="9">
        <v>13.75</v>
      </c>
    </row>
    <row r="2585">
      <c r="A2585" s="10">
        <v>44953.0</v>
      </c>
      <c r="B2585" s="9">
        <v>13.75</v>
      </c>
    </row>
    <row r="2586">
      <c r="A2586" s="10">
        <v>44954.0</v>
      </c>
      <c r="B2586" s="9">
        <v>13.75</v>
      </c>
    </row>
    <row r="2587">
      <c r="A2587" s="10">
        <v>44955.0</v>
      </c>
      <c r="B2587" s="9">
        <v>13.75</v>
      </c>
    </row>
    <row r="2588">
      <c r="A2588" s="10">
        <v>44956.0</v>
      </c>
      <c r="B2588" s="9">
        <v>13.75</v>
      </c>
    </row>
    <row r="2589">
      <c r="A2589" s="10">
        <v>44957.0</v>
      </c>
      <c r="B2589" s="9">
        <v>13.75</v>
      </c>
    </row>
    <row r="2590">
      <c r="A2590" s="10">
        <v>44958.0</v>
      </c>
      <c r="B2590" s="9">
        <v>13.75</v>
      </c>
    </row>
    <row r="2591">
      <c r="A2591" s="10">
        <v>44959.0</v>
      </c>
      <c r="B2591" s="9">
        <v>13.75</v>
      </c>
    </row>
    <row r="2592">
      <c r="A2592" s="10">
        <v>44960.0</v>
      </c>
      <c r="B2592" s="9">
        <v>13.75</v>
      </c>
    </row>
    <row r="2593">
      <c r="A2593" s="10">
        <v>44961.0</v>
      </c>
      <c r="B2593" s="9">
        <v>13.75</v>
      </c>
    </row>
    <row r="2594">
      <c r="A2594" s="10">
        <v>44962.0</v>
      </c>
      <c r="B2594" s="9">
        <v>13.75</v>
      </c>
    </row>
    <row r="2595">
      <c r="A2595" s="10">
        <v>44963.0</v>
      </c>
      <c r="B2595" s="9">
        <v>13.75</v>
      </c>
    </row>
    <row r="2596">
      <c r="A2596" s="10">
        <v>44964.0</v>
      </c>
      <c r="B2596" s="9">
        <v>13.75</v>
      </c>
    </row>
    <row r="2597">
      <c r="A2597" s="10">
        <v>44965.0</v>
      </c>
      <c r="B2597" s="9">
        <v>13.75</v>
      </c>
    </row>
    <row r="2598">
      <c r="A2598" s="10">
        <v>44966.0</v>
      </c>
      <c r="B2598" s="9">
        <v>13.75</v>
      </c>
    </row>
    <row r="2599">
      <c r="A2599" s="10">
        <v>44967.0</v>
      </c>
      <c r="B2599" s="9">
        <v>13.75</v>
      </c>
    </row>
    <row r="2600">
      <c r="A2600" s="10">
        <v>44968.0</v>
      </c>
      <c r="B2600" s="9">
        <v>13.75</v>
      </c>
    </row>
    <row r="2601">
      <c r="A2601" s="10">
        <v>44969.0</v>
      </c>
      <c r="B2601" s="9">
        <v>13.75</v>
      </c>
    </row>
    <row r="2602">
      <c r="A2602" s="10">
        <v>44970.0</v>
      </c>
      <c r="B2602" s="9">
        <v>13.75</v>
      </c>
    </row>
    <row r="2603">
      <c r="A2603" s="10">
        <v>44971.0</v>
      </c>
      <c r="B2603" s="9">
        <v>13.75</v>
      </c>
    </row>
    <row r="2604">
      <c r="A2604" s="10">
        <v>44972.0</v>
      </c>
      <c r="B2604" s="9">
        <v>13.75</v>
      </c>
    </row>
    <row r="2605">
      <c r="A2605" s="10">
        <v>44973.0</v>
      </c>
      <c r="B2605" s="9">
        <v>13.75</v>
      </c>
    </row>
    <row r="2606">
      <c r="A2606" s="10">
        <v>44974.0</v>
      </c>
      <c r="B2606" s="9">
        <v>13.75</v>
      </c>
    </row>
    <row r="2607">
      <c r="A2607" s="10">
        <v>44975.0</v>
      </c>
      <c r="B2607" s="9">
        <v>13.75</v>
      </c>
    </row>
    <row r="2608">
      <c r="A2608" s="10">
        <v>44976.0</v>
      </c>
      <c r="B2608" s="9">
        <v>13.75</v>
      </c>
    </row>
    <row r="2609">
      <c r="A2609" s="10">
        <v>44977.0</v>
      </c>
      <c r="B2609" s="9">
        <v>13.75</v>
      </c>
    </row>
    <row r="2610">
      <c r="A2610" s="10">
        <v>44978.0</v>
      </c>
      <c r="B2610" s="9">
        <v>13.75</v>
      </c>
    </row>
    <row r="2611">
      <c r="A2611" s="10">
        <v>44979.0</v>
      </c>
      <c r="B2611" s="9">
        <v>13.75</v>
      </c>
    </row>
    <row r="2612">
      <c r="A2612" s="10">
        <v>44980.0</v>
      </c>
      <c r="B2612" s="9">
        <v>13.75</v>
      </c>
    </row>
    <row r="2613">
      <c r="A2613" s="10">
        <v>44981.0</v>
      </c>
      <c r="B2613" s="9">
        <v>13.75</v>
      </c>
    </row>
    <row r="2614">
      <c r="A2614" s="10">
        <v>44982.0</v>
      </c>
      <c r="B2614" s="9">
        <v>13.75</v>
      </c>
    </row>
    <row r="2615">
      <c r="A2615" s="10">
        <v>44983.0</v>
      </c>
      <c r="B2615" s="9">
        <v>13.75</v>
      </c>
    </row>
    <row r="2616">
      <c r="A2616" s="10">
        <v>44984.0</v>
      </c>
      <c r="B2616" s="9">
        <v>13.75</v>
      </c>
    </row>
    <row r="2617">
      <c r="A2617" s="10">
        <v>44985.0</v>
      </c>
      <c r="B2617" s="9">
        <v>13.75</v>
      </c>
    </row>
    <row r="2618">
      <c r="A2618" s="10">
        <v>44986.0</v>
      </c>
      <c r="B2618" s="9">
        <v>13.75</v>
      </c>
    </row>
    <row r="2619">
      <c r="A2619" s="10">
        <v>44987.0</v>
      </c>
      <c r="B2619" s="9">
        <v>13.75</v>
      </c>
    </row>
    <row r="2620">
      <c r="A2620" s="10">
        <v>44988.0</v>
      </c>
      <c r="B2620" s="9">
        <v>13.75</v>
      </c>
    </row>
    <row r="2621">
      <c r="A2621" s="10">
        <v>44989.0</v>
      </c>
      <c r="B2621" s="9">
        <v>13.75</v>
      </c>
    </row>
    <row r="2622">
      <c r="A2622" s="10">
        <v>44990.0</v>
      </c>
      <c r="B2622" s="9">
        <v>13.75</v>
      </c>
    </row>
    <row r="2623">
      <c r="A2623" s="10">
        <v>44991.0</v>
      </c>
      <c r="B2623" s="9">
        <v>13.75</v>
      </c>
    </row>
    <row r="2624">
      <c r="A2624" s="10">
        <v>44992.0</v>
      </c>
      <c r="B2624" s="9">
        <v>13.75</v>
      </c>
    </row>
    <row r="2625">
      <c r="A2625" s="10">
        <v>44993.0</v>
      </c>
      <c r="B2625" s="9">
        <v>13.75</v>
      </c>
    </row>
    <row r="2626">
      <c r="A2626" s="10">
        <v>44994.0</v>
      </c>
      <c r="B2626" s="9">
        <v>13.75</v>
      </c>
    </row>
    <row r="2627">
      <c r="A2627" s="10">
        <v>44995.0</v>
      </c>
      <c r="B2627" s="9">
        <v>13.75</v>
      </c>
    </row>
    <row r="2628">
      <c r="A2628" s="10">
        <v>44996.0</v>
      </c>
      <c r="B2628" s="9">
        <v>13.75</v>
      </c>
    </row>
    <row r="2629">
      <c r="A2629" s="10">
        <v>44997.0</v>
      </c>
      <c r="B2629" s="9">
        <v>13.75</v>
      </c>
    </row>
    <row r="2630">
      <c r="A2630" s="10">
        <v>44998.0</v>
      </c>
      <c r="B2630" s="9">
        <v>13.75</v>
      </c>
    </row>
    <row r="2631">
      <c r="A2631" s="10">
        <v>44999.0</v>
      </c>
      <c r="B2631" s="9">
        <v>13.75</v>
      </c>
    </row>
    <row r="2632">
      <c r="A2632" s="10">
        <v>45000.0</v>
      </c>
      <c r="B2632" s="9">
        <v>13.75</v>
      </c>
    </row>
    <row r="2633">
      <c r="A2633" s="10">
        <v>45001.0</v>
      </c>
      <c r="B2633" s="9">
        <v>13.75</v>
      </c>
    </row>
    <row r="2634">
      <c r="A2634" s="10">
        <v>45002.0</v>
      </c>
      <c r="B2634" s="9">
        <v>13.75</v>
      </c>
    </row>
    <row r="2635">
      <c r="A2635" s="10">
        <v>45003.0</v>
      </c>
      <c r="B2635" s="9">
        <v>13.75</v>
      </c>
    </row>
    <row r="2636">
      <c r="A2636" s="10">
        <v>45004.0</v>
      </c>
      <c r="B2636" s="9">
        <v>13.75</v>
      </c>
    </row>
    <row r="2637">
      <c r="A2637" s="10">
        <v>45005.0</v>
      </c>
      <c r="B2637" s="9">
        <v>13.75</v>
      </c>
    </row>
    <row r="2638">
      <c r="A2638" s="10">
        <v>45006.0</v>
      </c>
      <c r="B2638" s="9">
        <v>13.75</v>
      </c>
    </row>
    <row r="2639">
      <c r="A2639" s="10">
        <v>45007.0</v>
      </c>
      <c r="B2639" s="9">
        <v>13.75</v>
      </c>
    </row>
    <row r="2640">
      <c r="A2640" s="10">
        <v>45008.0</v>
      </c>
      <c r="B2640" s="9">
        <v>13.75</v>
      </c>
    </row>
    <row r="2641">
      <c r="A2641" s="10">
        <v>45009.0</v>
      </c>
      <c r="B2641" s="9">
        <v>13.75</v>
      </c>
    </row>
    <row r="2642">
      <c r="A2642" s="10">
        <v>45010.0</v>
      </c>
      <c r="B2642" s="9">
        <v>13.75</v>
      </c>
    </row>
    <row r="2643">
      <c r="A2643" s="10">
        <v>45011.0</v>
      </c>
      <c r="B2643" s="9">
        <v>13.75</v>
      </c>
    </row>
    <row r="2644">
      <c r="A2644" s="10">
        <v>45012.0</v>
      </c>
      <c r="B2644" s="9">
        <v>13.75</v>
      </c>
    </row>
    <row r="2645">
      <c r="A2645" s="10">
        <v>45013.0</v>
      </c>
      <c r="B2645" s="9">
        <v>13.75</v>
      </c>
    </row>
    <row r="2646">
      <c r="A2646" s="10">
        <v>45014.0</v>
      </c>
      <c r="B2646" s="9">
        <v>13.75</v>
      </c>
    </row>
    <row r="2647">
      <c r="A2647" s="10">
        <v>45015.0</v>
      </c>
      <c r="B2647" s="9">
        <v>13.75</v>
      </c>
    </row>
    <row r="2648">
      <c r="A2648" s="10">
        <v>45016.0</v>
      </c>
      <c r="B2648" s="9">
        <v>13.75</v>
      </c>
    </row>
    <row r="2649">
      <c r="A2649" s="10">
        <v>45017.0</v>
      </c>
      <c r="B2649" s="9">
        <v>13.75</v>
      </c>
    </row>
    <row r="2650">
      <c r="A2650" s="10">
        <v>45018.0</v>
      </c>
      <c r="B2650" s="9">
        <v>13.75</v>
      </c>
    </row>
    <row r="2651">
      <c r="A2651" s="10">
        <v>45019.0</v>
      </c>
      <c r="B2651" s="9">
        <v>13.75</v>
      </c>
    </row>
    <row r="2652">
      <c r="A2652" s="10">
        <v>45020.0</v>
      </c>
      <c r="B2652" s="9">
        <v>13.75</v>
      </c>
    </row>
    <row r="2653">
      <c r="A2653" s="10">
        <v>45021.0</v>
      </c>
      <c r="B2653" s="9">
        <v>13.75</v>
      </c>
    </row>
    <row r="2654">
      <c r="A2654" s="10">
        <v>45022.0</v>
      </c>
      <c r="B2654" s="9">
        <v>13.75</v>
      </c>
    </row>
    <row r="2655">
      <c r="A2655" s="10">
        <v>45023.0</v>
      </c>
      <c r="B2655" s="9">
        <v>13.75</v>
      </c>
    </row>
    <row r="2656">
      <c r="A2656" s="10">
        <v>45024.0</v>
      </c>
      <c r="B2656" s="9">
        <v>13.75</v>
      </c>
    </row>
    <row r="2657">
      <c r="A2657" s="10">
        <v>45025.0</v>
      </c>
      <c r="B2657" s="9">
        <v>13.75</v>
      </c>
    </row>
    <row r="2658">
      <c r="A2658" s="10">
        <v>45026.0</v>
      </c>
      <c r="B2658" s="9">
        <v>13.75</v>
      </c>
    </row>
    <row r="2659">
      <c r="A2659" s="10">
        <v>45027.0</v>
      </c>
      <c r="B2659" s="9">
        <v>13.75</v>
      </c>
    </row>
    <row r="2660">
      <c r="A2660" s="10">
        <v>45028.0</v>
      </c>
      <c r="B2660" s="9">
        <v>13.75</v>
      </c>
    </row>
    <row r="2661">
      <c r="A2661" s="10">
        <v>45029.0</v>
      </c>
      <c r="B2661" s="9">
        <v>13.75</v>
      </c>
    </row>
    <row r="2662">
      <c r="A2662" s="10">
        <v>45030.0</v>
      </c>
      <c r="B2662" s="9">
        <v>13.75</v>
      </c>
    </row>
    <row r="2663">
      <c r="A2663" s="10">
        <v>45031.0</v>
      </c>
      <c r="B2663" s="9">
        <v>13.75</v>
      </c>
    </row>
    <row r="2664">
      <c r="A2664" s="10">
        <v>45032.0</v>
      </c>
      <c r="B2664" s="9">
        <v>13.75</v>
      </c>
    </row>
    <row r="2665">
      <c r="A2665" s="10">
        <v>45033.0</v>
      </c>
      <c r="B2665" s="9">
        <v>13.75</v>
      </c>
    </row>
    <row r="2666">
      <c r="A2666" s="10">
        <v>45034.0</v>
      </c>
      <c r="B2666" s="9">
        <v>13.75</v>
      </c>
    </row>
    <row r="2667">
      <c r="A2667" s="10">
        <v>45035.0</v>
      </c>
      <c r="B2667" s="9">
        <v>13.75</v>
      </c>
    </row>
    <row r="2668">
      <c r="A2668" s="10">
        <v>45036.0</v>
      </c>
      <c r="B2668" s="9">
        <v>13.75</v>
      </c>
    </row>
    <row r="2669">
      <c r="A2669" s="10">
        <v>45037.0</v>
      </c>
      <c r="B2669" s="9">
        <v>13.75</v>
      </c>
    </row>
    <row r="2670">
      <c r="A2670" s="10">
        <v>45038.0</v>
      </c>
      <c r="B2670" s="9">
        <v>13.75</v>
      </c>
    </row>
    <row r="2671">
      <c r="A2671" s="10">
        <v>45039.0</v>
      </c>
      <c r="B2671" s="9">
        <v>13.75</v>
      </c>
    </row>
    <row r="2672">
      <c r="A2672" s="10">
        <v>45040.0</v>
      </c>
      <c r="B2672" s="9">
        <v>13.75</v>
      </c>
    </row>
    <row r="2673">
      <c r="A2673" s="10">
        <v>45041.0</v>
      </c>
      <c r="B2673" s="9">
        <v>13.75</v>
      </c>
    </row>
    <row r="2674">
      <c r="A2674" s="10">
        <v>45042.0</v>
      </c>
      <c r="B2674" s="9">
        <v>13.75</v>
      </c>
    </row>
    <row r="2675">
      <c r="A2675" s="10">
        <v>45043.0</v>
      </c>
      <c r="B2675" s="9">
        <v>13.75</v>
      </c>
    </row>
    <row r="2676">
      <c r="A2676" s="10">
        <v>45044.0</v>
      </c>
      <c r="B2676" s="9">
        <v>13.75</v>
      </c>
    </row>
    <row r="2677">
      <c r="A2677" s="10">
        <v>45045.0</v>
      </c>
      <c r="B2677" s="9">
        <v>13.75</v>
      </c>
    </row>
    <row r="2678">
      <c r="A2678" s="10">
        <v>45046.0</v>
      </c>
      <c r="B2678" s="9">
        <v>13.75</v>
      </c>
    </row>
    <row r="2679">
      <c r="A2679" s="10">
        <v>45047.0</v>
      </c>
      <c r="B2679" s="9">
        <v>13.75</v>
      </c>
    </row>
    <row r="2680">
      <c r="A2680" s="10">
        <v>45048.0</v>
      </c>
      <c r="B2680" s="9">
        <v>13.75</v>
      </c>
    </row>
    <row r="2681">
      <c r="A2681" s="10">
        <v>45049.0</v>
      </c>
      <c r="B2681" s="9">
        <v>13.75</v>
      </c>
    </row>
    <row r="2682">
      <c r="A2682" s="10">
        <v>45050.0</v>
      </c>
      <c r="B2682" s="9">
        <v>13.75</v>
      </c>
    </row>
    <row r="2683">
      <c r="A2683" s="10">
        <v>45051.0</v>
      </c>
      <c r="B2683" s="9">
        <v>13.75</v>
      </c>
    </row>
    <row r="2684">
      <c r="A2684" s="10">
        <v>45052.0</v>
      </c>
      <c r="B2684" s="9">
        <v>13.75</v>
      </c>
    </row>
    <row r="2685">
      <c r="A2685" s="10">
        <v>45053.0</v>
      </c>
      <c r="B2685" s="9">
        <v>13.75</v>
      </c>
    </row>
    <row r="2686">
      <c r="A2686" s="10">
        <v>45054.0</v>
      </c>
      <c r="B2686" s="9">
        <v>13.75</v>
      </c>
    </row>
    <row r="2687">
      <c r="A2687" s="10">
        <v>45055.0</v>
      </c>
      <c r="B2687" s="9">
        <v>13.75</v>
      </c>
    </row>
    <row r="2688">
      <c r="A2688" s="10">
        <v>45056.0</v>
      </c>
      <c r="B2688" s="9">
        <v>13.75</v>
      </c>
    </row>
    <row r="2689">
      <c r="A2689" s="10">
        <v>45057.0</v>
      </c>
      <c r="B2689" s="9">
        <v>13.75</v>
      </c>
    </row>
    <row r="2690">
      <c r="A2690" s="10">
        <v>45058.0</v>
      </c>
      <c r="B2690" s="9">
        <v>13.75</v>
      </c>
    </row>
    <row r="2691">
      <c r="A2691" s="10">
        <v>45059.0</v>
      </c>
      <c r="B2691" s="9">
        <v>13.75</v>
      </c>
    </row>
    <row r="2692">
      <c r="A2692" s="10">
        <v>45060.0</v>
      </c>
      <c r="B2692" s="9">
        <v>13.75</v>
      </c>
    </row>
    <row r="2693">
      <c r="A2693" s="10">
        <v>45061.0</v>
      </c>
      <c r="B2693" s="9">
        <v>13.75</v>
      </c>
    </row>
    <row r="2694">
      <c r="A2694" s="10">
        <v>45062.0</v>
      </c>
      <c r="B2694" s="9">
        <v>13.75</v>
      </c>
    </row>
    <row r="2695">
      <c r="A2695" s="10">
        <v>45063.0</v>
      </c>
      <c r="B2695" s="9">
        <v>13.75</v>
      </c>
    </row>
    <row r="2696">
      <c r="A2696" s="10">
        <v>45064.0</v>
      </c>
      <c r="B2696" s="9">
        <v>13.75</v>
      </c>
    </row>
    <row r="2697">
      <c r="A2697" s="10">
        <v>45065.0</v>
      </c>
      <c r="B2697" s="9">
        <v>13.75</v>
      </c>
    </row>
    <row r="2698">
      <c r="A2698" s="10">
        <v>45066.0</v>
      </c>
      <c r="B2698" s="9">
        <v>13.75</v>
      </c>
    </row>
    <row r="2699">
      <c r="A2699" s="10">
        <v>45067.0</v>
      </c>
      <c r="B2699" s="9">
        <v>13.75</v>
      </c>
    </row>
    <row r="2700">
      <c r="A2700" s="10">
        <v>45068.0</v>
      </c>
      <c r="B2700" s="9">
        <v>13.75</v>
      </c>
    </row>
    <row r="2701">
      <c r="A2701" s="10">
        <v>45069.0</v>
      </c>
      <c r="B2701" s="9">
        <v>13.75</v>
      </c>
    </row>
    <row r="2702">
      <c r="A2702" s="10">
        <v>45070.0</v>
      </c>
      <c r="B2702" s="9">
        <v>13.75</v>
      </c>
    </row>
    <row r="2703">
      <c r="A2703" s="10">
        <v>45071.0</v>
      </c>
      <c r="B2703" s="9">
        <v>13.75</v>
      </c>
    </row>
    <row r="2704">
      <c r="A2704" s="10">
        <v>45072.0</v>
      </c>
      <c r="B2704" s="9">
        <v>13.75</v>
      </c>
    </row>
    <row r="2705">
      <c r="A2705" s="10">
        <v>45073.0</v>
      </c>
      <c r="B2705" s="9">
        <v>13.75</v>
      </c>
    </row>
    <row r="2706">
      <c r="A2706" s="10">
        <v>45074.0</v>
      </c>
      <c r="B2706" s="9">
        <v>13.75</v>
      </c>
    </row>
    <row r="2707">
      <c r="A2707" s="10">
        <v>45075.0</v>
      </c>
      <c r="B2707" s="9">
        <v>13.75</v>
      </c>
    </row>
    <row r="2708">
      <c r="A2708" s="10">
        <v>45076.0</v>
      </c>
      <c r="B2708" s="9">
        <v>13.75</v>
      </c>
    </row>
    <row r="2709">
      <c r="A2709" s="10">
        <v>45077.0</v>
      </c>
      <c r="B2709" s="9">
        <v>13.75</v>
      </c>
    </row>
    <row r="2710">
      <c r="A2710" s="10">
        <v>45078.0</v>
      </c>
      <c r="B2710" s="9">
        <v>13.75</v>
      </c>
    </row>
    <row r="2711">
      <c r="A2711" s="10">
        <v>45079.0</v>
      </c>
      <c r="B2711" s="9">
        <v>13.75</v>
      </c>
    </row>
    <row r="2712">
      <c r="A2712" s="10">
        <v>45080.0</v>
      </c>
      <c r="B2712" s="9">
        <v>13.75</v>
      </c>
    </row>
    <row r="2713">
      <c r="A2713" s="10">
        <v>45081.0</v>
      </c>
      <c r="B2713" s="9">
        <v>13.75</v>
      </c>
    </row>
    <row r="2714">
      <c r="A2714" s="10">
        <v>45082.0</v>
      </c>
      <c r="B2714" s="9">
        <v>13.75</v>
      </c>
    </row>
    <row r="2715">
      <c r="A2715" s="10">
        <v>45083.0</v>
      </c>
      <c r="B2715" s="9">
        <v>13.75</v>
      </c>
    </row>
    <row r="2716">
      <c r="A2716" s="10">
        <v>45084.0</v>
      </c>
      <c r="B2716" s="9">
        <v>13.75</v>
      </c>
    </row>
    <row r="2717">
      <c r="A2717" s="10">
        <v>45085.0</v>
      </c>
      <c r="B2717" s="9">
        <v>13.75</v>
      </c>
    </row>
    <row r="2718">
      <c r="A2718" s="10">
        <v>45086.0</v>
      </c>
      <c r="B2718" s="9">
        <v>13.75</v>
      </c>
    </row>
    <row r="2719">
      <c r="A2719" s="10">
        <v>45087.0</v>
      </c>
      <c r="B2719" s="9">
        <v>13.75</v>
      </c>
    </row>
    <row r="2720">
      <c r="A2720" s="10">
        <v>45088.0</v>
      </c>
      <c r="B2720" s="9">
        <v>13.75</v>
      </c>
    </row>
    <row r="2721">
      <c r="A2721" s="10">
        <v>45089.0</v>
      </c>
      <c r="B2721" s="9">
        <v>13.75</v>
      </c>
    </row>
    <row r="2722">
      <c r="A2722" s="10">
        <v>45090.0</v>
      </c>
      <c r="B2722" s="9">
        <v>13.75</v>
      </c>
    </row>
    <row r="2723">
      <c r="A2723" s="10">
        <v>45091.0</v>
      </c>
      <c r="B2723" s="9">
        <v>13.75</v>
      </c>
    </row>
    <row r="2724">
      <c r="A2724" s="10">
        <v>45092.0</v>
      </c>
      <c r="B2724" s="9">
        <v>13.75</v>
      </c>
    </row>
    <row r="2725">
      <c r="A2725" s="10">
        <v>45093.0</v>
      </c>
      <c r="B2725" s="9">
        <v>13.75</v>
      </c>
    </row>
    <row r="2726">
      <c r="A2726" s="10">
        <v>45094.0</v>
      </c>
      <c r="B2726" s="9">
        <v>13.75</v>
      </c>
    </row>
    <row r="2727">
      <c r="A2727" s="10">
        <v>45095.0</v>
      </c>
      <c r="B2727" s="9">
        <v>13.75</v>
      </c>
    </row>
    <row r="2728">
      <c r="A2728" s="10">
        <v>45096.0</v>
      </c>
      <c r="B2728" s="9">
        <v>13.75</v>
      </c>
    </row>
    <row r="2729">
      <c r="A2729" s="10">
        <v>45097.0</v>
      </c>
      <c r="B2729" s="9">
        <v>13.75</v>
      </c>
    </row>
    <row r="2730">
      <c r="A2730" s="10">
        <v>45098.0</v>
      </c>
      <c r="B2730" s="9">
        <v>13.75</v>
      </c>
    </row>
    <row r="2731">
      <c r="A2731" s="10">
        <v>45099.0</v>
      </c>
      <c r="B2731" s="9">
        <v>13.75</v>
      </c>
    </row>
    <row r="2732">
      <c r="A2732" s="10">
        <v>45100.0</v>
      </c>
      <c r="B2732" s="9">
        <v>13.75</v>
      </c>
    </row>
    <row r="2733">
      <c r="A2733" s="10">
        <v>45101.0</v>
      </c>
      <c r="B2733" s="9">
        <v>13.75</v>
      </c>
    </row>
    <row r="2734">
      <c r="A2734" s="10">
        <v>45102.0</v>
      </c>
      <c r="B2734" s="9">
        <v>13.75</v>
      </c>
    </row>
    <row r="2735">
      <c r="A2735" s="10">
        <v>45103.0</v>
      </c>
      <c r="B2735" s="9">
        <v>13.75</v>
      </c>
    </row>
    <row r="2736">
      <c r="A2736" s="10">
        <v>45104.0</v>
      </c>
      <c r="B2736" s="9">
        <v>13.75</v>
      </c>
    </row>
    <row r="2737">
      <c r="A2737" s="10">
        <v>45105.0</v>
      </c>
      <c r="B2737" s="9">
        <v>13.75</v>
      </c>
    </row>
    <row r="2738">
      <c r="A2738" s="10">
        <v>45106.0</v>
      </c>
      <c r="B2738" s="9">
        <v>13.75</v>
      </c>
    </row>
    <row r="2739">
      <c r="A2739" s="10">
        <v>45107.0</v>
      </c>
      <c r="B2739" s="9">
        <v>13.75</v>
      </c>
    </row>
    <row r="2740">
      <c r="A2740" s="10">
        <v>45108.0</v>
      </c>
      <c r="B2740" s="9">
        <v>13.75</v>
      </c>
    </row>
    <row r="2741">
      <c r="A2741" s="10">
        <v>45109.0</v>
      </c>
      <c r="B2741" s="9">
        <v>13.75</v>
      </c>
    </row>
    <row r="2742">
      <c r="A2742" s="10">
        <v>45110.0</v>
      </c>
      <c r="B2742" s="9">
        <v>13.75</v>
      </c>
    </row>
    <row r="2743">
      <c r="A2743" s="10">
        <v>45111.0</v>
      </c>
      <c r="B2743" s="9">
        <v>13.75</v>
      </c>
    </row>
    <row r="2744">
      <c r="A2744" s="10">
        <v>45112.0</v>
      </c>
      <c r="B2744" s="9">
        <v>13.75</v>
      </c>
    </row>
    <row r="2745">
      <c r="A2745" s="10">
        <v>45113.0</v>
      </c>
      <c r="B2745" s="9">
        <v>13.75</v>
      </c>
    </row>
    <row r="2746">
      <c r="A2746" s="10">
        <v>45114.0</v>
      </c>
      <c r="B2746" s="9">
        <v>13.75</v>
      </c>
    </row>
    <row r="2747">
      <c r="A2747" s="10">
        <v>45115.0</v>
      </c>
      <c r="B2747" s="9">
        <v>13.75</v>
      </c>
    </row>
    <row r="2748">
      <c r="A2748" s="10">
        <v>45116.0</v>
      </c>
      <c r="B2748" s="9">
        <v>13.75</v>
      </c>
    </row>
    <row r="2749">
      <c r="A2749" s="10">
        <v>45117.0</v>
      </c>
      <c r="B2749" s="9">
        <v>13.75</v>
      </c>
    </row>
    <row r="2750">
      <c r="A2750" s="10">
        <v>45118.0</v>
      </c>
      <c r="B2750" s="9">
        <v>13.75</v>
      </c>
    </row>
    <row r="2751">
      <c r="A2751" s="10">
        <v>45119.0</v>
      </c>
      <c r="B2751" s="9">
        <v>13.75</v>
      </c>
    </row>
    <row r="2752">
      <c r="A2752" s="10">
        <v>45120.0</v>
      </c>
      <c r="B2752" s="9">
        <v>13.75</v>
      </c>
    </row>
    <row r="2753">
      <c r="A2753" s="10">
        <v>45121.0</v>
      </c>
      <c r="B2753" s="9">
        <v>13.75</v>
      </c>
    </row>
    <row r="2754">
      <c r="A2754" s="10">
        <v>45122.0</v>
      </c>
      <c r="B2754" s="9">
        <v>13.75</v>
      </c>
    </row>
    <row r="2755">
      <c r="A2755" s="10">
        <v>45123.0</v>
      </c>
      <c r="B2755" s="9">
        <v>13.75</v>
      </c>
    </row>
    <row r="2756">
      <c r="A2756" s="10">
        <v>45124.0</v>
      </c>
      <c r="B2756" s="9">
        <v>13.75</v>
      </c>
    </row>
    <row r="2757">
      <c r="A2757" s="10">
        <v>45125.0</v>
      </c>
      <c r="B2757" s="9">
        <v>13.75</v>
      </c>
    </row>
    <row r="2758">
      <c r="A2758" s="10">
        <v>45126.0</v>
      </c>
      <c r="B2758" s="9">
        <v>13.75</v>
      </c>
    </row>
    <row r="2759">
      <c r="A2759" s="10">
        <v>45127.0</v>
      </c>
      <c r="B2759" s="9">
        <v>13.75</v>
      </c>
    </row>
    <row r="2760">
      <c r="A2760" s="10">
        <v>45128.0</v>
      </c>
      <c r="B2760" s="9">
        <v>13.75</v>
      </c>
    </row>
    <row r="2761">
      <c r="A2761" s="10">
        <v>45129.0</v>
      </c>
      <c r="B2761" s="9">
        <v>13.75</v>
      </c>
    </row>
    <row r="2762">
      <c r="A2762" s="10">
        <v>45130.0</v>
      </c>
      <c r="B2762" s="9">
        <v>13.75</v>
      </c>
    </row>
    <row r="2763">
      <c r="A2763" s="10">
        <v>45131.0</v>
      </c>
      <c r="B2763" s="9">
        <v>13.75</v>
      </c>
    </row>
    <row r="2764">
      <c r="A2764" s="10">
        <v>45132.0</v>
      </c>
      <c r="B2764" s="9">
        <v>13.75</v>
      </c>
    </row>
    <row r="2765">
      <c r="A2765" s="10">
        <v>45133.0</v>
      </c>
      <c r="B2765" s="9">
        <v>13.75</v>
      </c>
    </row>
    <row r="2766">
      <c r="A2766" s="10">
        <v>45134.0</v>
      </c>
      <c r="B2766" s="9">
        <v>13.75</v>
      </c>
    </row>
    <row r="2767">
      <c r="A2767" s="10">
        <v>45135.0</v>
      </c>
      <c r="B2767" s="9">
        <v>13.75</v>
      </c>
    </row>
    <row r="2768">
      <c r="A2768" s="10">
        <v>45136.0</v>
      </c>
      <c r="B2768" s="9">
        <v>13.75</v>
      </c>
    </row>
    <row r="2769">
      <c r="A2769" s="10">
        <v>45137.0</v>
      </c>
      <c r="B2769" s="9">
        <v>13.75</v>
      </c>
    </row>
    <row r="2770">
      <c r="A2770" s="10">
        <v>45138.0</v>
      </c>
      <c r="B2770" s="9">
        <v>13.75</v>
      </c>
    </row>
    <row r="2771">
      <c r="A2771" s="10">
        <v>45139.0</v>
      </c>
      <c r="B2771" s="9">
        <v>13.75</v>
      </c>
    </row>
    <row r="2772">
      <c r="A2772" s="10">
        <v>45140.0</v>
      </c>
      <c r="B2772" s="9">
        <v>13.75</v>
      </c>
    </row>
    <row r="2773">
      <c r="A2773" s="10">
        <v>45141.0</v>
      </c>
      <c r="B2773" s="9">
        <v>13.25</v>
      </c>
    </row>
    <row r="2774">
      <c r="A2774" s="10">
        <v>45142.0</v>
      </c>
      <c r="B2774" s="9">
        <v>13.25</v>
      </c>
    </row>
    <row r="2775">
      <c r="A2775" s="10">
        <v>45143.0</v>
      </c>
      <c r="B2775" s="9">
        <v>13.25</v>
      </c>
    </row>
    <row r="2776">
      <c r="A2776" s="10">
        <v>45144.0</v>
      </c>
      <c r="B2776" s="9">
        <v>13.25</v>
      </c>
    </row>
    <row r="2777">
      <c r="A2777" s="10">
        <v>45145.0</v>
      </c>
      <c r="B2777" s="9">
        <v>13.25</v>
      </c>
    </row>
    <row r="2778">
      <c r="A2778" s="10">
        <v>45146.0</v>
      </c>
      <c r="B2778" s="9">
        <v>13.25</v>
      </c>
    </row>
    <row r="2779">
      <c r="A2779" s="10">
        <v>45147.0</v>
      </c>
      <c r="B2779" s="9">
        <v>13.25</v>
      </c>
    </row>
    <row r="2780">
      <c r="A2780" s="10">
        <v>45148.0</v>
      </c>
      <c r="B2780" s="9">
        <v>13.25</v>
      </c>
    </row>
    <row r="2781">
      <c r="A2781" s="10">
        <v>45149.0</v>
      </c>
      <c r="B2781" s="9">
        <v>13.25</v>
      </c>
    </row>
    <row r="2782">
      <c r="A2782" s="10">
        <v>45150.0</v>
      </c>
      <c r="B2782" s="9">
        <v>13.25</v>
      </c>
    </row>
    <row r="2783">
      <c r="A2783" s="10">
        <v>45151.0</v>
      </c>
      <c r="B2783" s="9">
        <v>13.25</v>
      </c>
    </row>
    <row r="2784">
      <c r="A2784" s="10">
        <v>45152.0</v>
      </c>
      <c r="B2784" s="9">
        <v>13.25</v>
      </c>
    </row>
    <row r="2785">
      <c r="A2785" s="10">
        <v>45153.0</v>
      </c>
      <c r="B2785" s="9">
        <v>13.25</v>
      </c>
    </row>
    <row r="2786">
      <c r="A2786" s="10">
        <v>45154.0</v>
      </c>
      <c r="B2786" s="9">
        <v>13.25</v>
      </c>
    </row>
    <row r="2787">
      <c r="A2787" s="10">
        <v>45155.0</v>
      </c>
      <c r="B2787" s="9">
        <v>13.25</v>
      </c>
    </row>
    <row r="2788">
      <c r="A2788" s="10">
        <v>45156.0</v>
      </c>
      <c r="B2788" s="9">
        <v>13.25</v>
      </c>
    </row>
    <row r="2789">
      <c r="A2789" s="10">
        <v>45157.0</v>
      </c>
      <c r="B2789" s="9">
        <v>13.25</v>
      </c>
    </row>
    <row r="2790">
      <c r="A2790" s="10">
        <v>45158.0</v>
      </c>
      <c r="B2790" s="9">
        <v>13.25</v>
      </c>
    </row>
    <row r="2791">
      <c r="A2791" s="10">
        <v>45159.0</v>
      </c>
      <c r="B2791" s="9">
        <v>13.25</v>
      </c>
    </row>
    <row r="2792">
      <c r="A2792" s="10">
        <v>45160.0</v>
      </c>
      <c r="B2792" s="9">
        <v>13.25</v>
      </c>
    </row>
    <row r="2793">
      <c r="A2793" s="10">
        <v>45161.0</v>
      </c>
      <c r="B2793" s="9">
        <v>13.25</v>
      </c>
    </row>
    <row r="2794">
      <c r="A2794" s="10">
        <v>45162.0</v>
      </c>
      <c r="B2794" s="9">
        <v>13.25</v>
      </c>
    </row>
    <row r="2795">
      <c r="A2795" s="10">
        <v>45163.0</v>
      </c>
      <c r="B2795" s="9">
        <v>13.25</v>
      </c>
    </row>
    <row r="2796">
      <c r="A2796" s="10">
        <v>45164.0</v>
      </c>
      <c r="B2796" s="9">
        <v>13.25</v>
      </c>
    </row>
    <row r="2797">
      <c r="A2797" s="10">
        <v>45165.0</v>
      </c>
      <c r="B2797" s="9">
        <v>13.25</v>
      </c>
    </row>
    <row r="2798">
      <c r="A2798" s="10">
        <v>45166.0</v>
      </c>
      <c r="B2798" s="9">
        <v>13.25</v>
      </c>
    </row>
    <row r="2799">
      <c r="A2799" s="10">
        <v>45167.0</v>
      </c>
      <c r="B2799" s="9">
        <v>13.25</v>
      </c>
    </row>
    <row r="2800">
      <c r="A2800" s="10">
        <v>45168.0</v>
      </c>
      <c r="B2800" s="9">
        <v>13.25</v>
      </c>
    </row>
    <row r="2801">
      <c r="A2801" s="10">
        <v>45169.0</v>
      </c>
      <c r="B2801" s="9">
        <v>13.25</v>
      </c>
    </row>
    <row r="2802">
      <c r="A2802" s="10">
        <v>45170.0</v>
      </c>
      <c r="B2802" s="9">
        <v>13.25</v>
      </c>
    </row>
    <row r="2803">
      <c r="A2803" s="10">
        <v>45171.0</v>
      </c>
      <c r="B2803" s="9">
        <v>13.25</v>
      </c>
    </row>
    <row r="2804">
      <c r="A2804" s="10">
        <v>45172.0</v>
      </c>
      <c r="B2804" s="9">
        <v>13.25</v>
      </c>
    </row>
    <row r="2805">
      <c r="A2805" s="10">
        <v>45173.0</v>
      </c>
      <c r="B2805" s="9">
        <v>13.25</v>
      </c>
    </row>
    <row r="2806">
      <c r="A2806" s="10">
        <v>45174.0</v>
      </c>
      <c r="B2806" s="9">
        <v>13.25</v>
      </c>
    </row>
    <row r="2807">
      <c r="A2807" s="10">
        <v>45175.0</v>
      </c>
      <c r="B2807" s="9">
        <v>13.25</v>
      </c>
    </row>
    <row r="2808">
      <c r="A2808" s="10">
        <v>45176.0</v>
      </c>
      <c r="B2808" s="9">
        <v>13.25</v>
      </c>
    </row>
    <row r="2809">
      <c r="A2809" s="10">
        <v>45177.0</v>
      </c>
      <c r="B2809" s="9">
        <v>13.25</v>
      </c>
    </row>
    <row r="2810">
      <c r="A2810" s="10">
        <v>45178.0</v>
      </c>
      <c r="B2810" s="9">
        <v>13.25</v>
      </c>
    </row>
    <row r="2811">
      <c r="A2811" s="10">
        <v>45179.0</v>
      </c>
      <c r="B2811" s="9">
        <v>13.25</v>
      </c>
    </row>
    <row r="2812">
      <c r="A2812" s="10">
        <v>45180.0</v>
      </c>
      <c r="B2812" s="9">
        <v>13.25</v>
      </c>
    </row>
    <row r="2813">
      <c r="A2813" s="10">
        <v>45181.0</v>
      </c>
      <c r="B2813" s="9">
        <v>13.25</v>
      </c>
    </row>
    <row r="2814">
      <c r="A2814" s="10">
        <v>45182.0</v>
      </c>
      <c r="B2814" s="9">
        <v>13.25</v>
      </c>
    </row>
    <row r="2815">
      <c r="A2815" s="10">
        <v>45183.0</v>
      </c>
      <c r="B2815" s="9">
        <v>13.25</v>
      </c>
    </row>
    <row r="2816">
      <c r="A2816" s="10">
        <v>45184.0</v>
      </c>
      <c r="B2816" s="9">
        <v>13.25</v>
      </c>
    </row>
    <row r="2817">
      <c r="A2817" s="10">
        <v>45185.0</v>
      </c>
      <c r="B2817" s="9">
        <v>13.25</v>
      </c>
    </row>
    <row r="2818">
      <c r="A2818" s="10">
        <v>45186.0</v>
      </c>
      <c r="B2818" s="9">
        <v>13.25</v>
      </c>
    </row>
    <row r="2819">
      <c r="A2819" s="10">
        <v>45187.0</v>
      </c>
      <c r="B2819" s="9">
        <v>13.25</v>
      </c>
    </row>
    <row r="2820">
      <c r="A2820" s="10">
        <v>45188.0</v>
      </c>
      <c r="B2820" s="9">
        <v>13.25</v>
      </c>
    </row>
    <row r="2821">
      <c r="A2821" s="10">
        <v>45189.0</v>
      </c>
      <c r="B2821" s="9">
        <v>13.25</v>
      </c>
    </row>
    <row r="2822">
      <c r="A2822" s="10">
        <v>45190.0</v>
      </c>
      <c r="B2822" s="9">
        <v>12.75</v>
      </c>
    </row>
    <row r="2823">
      <c r="A2823" s="10">
        <v>45191.0</v>
      </c>
      <c r="B2823" s="9">
        <v>12.75</v>
      </c>
    </row>
    <row r="2824">
      <c r="A2824" s="10">
        <v>45192.0</v>
      </c>
      <c r="B2824" s="9">
        <v>12.75</v>
      </c>
    </row>
    <row r="2825">
      <c r="A2825" s="10">
        <v>45193.0</v>
      </c>
      <c r="B2825" s="9">
        <v>12.75</v>
      </c>
    </row>
    <row r="2826">
      <c r="A2826" s="10">
        <v>45194.0</v>
      </c>
      <c r="B2826" s="9">
        <v>12.75</v>
      </c>
    </row>
    <row r="2827">
      <c r="A2827" s="10">
        <v>45195.0</v>
      </c>
      <c r="B2827" s="9">
        <v>12.75</v>
      </c>
    </row>
    <row r="2828">
      <c r="A2828" s="10">
        <v>45196.0</v>
      </c>
      <c r="B2828" s="9">
        <v>12.75</v>
      </c>
    </row>
    <row r="2829">
      <c r="A2829" s="10">
        <v>45197.0</v>
      </c>
      <c r="B2829" s="9">
        <v>12.75</v>
      </c>
    </row>
    <row r="2830">
      <c r="A2830" s="10">
        <v>45198.0</v>
      </c>
      <c r="B2830" s="9">
        <v>12.75</v>
      </c>
    </row>
    <row r="2831">
      <c r="A2831" s="10">
        <v>45199.0</v>
      </c>
      <c r="B2831" s="9">
        <v>12.75</v>
      </c>
    </row>
    <row r="2832">
      <c r="A2832" s="10">
        <v>45200.0</v>
      </c>
      <c r="B2832" s="9">
        <v>12.75</v>
      </c>
    </row>
    <row r="2833">
      <c r="A2833" s="10">
        <v>45201.0</v>
      </c>
      <c r="B2833" s="9">
        <v>12.75</v>
      </c>
    </row>
    <row r="2834">
      <c r="A2834" s="10">
        <v>45202.0</v>
      </c>
      <c r="B2834" s="9">
        <v>12.75</v>
      </c>
    </row>
    <row r="2835">
      <c r="A2835" s="10">
        <v>45203.0</v>
      </c>
      <c r="B2835" s="9">
        <v>12.75</v>
      </c>
    </row>
    <row r="2836">
      <c r="A2836" s="10">
        <v>45204.0</v>
      </c>
      <c r="B2836" s="9">
        <v>12.75</v>
      </c>
    </row>
    <row r="2837">
      <c r="A2837" s="10">
        <v>45205.0</v>
      </c>
      <c r="B2837" s="9">
        <v>12.75</v>
      </c>
    </row>
    <row r="2838">
      <c r="A2838" s="10">
        <v>45206.0</v>
      </c>
      <c r="B2838" s="9">
        <v>12.75</v>
      </c>
    </row>
    <row r="2839">
      <c r="A2839" s="10">
        <v>45207.0</v>
      </c>
      <c r="B2839" s="9">
        <v>12.75</v>
      </c>
    </row>
    <row r="2840">
      <c r="A2840" s="10">
        <v>45208.0</v>
      </c>
      <c r="B2840" s="9">
        <v>12.75</v>
      </c>
    </row>
    <row r="2841">
      <c r="A2841" s="11">
        <v>45209.0</v>
      </c>
      <c r="B2841" s="9">
        <v>12.75</v>
      </c>
    </row>
    <row r="2842">
      <c r="A2842" s="11">
        <v>45210.0</v>
      </c>
      <c r="B2842" s="9">
        <v>12.75</v>
      </c>
    </row>
    <row r="2843">
      <c r="A2843" s="11">
        <v>45211.0</v>
      </c>
      <c r="B2843" s="9">
        <v>12.75</v>
      </c>
    </row>
    <row r="2844">
      <c r="A2844" s="11">
        <v>45212.0</v>
      </c>
      <c r="B2844" s="9">
        <v>12.75</v>
      </c>
    </row>
    <row r="2845">
      <c r="A2845" s="11">
        <v>45213.0</v>
      </c>
      <c r="B2845" s="9">
        <v>12.75</v>
      </c>
    </row>
    <row r="2846">
      <c r="A2846" s="11">
        <v>45214.0</v>
      </c>
      <c r="B2846" s="9">
        <v>12.75</v>
      </c>
    </row>
    <row r="2847">
      <c r="A2847" s="11">
        <v>45215.0</v>
      </c>
      <c r="B2847" s="9">
        <v>12.75</v>
      </c>
    </row>
    <row r="2848">
      <c r="A2848" s="11">
        <v>45216.0</v>
      </c>
      <c r="B2848" s="9">
        <v>12.75</v>
      </c>
    </row>
    <row r="2849">
      <c r="A2849" s="11">
        <v>45217.0</v>
      </c>
      <c r="B2849" s="9">
        <v>12.75</v>
      </c>
    </row>
    <row r="2850">
      <c r="A2850" s="11">
        <v>45218.0</v>
      </c>
      <c r="B2850" s="9">
        <v>12.75</v>
      </c>
    </row>
    <row r="2851">
      <c r="A2851" s="11">
        <v>45219.0</v>
      </c>
      <c r="B2851" s="9">
        <v>12.75</v>
      </c>
    </row>
    <row r="2852">
      <c r="A2852" s="11">
        <v>45220.0</v>
      </c>
      <c r="B2852" s="9">
        <v>12.75</v>
      </c>
    </row>
    <row r="2853">
      <c r="A2853" s="11">
        <v>45221.0</v>
      </c>
      <c r="B2853" s="9">
        <v>12.75</v>
      </c>
    </row>
    <row r="2854">
      <c r="A2854" s="11">
        <v>45222.0</v>
      </c>
      <c r="B2854" s="9">
        <v>12.75</v>
      </c>
    </row>
    <row r="2855">
      <c r="A2855" s="11">
        <v>45223.0</v>
      </c>
      <c r="B2855" s="9">
        <v>12.75</v>
      </c>
    </row>
    <row r="2856">
      <c r="A2856" s="11">
        <v>45224.0</v>
      </c>
      <c r="B2856" s="9">
        <v>12.75</v>
      </c>
    </row>
    <row r="2857">
      <c r="A2857" s="11">
        <v>45225.0</v>
      </c>
      <c r="B2857" s="9">
        <v>12.75</v>
      </c>
    </row>
    <row r="2858">
      <c r="A2858" s="11">
        <v>45226.0</v>
      </c>
      <c r="B2858" s="9">
        <v>12.75</v>
      </c>
    </row>
    <row r="2859">
      <c r="A2859" s="11">
        <v>45227.0</v>
      </c>
      <c r="B2859" s="9">
        <v>12.75</v>
      </c>
    </row>
    <row r="2860">
      <c r="A2860" s="11">
        <v>45228.0</v>
      </c>
      <c r="B2860" s="9">
        <v>12.75</v>
      </c>
    </row>
    <row r="2861">
      <c r="A2861" s="11">
        <v>45229.0</v>
      </c>
      <c r="B2861" s="9">
        <v>12.75</v>
      </c>
    </row>
    <row r="2862">
      <c r="A2862" s="11">
        <v>45230.0</v>
      </c>
      <c r="B2862" s="9">
        <v>12.75</v>
      </c>
    </row>
    <row r="2863">
      <c r="A2863" s="10">
        <v>45231.0</v>
      </c>
      <c r="B2863" s="9">
        <v>12.75</v>
      </c>
    </row>
    <row r="2864">
      <c r="A2864" s="10">
        <v>45232.0</v>
      </c>
      <c r="B2864" s="9">
        <v>12.25</v>
      </c>
    </row>
    <row r="2865">
      <c r="A2865" s="10">
        <v>45233.0</v>
      </c>
      <c r="B2865" s="9">
        <v>12.25</v>
      </c>
    </row>
    <row r="2866">
      <c r="A2866" s="10">
        <v>45234.0</v>
      </c>
      <c r="B2866" s="9">
        <v>12.25</v>
      </c>
    </row>
    <row r="2867">
      <c r="A2867" s="10">
        <v>45235.0</v>
      </c>
      <c r="B2867" s="9">
        <v>12.25</v>
      </c>
    </row>
    <row r="2868">
      <c r="A2868" s="10">
        <v>45236.0</v>
      </c>
      <c r="B2868" s="9">
        <v>12.25</v>
      </c>
    </row>
    <row r="2869">
      <c r="A2869" s="10">
        <v>45237.0</v>
      </c>
      <c r="B2869" s="9">
        <v>12.25</v>
      </c>
    </row>
    <row r="2870">
      <c r="A2870" s="10">
        <v>45238.0</v>
      </c>
      <c r="B2870" s="9">
        <v>12.25</v>
      </c>
    </row>
    <row r="2871">
      <c r="A2871" s="10">
        <v>45239.0</v>
      </c>
      <c r="B2871" s="9">
        <v>12.25</v>
      </c>
    </row>
    <row r="2872">
      <c r="A2872" s="11">
        <v>45240.0</v>
      </c>
      <c r="B2872" s="9">
        <v>12.25</v>
      </c>
    </row>
    <row r="2873">
      <c r="A2873" s="11">
        <v>45241.0</v>
      </c>
      <c r="B2873" s="9">
        <v>12.25</v>
      </c>
    </row>
    <row r="2874">
      <c r="A2874" s="11">
        <v>45242.0</v>
      </c>
      <c r="B2874" s="9">
        <v>12.25</v>
      </c>
    </row>
    <row r="2875">
      <c r="A2875" s="11">
        <v>45243.0</v>
      </c>
      <c r="B2875" s="9">
        <v>12.25</v>
      </c>
    </row>
    <row r="2876">
      <c r="A2876" s="11">
        <v>45244.0</v>
      </c>
      <c r="B2876" s="9">
        <v>12.25</v>
      </c>
    </row>
    <row r="2877">
      <c r="A2877" s="11">
        <v>45245.0</v>
      </c>
      <c r="B2877" s="9">
        <v>12.25</v>
      </c>
    </row>
    <row r="2878">
      <c r="A2878" s="11">
        <v>45246.0</v>
      </c>
      <c r="B2878" s="9">
        <v>12.25</v>
      </c>
    </row>
    <row r="2879">
      <c r="A2879" s="11">
        <v>45247.0</v>
      </c>
      <c r="B2879" s="9">
        <v>12.25</v>
      </c>
    </row>
    <row r="2880">
      <c r="A2880" s="11">
        <v>45248.0</v>
      </c>
      <c r="B2880" s="9">
        <v>12.25</v>
      </c>
    </row>
    <row r="2881">
      <c r="A2881" s="11">
        <v>45249.0</v>
      </c>
      <c r="B2881" s="9">
        <v>12.25</v>
      </c>
    </row>
    <row r="2882">
      <c r="A2882" s="11">
        <v>45250.0</v>
      </c>
      <c r="B2882" s="9">
        <v>12.25</v>
      </c>
    </row>
    <row r="2883">
      <c r="A2883" s="11">
        <v>45251.0</v>
      </c>
      <c r="B2883" s="9">
        <v>12.25</v>
      </c>
    </row>
    <row r="2884">
      <c r="A2884" s="11">
        <v>45252.0</v>
      </c>
      <c r="B2884" s="9">
        <v>12.25</v>
      </c>
    </row>
    <row r="2885">
      <c r="A2885" s="11">
        <v>45253.0</v>
      </c>
      <c r="B2885" s="9">
        <v>12.25</v>
      </c>
    </row>
    <row r="2886">
      <c r="A2886" s="11">
        <v>45254.0</v>
      </c>
      <c r="B2886" s="9">
        <v>12.25</v>
      </c>
    </row>
    <row r="2887">
      <c r="A2887" s="11">
        <v>45255.0</v>
      </c>
      <c r="B2887" s="9">
        <v>12.25</v>
      </c>
    </row>
    <row r="2888">
      <c r="A2888" s="11">
        <v>45256.0</v>
      </c>
      <c r="B2888" s="9">
        <v>12.25</v>
      </c>
    </row>
    <row r="2889">
      <c r="A2889" s="11">
        <v>45257.0</v>
      </c>
      <c r="B2889" s="9">
        <v>12.25</v>
      </c>
    </row>
    <row r="2890">
      <c r="A2890" s="11">
        <v>45258.0</v>
      </c>
      <c r="B2890" s="9">
        <v>12.25</v>
      </c>
    </row>
    <row r="2891">
      <c r="A2891" s="11">
        <v>45259.0</v>
      </c>
      <c r="B2891" s="9">
        <v>12.25</v>
      </c>
    </row>
    <row r="2892">
      <c r="A2892" s="11">
        <v>45260.0</v>
      </c>
      <c r="B2892" s="9">
        <v>12.25</v>
      </c>
    </row>
    <row r="2893">
      <c r="A2893" s="10">
        <v>45261.0</v>
      </c>
      <c r="B2893" s="9">
        <v>12.25</v>
      </c>
    </row>
    <row r="2894">
      <c r="A2894" s="10">
        <v>45262.0</v>
      </c>
      <c r="B2894" s="9">
        <v>12.25</v>
      </c>
    </row>
    <row r="2895">
      <c r="A2895" s="10">
        <v>45263.0</v>
      </c>
      <c r="B2895" s="9">
        <v>12.25</v>
      </c>
    </row>
    <row r="2896">
      <c r="A2896" s="10">
        <v>45264.0</v>
      </c>
      <c r="B2896" s="9">
        <v>12.25</v>
      </c>
    </row>
    <row r="2897">
      <c r="A2897" s="10">
        <v>45265.0</v>
      </c>
      <c r="B2897" s="9">
        <v>12.25</v>
      </c>
    </row>
    <row r="2898">
      <c r="A2898" s="10">
        <v>45266.0</v>
      </c>
      <c r="B2898" s="9">
        <v>12.25</v>
      </c>
    </row>
    <row r="2899">
      <c r="A2899" s="10">
        <v>45267.0</v>
      </c>
      <c r="B2899" s="9">
        <v>12.25</v>
      </c>
    </row>
    <row r="2900">
      <c r="A2900" s="10">
        <v>45268.0</v>
      </c>
      <c r="B2900" s="9">
        <v>12.25</v>
      </c>
    </row>
    <row r="2901">
      <c r="A2901" s="10">
        <v>45269.0</v>
      </c>
      <c r="B2901" s="9">
        <v>12.25</v>
      </c>
    </row>
    <row r="2902">
      <c r="A2902" s="11">
        <v>45270.0</v>
      </c>
      <c r="B2902" s="9">
        <v>12.25</v>
      </c>
    </row>
    <row r="2903">
      <c r="A2903" s="11">
        <v>45271.0</v>
      </c>
      <c r="B2903" s="9">
        <v>12.25</v>
      </c>
    </row>
    <row r="2904">
      <c r="A2904" s="11">
        <v>45272.0</v>
      </c>
      <c r="B2904" s="9">
        <v>12.25</v>
      </c>
    </row>
    <row r="2905">
      <c r="A2905" s="11">
        <v>45273.0</v>
      </c>
      <c r="B2905" s="9">
        <v>12.25</v>
      </c>
    </row>
    <row r="2906">
      <c r="A2906" s="11">
        <v>45274.0</v>
      </c>
      <c r="B2906" s="9">
        <v>11.75</v>
      </c>
    </row>
    <row r="2907">
      <c r="A2907" s="11">
        <v>45275.0</v>
      </c>
      <c r="B2907" s="9">
        <v>11.75</v>
      </c>
    </row>
    <row r="2908">
      <c r="A2908" s="11">
        <v>45276.0</v>
      </c>
      <c r="B2908" s="9">
        <v>11.75</v>
      </c>
    </row>
    <row r="2909">
      <c r="A2909" s="11">
        <v>45277.0</v>
      </c>
      <c r="B2909" s="9">
        <v>11.75</v>
      </c>
    </row>
    <row r="2910">
      <c r="A2910" s="11">
        <v>45278.0</v>
      </c>
      <c r="B2910" s="9">
        <v>11.75</v>
      </c>
    </row>
    <row r="2911">
      <c r="A2911" s="11">
        <v>45279.0</v>
      </c>
      <c r="B2911" s="9">
        <v>11.75</v>
      </c>
    </row>
    <row r="2912">
      <c r="A2912" s="11">
        <v>45280.0</v>
      </c>
      <c r="B2912" s="9">
        <v>11.75</v>
      </c>
    </row>
    <row r="2913">
      <c r="A2913" s="11">
        <v>45281.0</v>
      </c>
      <c r="B2913" s="9">
        <v>11.75</v>
      </c>
    </row>
    <row r="2914">
      <c r="A2914" s="11">
        <v>45282.0</v>
      </c>
      <c r="B2914" s="9">
        <v>11.75</v>
      </c>
    </row>
    <row r="2915">
      <c r="A2915" s="11">
        <v>45283.0</v>
      </c>
      <c r="B2915" s="9">
        <v>11.75</v>
      </c>
    </row>
    <row r="2916">
      <c r="A2916" s="11">
        <v>45284.0</v>
      </c>
      <c r="B2916" s="9">
        <v>11.75</v>
      </c>
    </row>
    <row r="2917">
      <c r="A2917" s="11">
        <v>45285.0</v>
      </c>
      <c r="B2917" s="9">
        <v>11.75</v>
      </c>
    </row>
    <row r="2918">
      <c r="A2918" s="11">
        <v>45286.0</v>
      </c>
      <c r="B2918" s="9">
        <v>11.75</v>
      </c>
    </row>
    <row r="2919">
      <c r="A2919" s="11">
        <v>45287.0</v>
      </c>
      <c r="B2919" s="9">
        <v>11.75</v>
      </c>
    </row>
    <row r="2920">
      <c r="A2920" s="11">
        <v>45288.0</v>
      </c>
      <c r="B2920" s="9">
        <v>11.75</v>
      </c>
    </row>
    <row r="2921">
      <c r="A2921" s="11">
        <v>45289.0</v>
      </c>
      <c r="B2921" s="9">
        <v>11.75</v>
      </c>
    </row>
    <row r="2922">
      <c r="A2922" s="11">
        <v>45290.0</v>
      </c>
      <c r="B2922" s="9">
        <v>11.75</v>
      </c>
    </row>
    <row r="2923">
      <c r="A2923" s="11">
        <v>45291.0</v>
      </c>
      <c r="B2923" s="9">
        <v>11.75</v>
      </c>
      <c r="C2923" s="12">
        <f>AVERAGE(B1098:B2923)</f>
        <v>7.858023001</v>
      </c>
      <c r="D2923" s="9" t="s">
        <v>7</v>
      </c>
    </row>
    <row r="2924">
      <c r="A2924" s="10">
        <v>45292.0</v>
      </c>
      <c r="B2924" s="9">
        <v>11.75</v>
      </c>
    </row>
    <row r="2925">
      <c r="A2925" s="10">
        <v>45293.0</v>
      </c>
      <c r="B2925" s="9">
        <v>11.75</v>
      </c>
    </row>
    <row r="2926">
      <c r="A2926" s="10">
        <v>45294.0</v>
      </c>
      <c r="B2926" s="9">
        <v>11.75</v>
      </c>
    </row>
    <row r="2927">
      <c r="A2927" s="10">
        <v>45295.0</v>
      </c>
      <c r="B2927" s="9">
        <v>11.75</v>
      </c>
    </row>
    <row r="2928">
      <c r="A2928" s="10">
        <v>45296.0</v>
      </c>
      <c r="B2928" s="9">
        <v>11.75</v>
      </c>
    </row>
    <row r="2929">
      <c r="A2929" s="10">
        <v>45297.0</v>
      </c>
      <c r="B2929" s="9">
        <v>11.75</v>
      </c>
    </row>
    <row r="2930">
      <c r="A2930" s="10">
        <v>45298.0</v>
      </c>
      <c r="B2930" s="9">
        <v>11.75</v>
      </c>
    </row>
    <row r="2931">
      <c r="A2931" s="10">
        <v>45299.0</v>
      </c>
      <c r="B2931" s="9">
        <v>11.75</v>
      </c>
    </row>
    <row r="2932">
      <c r="A2932" s="10">
        <v>45300.0</v>
      </c>
      <c r="B2932" s="9">
        <v>11.75</v>
      </c>
    </row>
    <row r="2933">
      <c r="A2933" s="10">
        <v>45301.0</v>
      </c>
      <c r="B2933" s="9">
        <v>11.75</v>
      </c>
    </row>
    <row r="2934">
      <c r="A2934" s="10">
        <v>45302.0</v>
      </c>
      <c r="B2934" s="9">
        <v>11.75</v>
      </c>
    </row>
    <row r="2935">
      <c r="A2935" s="10">
        <v>45303.0</v>
      </c>
      <c r="B2935" s="9">
        <v>11.75</v>
      </c>
    </row>
    <row r="2936">
      <c r="A2936" s="10">
        <v>45304.0</v>
      </c>
      <c r="B2936" s="9">
        <v>11.75</v>
      </c>
    </row>
    <row r="2937">
      <c r="A2937" s="10">
        <v>45305.0</v>
      </c>
      <c r="B2937" s="9">
        <v>11.75</v>
      </c>
    </row>
    <row r="2938">
      <c r="A2938" s="10">
        <v>45306.0</v>
      </c>
      <c r="B2938" s="9">
        <v>11.75</v>
      </c>
    </row>
    <row r="2939">
      <c r="A2939" s="10">
        <v>45307.0</v>
      </c>
      <c r="B2939" s="9">
        <v>11.75</v>
      </c>
    </row>
    <row r="2940">
      <c r="A2940" s="10">
        <v>45308.0</v>
      </c>
      <c r="B2940" s="9">
        <v>11.75</v>
      </c>
    </row>
    <row r="2941">
      <c r="A2941" s="10">
        <v>45309.0</v>
      </c>
      <c r="B2941" s="9">
        <v>11.75</v>
      </c>
    </row>
    <row r="2942">
      <c r="A2942" s="10">
        <v>45310.0</v>
      </c>
      <c r="B2942" s="9">
        <v>11.75</v>
      </c>
    </row>
    <row r="2943">
      <c r="A2943" s="10">
        <v>45311.0</v>
      </c>
      <c r="B2943" s="9">
        <v>11.75</v>
      </c>
    </row>
    <row r="2944">
      <c r="A2944" s="10">
        <v>45312.0</v>
      </c>
      <c r="B2944" s="9">
        <v>11.75</v>
      </c>
    </row>
    <row r="2945">
      <c r="A2945" s="10">
        <v>45313.0</v>
      </c>
      <c r="B2945" s="9">
        <v>11.75</v>
      </c>
    </row>
    <row r="2946">
      <c r="A2946" s="10">
        <v>45314.0</v>
      </c>
      <c r="B2946" s="9">
        <v>11.75</v>
      </c>
    </row>
    <row r="2947">
      <c r="A2947" s="10">
        <v>45315.0</v>
      </c>
      <c r="B2947" s="9">
        <v>11.75</v>
      </c>
    </row>
    <row r="2948">
      <c r="A2948" s="10">
        <v>45316.0</v>
      </c>
      <c r="B2948" s="9">
        <v>11.75</v>
      </c>
    </row>
    <row r="2949">
      <c r="A2949" s="10">
        <v>45317.0</v>
      </c>
      <c r="B2949" s="9">
        <v>11.75</v>
      </c>
    </row>
    <row r="2950">
      <c r="A2950" s="10">
        <v>45318.0</v>
      </c>
      <c r="B2950" s="9">
        <v>11.75</v>
      </c>
    </row>
    <row r="2951">
      <c r="A2951" s="10">
        <v>45319.0</v>
      </c>
      <c r="B2951" s="9">
        <v>11.75</v>
      </c>
    </row>
    <row r="2952">
      <c r="A2952" s="10">
        <v>45320.0</v>
      </c>
      <c r="B2952" s="9">
        <v>11.75</v>
      </c>
    </row>
    <row r="2953">
      <c r="A2953" s="10">
        <v>45321.0</v>
      </c>
      <c r="B2953" s="9">
        <v>11.75</v>
      </c>
    </row>
    <row r="2954">
      <c r="A2954" s="10">
        <v>45322.0</v>
      </c>
      <c r="B2954" s="9">
        <v>11.75</v>
      </c>
    </row>
    <row r="2955">
      <c r="A2955" s="10">
        <v>45323.0</v>
      </c>
      <c r="B2955" s="9">
        <v>11.25</v>
      </c>
    </row>
    <row r="2956">
      <c r="A2956" s="10">
        <v>45324.0</v>
      </c>
      <c r="B2956" s="9">
        <v>11.25</v>
      </c>
    </row>
    <row r="2957">
      <c r="A2957" s="10">
        <v>45325.0</v>
      </c>
      <c r="B2957" s="9">
        <v>11.25</v>
      </c>
    </row>
    <row r="2958">
      <c r="A2958" s="10">
        <v>45326.0</v>
      </c>
      <c r="B2958" s="9">
        <v>11.25</v>
      </c>
    </row>
    <row r="2959">
      <c r="A2959" s="10">
        <v>45327.0</v>
      </c>
      <c r="B2959" s="9">
        <v>11.25</v>
      </c>
    </row>
    <row r="2960">
      <c r="A2960" s="10">
        <v>45328.0</v>
      </c>
      <c r="B2960" s="9">
        <v>11.25</v>
      </c>
    </row>
    <row r="2961">
      <c r="A2961" s="10">
        <v>45329.0</v>
      </c>
      <c r="B2961" s="9">
        <v>11.25</v>
      </c>
    </row>
    <row r="2962">
      <c r="A2962" s="10">
        <v>45330.0</v>
      </c>
      <c r="B2962" s="9">
        <v>11.25</v>
      </c>
    </row>
    <row r="2963">
      <c r="A2963" s="10">
        <v>45331.0</v>
      </c>
      <c r="B2963" s="9">
        <v>11.25</v>
      </c>
    </row>
    <row r="2964">
      <c r="A2964" s="10">
        <v>45332.0</v>
      </c>
      <c r="B2964" s="9">
        <v>11.25</v>
      </c>
    </row>
    <row r="2965">
      <c r="A2965" s="10">
        <v>45333.0</v>
      </c>
      <c r="B2965" s="9">
        <v>11.25</v>
      </c>
    </row>
    <row r="2966">
      <c r="A2966" s="10">
        <v>45334.0</v>
      </c>
      <c r="B2966" s="9">
        <v>11.25</v>
      </c>
    </row>
    <row r="2967">
      <c r="A2967" s="10">
        <v>45335.0</v>
      </c>
      <c r="B2967" s="9">
        <v>11.25</v>
      </c>
    </row>
    <row r="2968">
      <c r="A2968" s="10">
        <v>45336.0</v>
      </c>
      <c r="B2968" s="9">
        <v>11.25</v>
      </c>
    </row>
    <row r="2969">
      <c r="A2969" s="10">
        <v>45337.0</v>
      </c>
      <c r="B2969" s="9">
        <v>11.25</v>
      </c>
    </row>
    <row r="2970">
      <c r="A2970" s="10">
        <v>45338.0</v>
      </c>
      <c r="B2970" s="9">
        <v>11.25</v>
      </c>
    </row>
    <row r="2971">
      <c r="A2971" s="10">
        <v>45339.0</v>
      </c>
      <c r="B2971" s="9">
        <v>11.25</v>
      </c>
    </row>
    <row r="2972">
      <c r="A2972" s="10">
        <v>45340.0</v>
      </c>
      <c r="B2972" s="9">
        <v>11.25</v>
      </c>
    </row>
    <row r="2973">
      <c r="A2973" s="10">
        <v>45341.0</v>
      </c>
      <c r="B2973" s="9">
        <v>11.25</v>
      </c>
    </row>
    <row r="2974">
      <c r="A2974" s="10">
        <v>45342.0</v>
      </c>
      <c r="B2974" s="9">
        <v>11.25</v>
      </c>
    </row>
    <row r="2975">
      <c r="A2975" s="10">
        <v>45343.0</v>
      </c>
      <c r="B2975" s="9">
        <v>11.25</v>
      </c>
    </row>
    <row r="2976">
      <c r="A2976" s="10">
        <v>45344.0</v>
      </c>
      <c r="B2976" s="9">
        <v>11.25</v>
      </c>
    </row>
    <row r="2977">
      <c r="A2977" s="10">
        <v>45345.0</v>
      </c>
      <c r="B2977" s="9">
        <v>11.25</v>
      </c>
    </row>
    <row r="2978">
      <c r="A2978" s="10">
        <v>45346.0</v>
      </c>
      <c r="B2978" s="9">
        <v>11.25</v>
      </c>
    </row>
    <row r="2979">
      <c r="A2979" s="10">
        <v>45347.0</v>
      </c>
      <c r="B2979" s="9">
        <v>11.25</v>
      </c>
    </row>
    <row r="2980">
      <c r="A2980" s="10">
        <v>45348.0</v>
      </c>
      <c r="B2980" s="9">
        <v>11.25</v>
      </c>
    </row>
    <row r="2981">
      <c r="A2981" s="10">
        <v>45349.0</v>
      </c>
      <c r="B2981" s="9">
        <v>11.25</v>
      </c>
    </row>
    <row r="2982">
      <c r="A2982" s="10">
        <v>45350.0</v>
      </c>
      <c r="B2982" s="9">
        <v>11.25</v>
      </c>
    </row>
    <row r="2983">
      <c r="A2983" s="10">
        <v>45351.0</v>
      </c>
      <c r="B2983" s="9">
        <v>11.25</v>
      </c>
    </row>
    <row r="2984">
      <c r="A2984" s="10">
        <v>45352.0</v>
      </c>
      <c r="B2984" s="9">
        <v>11.25</v>
      </c>
    </row>
    <row r="2985">
      <c r="A2985" s="10">
        <v>45353.0</v>
      </c>
      <c r="B2985" s="9">
        <v>11.25</v>
      </c>
    </row>
    <row r="2986">
      <c r="A2986" s="10">
        <v>45354.0</v>
      </c>
      <c r="B2986" s="9">
        <v>11.25</v>
      </c>
    </row>
    <row r="2987">
      <c r="A2987" s="10">
        <v>45355.0</v>
      </c>
      <c r="B2987" s="9">
        <v>11.25</v>
      </c>
    </row>
    <row r="2988">
      <c r="A2988" s="10">
        <v>45356.0</v>
      </c>
      <c r="B2988" s="9">
        <v>11.25</v>
      </c>
    </row>
    <row r="2989">
      <c r="A2989" s="10">
        <v>45357.0</v>
      </c>
      <c r="B2989" s="9">
        <v>11.25</v>
      </c>
    </row>
    <row r="2990">
      <c r="A2990" s="10">
        <v>45358.0</v>
      </c>
      <c r="B2990" s="9">
        <v>11.25</v>
      </c>
    </row>
    <row r="2991">
      <c r="A2991" s="10">
        <v>45359.0</v>
      </c>
      <c r="B2991" s="9">
        <v>11.25</v>
      </c>
    </row>
    <row r="2992">
      <c r="A2992" s="10">
        <v>45360.0</v>
      </c>
      <c r="B2992" s="9">
        <v>11.25</v>
      </c>
    </row>
    <row r="2993">
      <c r="A2993" s="10">
        <v>45361.0</v>
      </c>
      <c r="B2993" s="9">
        <v>11.25</v>
      </c>
    </row>
    <row r="2994">
      <c r="A2994" s="10">
        <v>45362.0</v>
      </c>
      <c r="B2994" s="9">
        <v>11.25</v>
      </c>
    </row>
    <row r="2995">
      <c r="A2995" s="10">
        <v>45363.0</v>
      </c>
      <c r="B2995" s="9">
        <v>11.25</v>
      </c>
    </row>
    <row r="2996">
      <c r="A2996" s="10">
        <v>45364.0</v>
      </c>
      <c r="B2996" s="9">
        <v>11.25</v>
      </c>
    </row>
    <row r="2997">
      <c r="A2997" s="10">
        <v>45365.0</v>
      </c>
      <c r="B2997" s="9">
        <v>11.25</v>
      </c>
    </row>
    <row r="2998">
      <c r="A2998" s="10">
        <v>45366.0</v>
      </c>
      <c r="B2998" s="9">
        <v>11.25</v>
      </c>
    </row>
    <row r="2999">
      <c r="A2999" s="10">
        <v>45367.0</v>
      </c>
      <c r="B2999" s="9">
        <v>11.25</v>
      </c>
    </row>
    <row r="3000">
      <c r="A3000" s="10">
        <v>45368.0</v>
      </c>
      <c r="B3000" s="9">
        <v>11.25</v>
      </c>
    </row>
    <row r="3001">
      <c r="A3001" s="10">
        <v>45369.0</v>
      </c>
      <c r="B3001" s="9">
        <v>11.25</v>
      </c>
    </row>
    <row r="3002">
      <c r="A3002" s="10">
        <v>45370.0</v>
      </c>
      <c r="B3002" s="9">
        <v>11.25</v>
      </c>
    </row>
    <row r="3003">
      <c r="A3003" s="10">
        <v>45371.0</v>
      </c>
      <c r="B3003" s="9">
        <v>11.25</v>
      </c>
    </row>
    <row r="3004">
      <c r="A3004" s="10">
        <v>45372.0</v>
      </c>
      <c r="B3004" s="9">
        <v>10.75</v>
      </c>
    </row>
    <row r="3005">
      <c r="A3005" s="10">
        <v>45373.0</v>
      </c>
      <c r="B3005" s="9">
        <v>10.75</v>
      </c>
    </row>
    <row r="3006">
      <c r="A3006" s="10">
        <v>45374.0</v>
      </c>
      <c r="B3006" s="9">
        <v>10.75</v>
      </c>
    </row>
    <row r="3007">
      <c r="A3007" s="10">
        <v>45375.0</v>
      </c>
      <c r="B3007" s="9">
        <v>10.75</v>
      </c>
    </row>
    <row r="3008">
      <c r="A3008" s="10">
        <v>45376.0</v>
      </c>
      <c r="B3008" s="9">
        <v>10.75</v>
      </c>
    </row>
    <row r="3009">
      <c r="A3009" s="10">
        <v>45377.0</v>
      </c>
      <c r="B3009" s="9">
        <v>10.75</v>
      </c>
    </row>
    <row r="3010">
      <c r="A3010" s="10">
        <v>45378.0</v>
      </c>
      <c r="B3010" s="9">
        <v>10.75</v>
      </c>
    </row>
    <row r="3011">
      <c r="A3011" s="10">
        <v>45379.0</v>
      </c>
      <c r="B3011" s="9">
        <v>10.75</v>
      </c>
    </row>
    <row r="3012">
      <c r="A3012" s="10">
        <v>45380.0</v>
      </c>
      <c r="B3012" s="9">
        <v>10.75</v>
      </c>
    </row>
    <row r="3013">
      <c r="A3013" s="10">
        <v>45381.0</v>
      </c>
      <c r="B3013" s="9">
        <v>10.75</v>
      </c>
    </row>
    <row r="3014">
      <c r="A3014" s="10">
        <v>45382.0</v>
      </c>
      <c r="B3014" s="9">
        <v>10.75</v>
      </c>
    </row>
    <row r="3015">
      <c r="A3015" s="10">
        <v>45383.0</v>
      </c>
      <c r="B3015" s="9">
        <v>10.75</v>
      </c>
    </row>
    <row r="3016">
      <c r="A3016" s="10">
        <v>45384.0</v>
      </c>
      <c r="B3016" s="9">
        <v>10.75</v>
      </c>
    </row>
    <row r="3017">
      <c r="A3017" s="10">
        <v>45385.0</v>
      </c>
      <c r="B3017" s="9">
        <v>10.75</v>
      </c>
    </row>
    <row r="3018">
      <c r="A3018" s="10">
        <v>45386.0</v>
      </c>
      <c r="B3018" s="9">
        <v>10.75</v>
      </c>
    </row>
    <row r="3019">
      <c r="A3019" s="10">
        <v>45387.0</v>
      </c>
      <c r="B3019" s="9">
        <v>10.75</v>
      </c>
    </row>
    <row r="3020">
      <c r="A3020" s="10">
        <v>45388.0</v>
      </c>
      <c r="B3020" s="9">
        <v>10.75</v>
      </c>
    </row>
    <row r="3021">
      <c r="A3021" s="10">
        <v>45389.0</v>
      </c>
      <c r="B3021" s="9">
        <v>10.75</v>
      </c>
    </row>
    <row r="3022">
      <c r="A3022" s="10">
        <v>45390.0</v>
      </c>
      <c r="B3022" s="9">
        <v>10.75</v>
      </c>
    </row>
    <row r="3023">
      <c r="A3023" s="10">
        <v>45391.0</v>
      </c>
      <c r="B3023" s="9">
        <v>10.75</v>
      </c>
    </row>
    <row r="3024">
      <c r="A3024" s="10">
        <v>45392.0</v>
      </c>
      <c r="B3024" s="9">
        <v>10.75</v>
      </c>
    </row>
    <row r="3025">
      <c r="A3025" s="10">
        <v>45393.0</v>
      </c>
      <c r="B3025" s="9">
        <v>10.75</v>
      </c>
    </row>
    <row r="3026">
      <c r="A3026" s="10">
        <v>45394.0</v>
      </c>
      <c r="B3026" s="9">
        <v>10.75</v>
      </c>
    </row>
    <row r="3027">
      <c r="A3027" s="10">
        <v>45395.0</v>
      </c>
      <c r="B3027" s="9">
        <v>10.75</v>
      </c>
    </row>
    <row r="3028">
      <c r="A3028" s="10">
        <v>45396.0</v>
      </c>
      <c r="B3028" s="9">
        <v>10.75</v>
      </c>
    </row>
    <row r="3029">
      <c r="A3029" s="10">
        <v>45397.0</v>
      </c>
      <c r="B3029" s="9">
        <v>10.75</v>
      </c>
    </row>
    <row r="3030">
      <c r="A3030" s="10">
        <v>45398.0</v>
      </c>
      <c r="B3030" s="9">
        <v>10.75</v>
      </c>
    </row>
    <row r="3031">
      <c r="A3031" s="10">
        <v>45399.0</v>
      </c>
      <c r="B3031" s="9">
        <v>10.75</v>
      </c>
    </row>
    <row r="3032">
      <c r="A3032" s="10">
        <v>45400.0</v>
      </c>
      <c r="B3032" s="9">
        <v>10.75</v>
      </c>
    </row>
    <row r="3033">
      <c r="A3033" s="10">
        <v>45401.0</v>
      </c>
      <c r="B3033" s="9">
        <v>10.75</v>
      </c>
    </row>
    <row r="3034">
      <c r="A3034" s="10">
        <v>45402.0</v>
      </c>
      <c r="B3034" s="9">
        <v>10.75</v>
      </c>
    </row>
    <row r="3035">
      <c r="A3035" s="10">
        <v>45403.0</v>
      </c>
      <c r="B3035" s="9">
        <v>10.75</v>
      </c>
    </row>
    <row r="3036">
      <c r="A3036" s="10">
        <v>45404.0</v>
      </c>
      <c r="B3036" s="9">
        <v>10.75</v>
      </c>
    </row>
    <row r="3037">
      <c r="A3037" s="10">
        <v>45405.0</v>
      </c>
      <c r="B3037" s="9">
        <v>10.75</v>
      </c>
    </row>
    <row r="3038">
      <c r="A3038" s="10">
        <v>45406.0</v>
      </c>
      <c r="B3038" s="9">
        <v>10.75</v>
      </c>
    </row>
    <row r="3039">
      <c r="A3039" s="10">
        <v>45407.0</v>
      </c>
      <c r="B3039" s="9">
        <v>10.75</v>
      </c>
    </row>
    <row r="3040">
      <c r="A3040" s="10">
        <v>45408.0</v>
      </c>
      <c r="B3040" s="9">
        <v>10.75</v>
      </c>
    </row>
    <row r="3041">
      <c r="A3041" s="10">
        <v>45409.0</v>
      </c>
      <c r="B3041" s="9">
        <v>10.75</v>
      </c>
    </row>
    <row r="3042">
      <c r="A3042" s="10">
        <v>45410.0</v>
      </c>
      <c r="B3042" s="9">
        <v>10.75</v>
      </c>
    </row>
    <row r="3043">
      <c r="A3043" s="10">
        <v>45411.0</v>
      </c>
      <c r="B3043" s="9">
        <v>10.75</v>
      </c>
    </row>
    <row r="3044">
      <c r="A3044" s="10">
        <v>45412.0</v>
      </c>
      <c r="B3044" s="9">
        <v>10.75</v>
      </c>
    </row>
    <row r="3045">
      <c r="A3045" s="10">
        <v>45413.0</v>
      </c>
      <c r="B3045" s="9">
        <v>10.75</v>
      </c>
    </row>
    <row r="3046">
      <c r="A3046" s="10">
        <v>45414.0</v>
      </c>
      <c r="B3046" s="9">
        <v>10.75</v>
      </c>
    </row>
    <row r="3047">
      <c r="A3047" s="10">
        <v>45415.0</v>
      </c>
      <c r="B3047" s="9">
        <v>10.75</v>
      </c>
    </row>
    <row r="3048">
      <c r="A3048" s="10">
        <v>45416.0</v>
      </c>
      <c r="B3048" s="9">
        <v>10.75</v>
      </c>
    </row>
    <row r="3049">
      <c r="A3049" s="10">
        <v>45417.0</v>
      </c>
      <c r="B3049" s="9">
        <v>10.75</v>
      </c>
    </row>
    <row r="3050">
      <c r="A3050" s="10">
        <v>45418.0</v>
      </c>
      <c r="B3050" s="9">
        <v>10.75</v>
      </c>
    </row>
    <row r="3051">
      <c r="A3051" s="10">
        <v>45419.0</v>
      </c>
      <c r="B3051" s="9">
        <v>10.75</v>
      </c>
    </row>
    <row r="3052">
      <c r="A3052" s="10">
        <v>45420.0</v>
      </c>
      <c r="B3052" s="9">
        <v>10.75</v>
      </c>
    </row>
    <row r="3053">
      <c r="A3053" s="10">
        <v>45421.0</v>
      </c>
      <c r="B3053" s="9">
        <v>10.5</v>
      </c>
    </row>
    <row r="3054">
      <c r="A3054" s="10">
        <v>45422.0</v>
      </c>
      <c r="B3054" s="9">
        <v>10.5</v>
      </c>
    </row>
    <row r="3055">
      <c r="A3055" s="10">
        <v>45423.0</v>
      </c>
      <c r="B3055" s="9">
        <v>10.5</v>
      </c>
    </row>
    <row r="3056">
      <c r="A3056" s="10">
        <v>45424.0</v>
      </c>
      <c r="B3056" s="9">
        <v>10.5</v>
      </c>
    </row>
    <row r="3057">
      <c r="A3057" s="10">
        <v>45425.0</v>
      </c>
      <c r="B3057" s="9">
        <v>10.5</v>
      </c>
    </row>
    <row r="3058">
      <c r="A3058" s="10">
        <v>45426.0</v>
      </c>
      <c r="B3058" s="9">
        <v>10.5</v>
      </c>
    </row>
    <row r="3059">
      <c r="A3059" s="10">
        <v>45427.0</v>
      </c>
      <c r="B3059" s="9">
        <v>10.5</v>
      </c>
    </row>
    <row r="3060">
      <c r="A3060" s="10">
        <v>45428.0</v>
      </c>
      <c r="B3060" s="9">
        <v>10.5</v>
      </c>
    </row>
    <row r="3061">
      <c r="A3061" s="10">
        <v>45429.0</v>
      </c>
      <c r="B3061" s="9">
        <v>10.5</v>
      </c>
    </row>
    <row r="3062">
      <c r="A3062" s="10">
        <v>45430.0</v>
      </c>
      <c r="B3062" s="9">
        <v>10.5</v>
      </c>
    </row>
    <row r="3063">
      <c r="A3063" s="10">
        <v>45431.0</v>
      </c>
      <c r="B3063" s="9">
        <v>10.5</v>
      </c>
    </row>
    <row r="3064">
      <c r="A3064" s="10">
        <v>45432.0</v>
      </c>
      <c r="B3064" s="9">
        <v>10.5</v>
      </c>
    </row>
    <row r="3065">
      <c r="A3065" s="10">
        <v>45433.0</v>
      </c>
      <c r="B3065" s="9">
        <v>10.5</v>
      </c>
    </row>
    <row r="3066">
      <c r="A3066" s="10">
        <v>45434.0</v>
      </c>
      <c r="B3066" s="9">
        <v>10.5</v>
      </c>
    </row>
    <row r="3067">
      <c r="A3067" s="10">
        <v>45435.0</v>
      </c>
      <c r="B3067" s="9">
        <v>10.5</v>
      </c>
    </row>
    <row r="3068">
      <c r="A3068" s="10">
        <v>45436.0</v>
      </c>
      <c r="B3068" s="9">
        <v>10.5</v>
      </c>
    </row>
    <row r="3069">
      <c r="A3069" s="10">
        <v>45437.0</v>
      </c>
      <c r="B3069" s="9">
        <v>10.5</v>
      </c>
    </row>
    <row r="3070">
      <c r="A3070" s="10">
        <v>45438.0</v>
      </c>
      <c r="B3070" s="9">
        <v>10.5</v>
      </c>
    </row>
    <row r="3071">
      <c r="A3071" s="10">
        <v>45439.0</v>
      </c>
      <c r="B3071" s="9">
        <v>10.5</v>
      </c>
    </row>
    <row r="3072">
      <c r="A3072" s="10">
        <v>45440.0</v>
      </c>
      <c r="B3072" s="9">
        <v>10.5</v>
      </c>
    </row>
    <row r="3073">
      <c r="A3073" s="10">
        <v>45441.0</v>
      </c>
      <c r="B3073" s="9">
        <v>10.5</v>
      </c>
    </row>
    <row r="3074">
      <c r="A3074" s="10">
        <v>45442.0</v>
      </c>
      <c r="B3074" s="9">
        <v>10.5</v>
      </c>
    </row>
    <row r="3075">
      <c r="A3075" s="10">
        <v>45443.0</v>
      </c>
      <c r="B3075" s="9">
        <v>10.5</v>
      </c>
    </row>
    <row r="3076">
      <c r="A3076" s="10">
        <v>45444.0</v>
      </c>
      <c r="B3076" s="9">
        <v>10.5</v>
      </c>
    </row>
    <row r="3077">
      <c r="A3077" s="10">
        <v>45445.0</v>
      </c>
      <c r="B3077" s="9">
        <v>10.5</v>
      </c>
    </row>
    <row r="3078">
      <c r="A3078" s="10">
        <v>45446.0</v>
      </c>
      <c r="B3078" s="9">
        <v>10.5</v>
      </c>
    </row>
    <row r="3079">
      <c r="A3079" s="10">
        <v>45447.0</v>
      </c>
      <c r="B3079" s="9">
        <v>10.5</v>
      </c>
    </row>
    <row r="3080">
      <c r="A3080" s="10">
        <v>45448.0</v>
      </c>
      <c r="B3080" s="9">
        <v>10.5</v>
      </c>
    </row>
    <row r="3081">
      <c r="A3081" s="10">
        <v>45449.0</v>
      </c>
      <c r="B3081" s="9">
        <v>10.5</v>
      </c>
    </row>
    <row r="3082">
      <c r="A3082" s="10">
        <v>45450.0</v>
      </c>
      <c r="B3082" s="9">
        <v>10.5</v>
      </c>
    </row>
    <row r="3083">
      <c r="A3083" s="10">
        <v>45451.0</v>
      </c>
      <c r="B3083" s="9">
        <v>10.5</v>
      </c>
    </row>
    <row r="3084">
      <c r="A3084" s="10">
        <v>45452.0</v>
      </c>
      <c r="B3084" s="9">
        <v>10.5</v>
      </c>
    </row>
    <row r="3085">
      <c r="A3085" s="10">
        <v>45453.0</v>
      </c>
      <c r="B3085" s="9">
        <v>10.5</v>
      </c>
    </row>
    <row r="3086">
      <c r="A3086" s="10">
        <v>45454.0</v>
      </c>
      <c r="B3086" s="9">
        <v>10.5</v>
      </c>
    </row>
    <row r="3087">
      <c r="A3087" s="10">
        <v>45455.0</v>
      </c>
      <c r="B3087" s="9">
        <v>10.5</v>
      </c>
    </row>
    <row r="3088">
      <c r="A3088" s="10">
        <v>45456.0</v>
      </c>
      <c r="B3088" s="9">
        <v>10.5</v>
      </c>
    </row>
    <row r="3089">
      <c r="A3089" s="10">
        <v>45457.0</v>
      </c>
      <c r="B3089" s="9">
        <v>10.5</v>
      </c>
    </row>
    <row r="3090">
      <c r="A3090" s="10">
        <v>45458.0</v>
      </c>
      <c r="B3090" s="9">
        <v>10.5</v>
      </c>
    </row>
    <row r="3091">
      <c r="A3091" s="10">
        <v>45459.0</v>
      </c>
      <c r="B3091" s="9">
        <v>10.5</v>
      </c>
    </row>
    <row r="3092">
      <c r="A3092" s="10">
        <v>45460.0</v>
      </c>
      <c r="B3092" s="9">
        <v>10.5</v>
      </c>
    </row>
    <row r="3093">
      <c r="A3093" s="10">
        <v>45461.0</v>
      </c>
      <c r="B3093" s="9">
        <v>10.5</v>
      </c>
    </row>
    <row r="3094">
      <c r="A3094" s="10">
        <v>45462.0</v>
      </c>
      <c r="B3094" s="9">
        <v>10.5</v>
      </c>
    </row>
    <row r="3095">
      <c r="A3095" s="10">
        <v>45463.0</v>
      </c>
      <c r="B3095" s="9">
        <v>10.5</v>
      </c>
    </row>
    <row r="3096">
      <c r="A3096" s="10">
        <v>45464.0</v>
      </c>
      <c r="B3096" s="9">
        <v>10.5</v>
      </c>
    </row>
    <row r="3097">
      <c r="A3097" s="10">
        <v>45465.0</v>
      </c>
      <c r="B3097" s="9">
        <v>10.5</v>
      </c>
    </row>
    <row r="3098">
      <c r="A3098" s="10">
        <v>45466.0</v>
      </c>
      <c r="B3098" s="9">
        <v>10.5</v>
      </c>
    </row>
    <row r="3099">
      <c r="A3099" s="10">
        <v>45467.0</v>
      </c>
      <c r="B3099" s="9">
        <v>10.5</v>
      </c>
    </row>
    <row r="3100">
      <c r="A3100" s="10">
        <v>45468.0</v>
      </c>
      <c r="B3100" s="9">
        <v>10.5</v>
      </c>
    </row>
    <row r="3101">
      <c r="A3101" s="10">
        <v>45469.0</v>
      </c>
      <c r="B3101" s="9">
        <v>10.5</v>
      </c>
    </row>
    <row r="3102">
      <c r="A3102" s="10">
        <v>45470.0</v>
      </c>
      <c r="B3102" s="9">
        <v>10.5</v>
      </c>
    </row>
    <row r="3103">
      <c r="A3103" s="10">
        <v>45471.0</v>
      </c>
      <c r="B3103" s="9">
        <v>10.5</v>
      </c>
    </row>
    <row r="3104">
      <c r="A3104" s="10">
        <v>45472.0</v>
      </c>
      <c r="B3104" s="9">
        <v>10.5</v>
      </c>
    </row>
    <row r="3105">
      <c r="A3105" s="10">
        <v>45473.0</v>
      </c>
      <c r="B3105" s="9">
        <v>10.5</v>
      </c>
    </row>
    <row r="3106">
      <c r="A3106" s="10">
        <v>45474.0</v>
      </c>
      <c r="B3106" s="9">
        <v>10.5</v>
      </c>
    </row>
    <row r="3107">
      <c r="A3107" s="10">
        <v>45475.0</v>
      </c>
      <c r="B3107" s="9">
        <v>10.5</v>
      </c>
    </row>
    <row r="3108">
      <c r="A3108" s="10">
        <v>45476.0</v>
      </c>
      <c r="B3108" s="9">
        <v>10.5</v>
      </c>
    </row>
    <row r="3109">
      <c r="A3109" s="10">
        <v>45477.0</v>
      </c>
      <c r="B3109" s="9">
        <v>10.5</v>
      </c>
    </row>
    <row r="3110">
      <c r="A3110" s="10">
        <v>45478.0</v>
      </c>
      <c r="B3110" s="9">
        <v>10.5</v>
      </c>
    </row>
    <row r="3111">
      <c r="A3111" s="10">
        <v>45479.0</v>
      </c>
      <c r="B3111" s="9">
        <v>10.5</v>
      </c>
    </row>
    <row r="3112">
      <c r="A3112" s="10">
        <v>45480.0</v>
      </c>
      <c r="B3112" s="9">
        <v>10.5</v>
      </c>
    </row>
    <row r="3113">
      <c r="A3113" s="10">
        <v>45481.0</v>
      </c>
      <c r="B3113" s="9">
        <v>10.5</v>
      </c>
    </row>
    <row r="3114">
      <c r="A3114" s="10">
        <v>45482.0</v>
      </c>
      <c r="B3114" s="9">
        <v>10.5</v>
      </c>
    </row>
    <row r="3115">
      <c r="A3115" s="10">
        <v>45483.0</v>
      </c>
      <c r="B3115" s="9">
        <v>10.5</v>
      </c>
    </row>
    <row r="3116">
      <c r="A3116" s="10">
        <v>45484.0</v>
      </c>
      <c r="B3116" s="9">
        <v>10.5</v>
      </c>
    </row>
    <row r="3117">
      <c r="A3117" s="10">
        <v>45485.0</v>
      </c>
      <c r="B3117" s="9">
        <v>10.5</v>
      </c>
    </row>
    <row r="3118">
      <c r="A3118" s="10">
        <v>45486.0</v>
      </c>
      <c r="B3118" s="9">
        <v>10.5</v>
      </c>
    </row>
    <row r="3119">
      <c r="A3119" s="10">
        <v>45487.0</v>
      </c>
      <c r="B3119" s="9">
        <v>10.5</v>
      </c>
    </row>
    <row r="3120">
      <c r="A3120" s="10">
        <v>45488.0</v>
      </c>
      <c r="B3120" s="9">
        <v>10.5</v>
      </c>
    </row>
    <row r="3121">
      <c r="A3121" s="10">
        <v>45489.0</v>
      </c>
      <c r="B3121" s="9">
        <v>10.5</v>
      </c>
    </row>
    <row r="3122">
      <c r="A3122" s="10">
        <v>45490.0</v>
      </c>
      <c r="B3122" s="9">
        <v>10.5</v>
      </c>
    </row>
    <row r="3123">
      <c r="A3123" s="10">
        <v>45491.0</v>
      </c>
      <c r="B3123" s="9">
        <v>10.5</v>
      </c>
    </row>
    <row r="3124">
      <c r="A3124" s="10">
        <v>45492.0</v>
      </c>
      <c r="B3124" s="9">
        <v>10.5</v>
      </c>
    </row>
    <row r="3125">
      <c r="A3125" s="10">
        <v>45493.0</v>
      </c>
      <c r="B3125" s="9">
        <v>10.5</v>
      </c>
    </row>
    <row r="3126">
      <c r="A3126" s="10">
        <v>45494.0</v>
      </c>
      <c r="B3126" s="9">
        <v>10.5</v>
      </c>
    </row>
    <row r="3127">
      <c r="A3127" s="10">
        <v>45495.0</v>
      </c>
      <c r="B3127" s="9">
        <v>10.5</v>
      </c>
    </row>
    <row r="3128">
      <c r="A3128" s="10">
        <v>45496.0</v>
      </c>
      <c r="B3128" s="9">
        <v>10.5</v>
      </c>
    </row>
    <row r="3129">
      <c r="A3129" s="10">
        <v>45497.0</v>
      </c>
      <c r="B3129" s="9">
        <v>10.5</v>
      </c>
    </row>
    <row r="3130">
      <c r="A3130" s="10">
        <v>45498.0</v>
      </c>
      <c r="B3130" s="9">
        <v>10.5</v>
      </c>
    </row>
    <row r="3131">
      <c r="A3131" s="10">
        <v>45499.0</v>
      </c>
      <c r="B3131" s="9">
        <v>10.5</v>
      </c>
    </row>
    <row r="3132">
      <c r="A3132" s="13" t="s">
        <v>12</v>
      </c>
      <c r="B3132" s="9" t="s">
        <v>13</v>
      </c>
    </row>
  </sheetData>
  <autoFilter ref="$B$1:$D$313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4.0"/>
    <col customWidth="1" min="3" max="3" width="29.63"/>
    <col customWidth="1" min="4" max="4" width="21.0"/>
    <col customWidth="1" min="6" max="7" width="19.75"/>
  </cols>
  <sheetData>
    <row r="1">
      <c r="B1" s="14" t="s">
        <v>14</v>
      </c>
    </row>
    <row r="2">
      <c r="B2" s="15" t="s">
        <v>8</v>
      </c>
      <c r="C2" s="15" t="s">
        <v>15</v>
      </c>
      <c r="D2" s="15" t="s">
        <v>16</v>
      </c>
    </row>
    <row r="3">
      <c r="B3" s="3">
        <v>2023.0</v>
      </c>
      <c r="C3" s="4">
        <v>134185.24</v>
      </c>
      <c r="D3" s="8">
        <v>22.28</v>
      </c>
      <c r="G3" s="16"/>
      <c r="H3" s="16"/>
    </row>
    <row r="4">
      <c r="B4" s="3">
        <v>2022.0</v>
      </c>
      <c r="C4" s="4">
        <v>109734.6</v>
      </c>
      <c r="D4" s="8">
        <v>4.69</v>
      </c>
      <c r="G4" s="16"/>
      <c r="H4" s="16"/>
    </row>
    <row r="5">
      <c r="B5" s="3">
        <v>2021.0</v>
      </c>
      <c r="C5" s="4">
        <v>104822.44</v>
      </c>
      <c r="D5" s="8">
        <v>-11.93</v>
      </c>
      <c r="G5" s="16"/>
      <c r="H5" s="16"/>
    </row>
    <row r="6">
      <c r="B6" s="3">
        <v>2020.0</v>
      </c>
      <c r="C6" s="4">
        <v>119017.24</v>
      </c>
      <c r="D6" s="8">
        <v>2.92</v>
      </c>
      <c r="G6" s="16"/>
      <c r="H6" s="16"/>
    </row>
    <row r="7">
      <c r="B7" s="3">
        <v>2019.0</v>
      </c>
      <c r="C7" s="4">
        <v>115645.34</v>
      </c>
      <c r="D7" s="8">
        <v>31.58</v>
      </c>
    </row>
    <row r="8">
      <c r="B8" s="3">
        <v>2018.0</v>
      </c>
      <c r="C8" s="4">
        <v>87887.27</v>
      </c>
      <c r="D8" s="8">
        <v>15.03</v>
      </c>
    </row>
    <row r="9">
      <c r="B9" s="3">
        <v>2017.0</v>
      </c>
      <c r="C9" s="4">
        <v>76402.08</v>
      </c>
      <c r="D9" s="8">
        <v>26.86</v>
      </c>
    </row>
    <row r="10">
      <c r="B10" s="3">
        <v>2016.0</v>
      </c>
      <c r="C10" s="4">
        <v>60227.28</v>
      </c>
      <c r="D10" s="8">
        <v>38.93</v>
      </c>
    </row>
  </sheetData>
  <mergeCells count="1">
    <mergeCell ref="B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0" max="10" width="15.25"/>
    <col customWidth="1" min="11" max="11" width="14.38"/>
    <col customWidth="1" min="12" max="12" width="17.25"/>
  </cols>
  <sheetData>
    <row r="1">
      <c r="B1" s="17" t="s">
        <v>10</v>
      </c>
      <c r="C1" s="17" t="s">
        <v>17</v>
      </c>
      <c r="D1" s="18" t="s">
        <v>18</v>
      </c>
      <c r="E1" s="17" t="s">
        <v>19</v>
      </c>
      <c r="F1" s="18" t="s">
        <v>20</v>
      </c>
      <c r="G1" s="17" t="s">
        <v>21</v>
      </c>
      <c r="H1" s="17" t="s">
        <v>22</v>
      </c>
    </row>
    <row r="2">
      <c r="B2" s="19">
        <v>42370.0</v>
      </c>
      <c r="C2" s="20">
        <f>PDTC3_Mensal!B4</f>
        <v>11.64125919</v>
      </c>
      <c r="D2" s="21"/>
      <c r="E2" s="20">
        <f>TOTS3_Mensal!B4</f>
        <v>9.507396698</v>
      </c>
      <c r="F2" s="21"/>
      <c r="G2" s="22">
        <f>Ibovespa_Mensal!B4</f>
        <v>40406</v>
      </c>
      <c r="H2" s="21"/>
    </row>
    <row r="3">
      <c r="B3" s="19">
        <v>42401.0</v>
      </c>
      <c r="C3" s="20">
        <f>PDTC3_Mensal!B5</f>
        <v>11.1219101</v>
      </c>
      <c r="D3" s="21">
        <f t="shared" ref="D3:D97" si="1">(C3-C2)/C2</f>
        <v>-0.04461279399</v>
      </c>
      <c r="E3" s="20">
        <f>TOTS3_Mensal!B5</f>
        <v>9.243298531</v>
      </c>
      <c r="F3" s="21">
        <f t="shared" ref="F3:F97" si="2">(E3-E2)/E2</f>
        <v>-0.02777817901</v>
      </c>
      <c r="G3" s="22">
        <f>Ibovespa_Mensal!B5</f>
        <v>42794</v>
      </c>
      <c r="H3" s="21">
        <f t="shared" ref="H3:H97" si="3">(G3-G2)/G2</f>
        <v>0.05910013364</v>
      </c>
      <c r="J3" s="23" t="s">
        <v>17</v>
      </c>
      <c r="K3" s="24"/>
      <c r="L3" s="25"/>
    </row>
    <row r="4">
      <c r="B4" s="19">
        <v>42430.0</v>
      </c>
      <c r="C4" s="20">
        <f>PDTC3_Mensal!B6</f>
        <v>9.201298714</v>
      </c>
      <c r="D4" s="21">
        <f t="shared" si="1"/>
        <v>-0.1726871882</v>
      </c>
      <c r="E4" s="20">
        <f>TOTS3_Mensal!B6</f>
        <v>7.993255615</v>
      </c>
      <c r="F4" s="21">
        <f t="shared" si="2"/>
        <v>-0.1352377521</v>
      </c>
      <c r="G4" s="22">
        <f>Ibovespa_Mensal!B6</f>
        <v>50055</v>
      </c>
      <c r="H4" s="21">
        <f t="shared" si="3"/>
        <v>0.1696733187</v>
      </c>
      <c r="J4" s="26" t="s">
        <v>0</v>
      </c>
      <c r="K4" s="17" t="s">
        <v>23</v>
      </c>
      <c r="L4" s="17" t="s">
        <v>24</v>
      </c>
    </row>
    <row r="5">
      <c r="B5" s="19">
        <v>42461.0</v>
      </c>
      <c r="C5" s="20">
        <f>PDTC3_Mensal!B7</f>
        <v>9.622656822</v>
      </c>
      <c r="D5" s="21">
        <f t="shared" si="1"/>
        <v>0.04579333001</v>
      </c>
      <c r="E5" s="20">
        <f>TOTS3_Mensal!B7</f>
        <v>8.27495575</v>
      </c>
      <c r="F5" s="21">
        <f t="shared" si="2"/>
        <v>0.03524222768</v>
      </c>
      <c r="G5" s="22">
        <f>Ibovespa_Mensal!B7</f>
        <v>53911</v>
      </c>
      <c r="H5" s="21">
        <f t="shared" si="3"/>
        <v>0.07703526121</v>
      </c>
      <c r="J5" s="27" t="s">
        <v>25</v>
      </c>
      <c r="K5" s="28">
        <f>SLOPE(D3:D61,H3:H61)</f>
        <v>0.7325566769</v>
      </c>
      <c r="L5" s="28">
        <f>K5/(1+((82500000*(1-0.34))/199200000))</f>
        <v>0.5753017545</v>
      </c>
    </row>
    <row r="6">
      <c r="B6" s="19">
        <v>42491.0</v>
      </c>
      <c r="C6" s="20">
        <f>PDTC3_Mensal!B8</f>
        <v>7.349279404</v>
      </c>
      <c r="D6" s="21">
        <f t="shared" si="1"/>
        <v>-0.2362525715</v>
      </c>
      <c r="E6" s="20">
        <f>TOTS3_Mensal!B8</f>
        <v>8.816781998</v>
      </c>
      <c r="F6" s="21">
        <f t="shared" si="2"/>
        <v>0.06547784237</v>
      </c>
      <c r="G6" s="22">
        <f>Ibovespa_Mensal!B8</f>
        <v>48472</v>
      </c>
      <c r="H6" s="21">
        <f t="shared" si="3"/>
        <v>-0.1008885014</v>
      </c>
      <c r="J6" s="27" t="s">
        <v>26</v>
      </c>
      <c r="K6" s="28">
        <f>SLOPE(D14:D73,H14:H73)</f>
        <v>1.04831097</v>
      </c>
      <c r="L6" s="28">
        <f>K6/(1+((83700000*(1-0.34))/199200000))</f>
        <v>0.8207117739</v>
      </c>
    </row>
    <row r="7">
      <c r="B7" s="19">
        <v>42522.0</v>
      </c>
      <c r="C7" s="20">
        <f>PDTC3_Mensal!B9</f>
        <v>6.310581207</v>
      </c>
      <c r="D7" s="21">
        <f t="shared" si="1"/>
        <v>-0.1413333389</v>
      </c>
      <c r="E7" s="20">
        <f>TOTS3_Mensal!B9</f>
        <v>9.0906353</v>
      </c>
      <c r="F7" s="21">
        <f t="shared" si="2"/>
        <v>0.03106045971</v>
      </c>
      <c r="G7" s="22">
        <f>Ibovespa_Mensal!B9</f>
        <v>51527</v>
      </c>
      <c r="H7" s="21">
        <f t="shared" si="3"/>
        <v>0.06302607691</v>
      </c>
      <c r="J7" s="27" t="s">
        <v>27</v>
      </c>
      <c r="K7" s="28">
        <f>SLOPE(D26:D85,H26:H85)</f>
        <v>1.352469025</v>
      </c>
      <c r="L7" s="28">
        <f>K7/(1+((113300000*(1-0.34))/199200000))</f>
        <v>0.9833338069</v>
      </c>
    </row>
    <row r="8">
      <c r="B8" s="19">
        <v>42552.0</v>
      </c>
      <c r="C8" s="20">
        <f>PDTC3_Mensal!B10</f>
        <v>3.282678127</v>
      </c>
      <c r="D8" s="21">
        <f t="shared" si="1"/>
        <v>-0.4798136622</v>
      </c>
      <c r="E8" s="20">
        <f>TOTS3_Mensal!B10</f>
        <v>9.793119431</v>
      </c>
      <c r="F8" s="21">
        <f t="shared" si="2"/>
        <v>0.07727558171</v>
      </c>
      <c r="G8" s="22">
        <f>Ibovespa_Mensal!B10</f>
        <v>57308</v>
      </c>
      <c r="H8" s="21">
        <f t="shared" si="3"/>
        <v>0.1121936072</v>
      </c>
      <c r="J8" s="27" t="s">
        <v>28</v>
      </c>
      <c r="K8" s="29">
        <f>SLOPE(D38:D97,H38:H97)</f>
        <v>1.604843512</v>
      </c>
      <c r="L8" s="28">
        <f>K8/(1+((112500000*(1-0.34))/138400000))</f>
        <v>1.044487854</v>
      </c>
    </row>
    <row r="9">
      <c r="B9" s="19">
        <v>42583.0</v>
      </c>
      <c r="C9" s="20">
        <f>PDTC3_Mensal!B11</f>
        <v>2.283176184</v>
      </c>
      <c r="D9" s="21">
        <f t="shared" si="1"/>
        <v>-0.3044775957</v>
      </c>
      <c r="E9" s="20">
        <f>TOTS3_Mensal!B11</f>
        <v>8.92989254</v>
      </c>
      <c r="F9" s="21">
        <f t="shared" si="2"/>
        <v>-0.08814626399</v>
      </c>
      <c r="G9" s="22">
        <f>Ibovespa_Mensal!B11</f>
        <v>57901</v>
      </c>
      <c r="H9" s="21">
        <f t="shared" si="3"/>
        <v>0.01034759545</v>
      </c>
    </row>
    <row r="10">
      <c r="B10" s="19">
        <v>42614.0</v>
      </c>
      <c r="C10" s="20">
        <f>PDTC3_Mensal!B12</f>
        <v>3.135692596</v>
      </c>
      <c r="D10" s="21">
        <f t="shared" si="1"/>
        <v>0.3733905508</v>
      </c>
      <c r="E10" s="20">
        <f>TOTS3_Mensal!B12</f>
        <v>9.120520592</v>
      </c>
      <c r="F10" s="21">
        <f t="shared" si="2"/>
        <v>0.02134718317</v>
      </c>
      <c r="G10" s="22">
        <f>Ibovespa_Mensal!B12</f>
        <v>58367</v>
      </c>
      <c r="H10" s="21">
        <f t="shared" si="3"/>
        <v>0.008048220238</v>
      </c>
    </row>
    <row r="11">
      <c r="B11" s="19">
        <v>42644.0</v>
      </c>
      <c r="C11" s="20">
        <f>PDTC3_Mensal!B13</f>
        <v>4.380170345</v>
      </c>
      <c r="D11" s="21">
        <f t="shared" si="1"/>
        <v>0.3968749202</v>
      </c>
      <c r="E11" s="20">
        <f>TOTS3_Mensal!B13</f>
        <v>8.694215775</v>
      </c>
      <c r="F11" s="21">
        <f t="shared" si="2"/>
        <v>-0.04674128115</v>
      </c>
      <c r="G11" s="22">
        <f>Ibovespa_Mensal!B13</f>
        <v>64925</v>
      </c>
      <c r="H11" s="21">
        <f t="shared" si="3"/>
        <v>0.1123580105</v>
      </c>
      <c r="J11" s="23" t="s">
        <v>19</v>
      </c>
      <c r="K11" s="24"/>
      <c r="L11" s="25"/>
    </row>
    <row r="12">
      <c r="B12" s="19">
        <v>42675.0</v>
      </c>
      <c r="C12" s="20">
        <f>PDTC3_Mensal!B14</f>
        <v>3.625644684</v>
      </c>
      <c r="D12" s="21">
        <f t="shared" si="1"/>
        <v>-0.1722594333</v>
      </c>
      <c r="E12" s="20">
        <f>TOTS3_Mensal!B14</f>
        <v>6.457616806</v>
      </c>
      <c r="F12" s="21">
        <f t="shared" si="2"/>
        <v>-0.2572513757</v>
      </c>
      <c r="G12" s="22">
        <f>Ibovespa_Mensal!B14</f>
        <v>61906</v>
      </c>
      <c r="H12" s="21">
        <f t="shared" si="3"/>
        <v>-0.04649980747</v>
      </c>
      <c r="J12" s="26" t="s">
        <v>0</v>
      </c>
      <c r="K12" s="17" t="s">
        <v>23</v>
      </c>
      <c r="L12" s="17" t="s">
        <v>24</v>
      </c>
    </row>
    <row r="13">
      <c r="B13" s="19">
        <v>42705.0</v>
      </c>
      <c r="C13" s="20">
        <f>PDTC3_Mensal!B15</f>
        <v>4.203787804</v>
      </c>
      <c r="D13" s="21">
        <f t="shared" si="1"/>
        <v>0.1594593983</v>
      </c>
      <c r="E13" s="20">
        <f>TOTS3_Mensal!B15</f>
        <v>7.217158794</v>
      </c>
      <c r="F13" s="21">
        <f t="shared" si="2"/>
        <v>0.1176195509</v>
      </c>
      <c r="G13" s="22">
        <f>Ibovespa_Mensal!B15</f>
        <v>60227</v>
      </c>
      <c r="H13" s="21">
        <f t="shared" si="3"/>
        <v>-0.02712176526</v>
      </c>
      <c r="J13" s="27" t="s">
        <v>25</v>
      </c>
      <c r="K13" s="28">
        <f>SLOPE(F3:F61,H3:H61)</f>
        <v>0.6120225074</v>
      </c>
      <c r="L13" s="29">
        <f>K13/(1+((1336137*(1-0.34))/2604166))</f>
        <v>0.4572004296</v>
      </c>
    </row>
    <row r="14">
      <c r="B14" s="19">
        <v>42736.0</v>
      </c>
      <c r="C14" s="20">
        <f>PDTC3_Mensal!B16</f>
        <v>4.017606258</v>
      </c>
      <c r="D14" s="21">
        <f t="shared" si="1"/>
        <v>-0.04428899696</v>
      </c>
      <c r="E14" s="20">
        <f>TOTS3_Mensal!B16</f>
        <v>7.916538715</v>
      </c>
      <c r="F14" s="21">
        <f t="shared" si="2"/>
        <v>0.09690515906</v>
      </c>
      <c r="G14" s="22">
        <f>Ibovespa_Mensal!B16</f>
        <v>64671</v>
      </c>
      <c r="H14" s="21">
        <f t="shared" si="3"/>
        <v>0.07378750394</v>
      </c>
      <c r="J14" s="27" t="s">
        <v>26</v>
      </c>
      <c r="K14" s="28">
        <f>SLOPE(F14:F73,H14:H73)</f>
        <v>0.8190990728</v>
      </c>
      <c r="L14" s="29">
        <f>K14/(1+((3217446*(1-0.34))/4486008))</f>
        <v>0.5559380532</v>
      </c>
    </row>
    <row r="15">
      <c r="B15" s="19">
        <v>42767.0</v>
      </c>
      <c r="C15" s="20">
        <f>PDTC3_Mensal!B17</f>
        <v>4.31157732</v>
      </c>
      <c r="D15" s="21">
        <f t="shared" si="1"/>
        <v>0.07317069986</v>
      </c>
      <c r="E15" s="20">
        <f>TOTS3_Mensal!B17</f>
        <v>7.688965321</v>
      </c>
      <c r="F15" s="21">
        <f t="shared" si="2"/>
        <v>-0.02874657763</v>
      </c>
      <c r="G15" s="22">
        <f>Ibovespa_Mensal!B17</f>
        <v>66662</v>
      </c>
      <c r="H15" s="21">
        <f t="shared" si="3"/>
        <v>0.03078659677</v>
      </c>
      <c r="J15" s="27" t="s">
        <v>27</v>
      </c>
      <c r="K15" s="28">
        <f>SLOPE(F26:F85,H26:H85)</f>
        <v>0.9643414643</v>
      </c>
      <c r="L15" s="29">
        <f>K15/(1+((2323761*(1-0.34))/4584849))</f>
        <v>0.7226178653</v>
      </c>
    </row>
    <row r="16">
      <c r="B16" s="19">
        <v>42795.0</v>
      </c>
      <c r="C16" s="20">
        <f>PDTC3_Mensal!B18</f>
        <v>5.418869019</v>
      </c>
      <c r="D16" s="21">
        <f t="shared" si="1"/>
        <v>0.2568182399</v>
      </c>
      <c r="E16" s="20">
        <f>TOTS3_Mensal!B18</f>
        <v>8.420237541</v>
      </c>
      <c r="F16" s="21">
        <f t="shared" si="2"/>
        <v>0.09510671334</v>
      </c>
      <c r="G16" s="22">
        <f>Ibovespa_Mensal!B18</f>
        <v>64984</v>
      </c>
      <c r="H16" s="21">
        <f t="shared" si="3"/>
        <v>-0.02517176202</v>
      </c>
      <c r="J16" s="27" t="s">
        <v>28</v>
      </c>
      <c r="K16" s="29">
        <f>SLOPE(F38:F97,H38:H97)</f>
        <v>1.044755843</v>
      </c>
      <c r="L16" s="29">
        <f>K16/(1+((2438005*(1-0.34))/5012671))</f>
        <v>0.7908806453</v>
      </c>
    </row>
    <row r="17">
      <c r="B17" s="19">
        <v>42826.0</v>
      </c>
      <c r="C17" s="20">
        <f>PDTC3_Mensal!B19</f>
        <v>7.888226986</v>
      </c>
      <c r="D17" s="21">
        <f t="shared" si="1"/>
        <v>0.4556961903</v>
      </c>
      <c r="E17" s="20">
        <f>TOTS3_Mensal!B19</f>
        <v>8.435409546</v>
      </c>
      <c r="F17" s="21">
        <f t="shared" si="2"/>
        <v>0.001801849963</v>
      </c>
      <c r="G17" s="22">
        <f>Ibovespa_Mensal!B19</f>
        <v>65403</v>
      </c>
      <c r="H17" s="21">
        <f t="shared" si="3"/>
        <v>0.006447740982</v>
      </c>
    </row>
    <row r="18">
      <c r="B18" s="19">
        <v>42856.0</v>
      </c>
      <c r="C18" s="20">
        <f>PDTC3_Mensal!B20</f>
        <v>9.799039841</v>
      </c>
      <c r="D18" s="21">
        <f t="shared" si="1"/>
        <v>0.2422360384</v>
      </c>
      <c r="E18" s="20">
        <f>TOTS3_Mensal!B20</f>
        <v>9.17234993</v>
      </c>
      <c r="F18" s="21">
        <f t="shared" si="2"/>
        <v>0.08736272731</v>
      </c>
      <c r="G18" s="22">
        <f>Ibovespa_Mensal!B20</f>
        <v>62711</v>
      </c>
      <c r="H18" s="21">
        <f t="shared" si="3"/>
        <v>-0.04116019143</v>
      </c>
    </row>
    <row r="19">
      <c r="B19" s="19">
        <v>42887.0</v>
      </c>
      <c r="C19" s="20">
        <f>PDTC3_Mensal!B21</f>
        <v>9.593259811</v>
      </c>
      <c r="D19" s="21">
        <f t="shared" si="1"/>
        <v>-0.02100001966</v>
      </c>
      <c r="E19" s="20">
        <f>TOTS3_Mensal!B21</f>
        <v>9.166273117</v>
      </c>
      <c r="F19" s="21">
        <f t="shared" si="2"/>
        <v>-0.0006625142729</v>
      </c>
      <c r="G19" s="22">
        <f>Ibovespa_Mensal!B21</f>
        <v>62900</v>
      </c>
      <c r="H19" s="21">
        <f t="shared" si="3"/>
        <v>0.003013825326</v>
      </c>
      <c r="J19" s="23" t="s">
        <v>29</v>
      </c>
      <c r="K19" s="25"/>
    </row>
    <row r="20">
      <c r="B20" s="19">
        <v>42917.0</v>
      </c>
      <c r="C20" s="20">
        <f>PDTC3_Mensal!B22</f>
        <v>9.897029877</v>
      </c>
      <c r="D20" s="21">
        <f t="shared" si="1"/>
        <v>0.03166494719</v>
      </c>
      <c r="E20" s="20">
        <f>TOTS3_Mensal!B22</f>
        <v>9.117645264</v>
      </c>
      <c r="F20" s="21">
        <f t="shared" si="2"/>
        <v>-0.005305084495</v>
      </c>
      <c r="G20" s="22">
        <f>Ibovespa_Mensal!B22</f>
        <v>65920</v>
      </c>
      <c r="H20" s="21">
        <f t="shared" si="3"/>
        <v>0.0480127186</v>
      </c>
      <c r="J20" s="26" t="s">
        <v>0</v>
      </c>
      <c r="K20" s="17" t="s">
        <v>30</v>
      </c>
    </row>
    <row r="21">
      <c r="B21" s="19">
        <v>42948.0</v>
      </c>
      <c r="C21" s="20">
        <f>PDTC3_Mensal!B23</f>
        <v>8.819135666</v>
      </c>
      <c r="D21" s="21">
        <f t="shared" si="1"/>
        <v>-0.1089108777</v>
      </c>
      <c r="E21" s="20">
        <f>TOTS3_Mensal!B23</f>
        <v>9.439803123</v>
      </c>
      <c r="F21" s="21">
        <f t="shared" si="2"/>
        <v>0.03533344964</v>
      </c>
      <c r="G21" s="22">
        <f>Ibovespa_Mensal!B23</f>
        <v>70835</v>
      </c>
      <c r="H21" s="21">
        <f t="shared" si="3"/>
        <v>0.07456007282</v>
      </c>
      <c r="J21" s="27" t="s">
        <v>25</v>
      </c>
      <c r="K21" s="30">
        <f t="shared" ref="K21:K24" si="4">AVERAGE(L5,L13)</f>
        <v>0.5162510921</v>
      </c>
    </row>
    <row r="22">
      <c r="B22" s="19">
        <v>42979.0</v>
      </c>
      <c r="C22" s="20">
        <f>PDTC3_Mensal!B24</f>
        <v>6.447767735</v>
      </c>
      <c r="D22" s="21">
        <f t="shared" si="1"/>
        <v>-0.2688889276</v>
      </c>
      <c r="E22" s="20">
        <f>TOTS3_Mensal!B24</f>
        <v>9.574157715</v>
      </c>
      <c r="F22" s="21">
        <f t="shared" si="2"/>
        <v>0.01423277473</v>
      </c>
      <c r="G22" s="22">
        <f>Ibovespa_Mensal!B24</f>
        <v>74294</v>
      </c>
      <c r="H22" s="21">
        <f t="shared" si="3"/>
        <v>0.04883179219</v>
      </c>
      <c r="J22" s="27" t="s">
        <v>26</v>
      </c>
      <c r="K22" s="30">
        <f t="shared" si="4"/>
        <v>0.6883249136</v>
      </c>
    </row>
    <row r="23">
      <c r="B23" s="19">
        <v>43009.0</v>
      </c>
      <c r="C23" s="20">
        <f>PDTC3_Mensal!B25</f>
        <v>7.741240978</v>
      </c>
      <c r="D23" s="21">
        <f t="shared" si="1"/>
        <v>0.2006079153</v>
      </c>
      <c r="E23" s="20">
        <f>TOTS3_Mensal!B25</f>
        <v>9.965689659</v>
      </c>
      <c r="F23" s="21">
        <f t="shared" si="2"/>
        <v>0.04089466206</v>
      </c>
      <c r="G23" s="22">
        <f>Ibovespa_Mensal!B25</f>
        <v>74308</v>
      </c>
      <c r="H23" s="21">
        <f t="shared" si="3"/>
        <v>0.0001884405201</v>
      </c>
      <c r="J23" s="27" t="s">
        <v>27</v>
      </c>
      <c r="K23" s="30">
        <f t="shared" si="4"/>
        <v>0.8529758361</v>
      </c>
    </row>
    <row r="24">
      <c r="B24" s="19">
        <v>43040.0</v>
      </c>
      <c r="C24" s="20">
        <f>PDTC3_Mensal!B26</f>
        <v>11.15130711</v>
      </c>
      <c r="D24" s="21">
        <f t="shared" si="1"/>
        <v>0.4405063913</v>
      </c>
      <c r="E24" s="20">
        <f>TOTS3_Mensal!B26</f>
        <v>9.259097099</v>
      </c>
      <c r="F24" s="21">
        <f t="shared" si="2"/>
        <v>-0.07090252496</v>
      </c>
      <c r="G24" s="22">
        <f>Ibovespa_Mensal!B26</f>
        <v>71971</v>
      </c>
      <c r="H24" s="21">
        <f t="shared" si="3"/>
        <v>-0.03145018033</v>
      </c>
      <c r="J24" s="27" t="s">
        <v>28</v>
      </c>
      <c r="K24" s="30">
        <f t="shared" si="4"/>
        <v>0.9176842495</v>
      </c>
    </row>
    <row r="25">
      <c r="B25" s="19">
        <v>43070.0</v>
      </c>
      <c r="C25" s="20">
        <f>PDTC3_Mensal!B27</f>
        <v>10.18120193</v>
      </c>
      <c r="D25" s="21">
        <f t="shared" si="1"/>
        <v>-0.08699474976</v>
      </c>
      <c r="E25" s="20">
        <f>TOTS3_Mensal!B27</f>
        <v>9.142861366</v>
      </c>
      <c r="F25" s="21">
        <f t="shared" si="2"/>
        <v>-0.01255367902</v>
      </c>
      <c r="G25" s="22">
        <f>Ibovespa_Mensal!B27</f>
        <v>76402</v>
      </c>
      <c r="H25" s="21">
        <f t="shared" si="3"/>
        <v>0.06156646427</v>
      </c>
    </row>
    <row r="26">
      <c r="B26" s="19">
        <v>43101.0</v>
      </c>
      <c r="C26" s="20">
        <f>PDTC3_Mensal!B28</f>
        <v>9.603058815</v>
      </c>
      <c r="D26" s="21">
        <f t="shared" si="1"/>
        <v>-0.05678535044</v>
      </c>
      <c r="E26" s="20">
        <f>TOTS3_Mensal!B28</f>
        <v>9.976628304</v>
      </c>
      <c r="F26" s="21">
        <f t="shared" si="2"/>
        <v>0.09119321664</v>
      </c>
      <c r="G26" s="22">
        <f>Ibovespa_Mensal!B28</f>
        <v>84913</v>
      </c>
      <c r="H26" s="21">
        <f t="shared" si="3"/>
        <v>0.1113976074</v>
      </c>
    </row>
    <row r="27">
      <c r="B27" s="19">
        <v>43132.0</v>
      </c>
      <c r="C27" s="20">
        <f>PDTC3_Mensal!B29</f>
        <v>9.652053833</v>
      </c>
      <c r="D27" s="21">
        <f t="shared" si="1"/>
        <v>0.005102022069</v>
      </c>
      <c r="E27" s="20">
        <f>TOTS3_Mensal!B29</f>
        <v>9.374962807</v>
      </c>
      <c r="F27" s="21">
        <f t="shared" si="2"/>
        <v>-0.06030749854</v>
      </c>
      <c r="G27" s="22">
        <f>Ibovespa_Mensal!B29</f>
        <v>85481</v>
      </c>
      <c r="H27" s="21">
        <f t="shared" si="3"/>
        <v>0.006689199534</v>
      </c>
    </row>
    <row r="28">
      <c r="B28" s="19">
        <v>43160.0</v>
      </c>
      <c r="C28" s="20">
        <f>PDTC3_Mensal!B30</f>
        <v>9.299287796</v>
      </c>
      <c r="D28" s="21">
        <f t="shared" si="1"/>
        <v>-0.03654828735</v>
      </c>
      <c r="E28" s="20">
        <f>TOTS3_Mensal!B30</f>
        <v>8.84389782</v>
      </c>
      <c r="F28" s="21">
        <f t="shared" si="2"/>
        <v>-0.0566471567</v>
      </c>
      <c r="G28" s="22">
        <f>Ibovespa_Mensal!B30</f>
        <v>85366</v>
      </c>
      <c r="H28" s="21">
        <f t="shared" si="3"/>
        <v>-0.001345328202</v>
      </c>
    </row>
    <row r="29">
      <c r="B29" s="19">
        <v>43191.0</v>
      </c>
      <c r="C29" s="20">
        <f>PDTC3_Mensal!B31</f>
        <v>8.819135666</v>
      </c>
      <c r="D29" s="21">
        <f t="shared" si="1"/>
        <v>-0.05163321543</v>
      </c>
      <c r="E29" s="20">
        <f>TOTS3_Mensal!B31</f>
        <v>9.823140144</v>
      </c>
      <c r="F29" s="21">
        <f t="shared" si="2"/>
        <v>0.1107251966</v>
      </c>
      <c r="G29" s="22">
        <f>Ibovespa_Mensal!B31</f>
        <v>86115</v>
      </c>
      <c r="H29" s="21">
        <f t="shared" si="3"/>
        <v>0.008773984959</v>
      </c>
    </row>
    <row r="30">
      <c r="B30" s="19">
        <v>43221.0</v>
      </c>
      <c r="C30" s="20">
        <f>PDTC3_Mensal!B32</f>
        <v>8.329183578</v>
      </c>
      <c r="D30" s="21">
        <f t="shared" si="1"/>
        <v>-0.05555556757</v>
      </c>
      <c r="E30" s="20">
        <f>TOTS3_Mensal!B32</f>
        <v>8.620132446</v>
      </c>
      <c r="F30" s="21">
        <f t="shared" si="2"/>
        <v>-0.1224667143</v>
      </c>
      <c r="G30" s="22">
        <f>Ibovespa_Mensal!B32</f>
        <v>76754</v>
      </c>
      <c r="H30" s="21">
        <f t="shared" si="3"/>
        <v>-0.1087034779</v>
      </c>
    </row>
    <row r="31">
      <c r="B31" s="19">
        <v>43252.0</v>
      </c>
      <c r="C31" s="20">
        <f>PDTC3_Mensal!B33</f>
        <v>6.545758247</v>
      </c>
      <c r="D31" s="21">
        <f t="shared" si="1"/>
        <v>-0.214117664</v>
      </c>
      <c r="E31" s="20">
        <f>TOTS3_Mensal!B33</f>
        <v>8.358916283</v>
      </c>
      <c r="F31" s="21">
        <f t="shared" si="2"/>
        <v>-0.03030303366</v>
      </c>
      <c r="G31" s="22">
        <f>Ibovespa_Mensal!B33</f>
        <v>72763</v>
      </c>
      <c r="H31" s="21">
        <f t="shared" si="3"/>
        <v>-0.05199729004</v>
      </c>
    </row>
    <row r="32">
      <c r="B32" s="19">
        <v>43282.0</v>
      </c>
      <c r="C32" s="20">
        <f>PDTC3_Mensal!B34</f>
        <v>6.976915836</v>
      </c>
      <c r="D32" s="21">
        <f t="shared" si="1"/>
        <v>0.0658682421</v>
      </c>
      <c r="E32" s="20">
        <f>TOTS3_Mensal!B34</f>
        <v>9.05344677</v>
      </c>
      <c r="F32" s="21">
        <f t="shared" si="2"/>
        <v>0.08308858033</v>
      </c>
      <c r="G32" s="22">
        <f>Ibovespa_Mensal!B34</f>
        <v>79220</v>
      </c>
      <c r="H32" s="21">
        <f t="shared" si="3"/>
        <v>0.0887401564</v>
      </c>
    </row>
    <row r="33">
      <c r="B33" s="19">
        <v>43313.0</v>
      </c>
      <c r="C33" s="20">
        <f>PDTC3_Mensal!B35</f>
        <v>7.682446957</v>
      </c>
      <c r="D33" s="21">
        <f t="shared" si="1"/>
        <v>0.1011236393</v>
      </c>
      <c r="E33" s="20">
        <f>TOTS3_Mensal!B35</f>
        <v>8.186822891</v>
      </c>
      <c r="F33" s="21">
        <f t="shared" si="2"/>
        <v>-0.09572308763</v>
      </c>
      <c r="G33" s="22">
        <f>Ibovespa_Mensal!B35</f>
        <v>76678</v>
      </c>
      <c r="H33" s="21">
        <f t="shared" si="3"/>
        <v>-0.0320878566</v>
      </c>
    </row>
    <row r="34">
      <c r="B34" s="19">
        <v>43344.0</v>
      </c>
      <c r="C34" s="20">
        <f>PDTC3_Mensal!B36</f>
        <v>7.819633484</v>
      </c>
      <c r="D34" s="21">
        <f t="shared" si="1"/>
        <v>0.01785713953</v>
      </c>
      <c r="E34" s="20">
        <f>TOTS3_Mensal!B36</f>
        <v>7.765766621</v>
      </c>
      <c r="F34" s="21">
        <f t="shared" si="2"/>
        <v>-0.05143097343</v>
      </c>
      <c r="G34" s="22">
        <f>Ibovespa_Mensal!B36</f>
        <v>79342</v>
      </c>
      <c r="H34" s="21">
        <f t="shared" si="3"/>
        <v>0.03474269021</v>
      </c>
    </row>
    <row r="35">
      <c r="B35" s="19">
        <v>43374.0</v>
      </c>
      <c r="C35" s="20">
        <f>PDTC3_Mensal!B37</f>
        <v>7.947020531</v>
      </c>
      <c r="D35" s="21">
        <f t="shared" si="1"/>
        <v>0.01629066721</v>
      </c>
      <c r="E35" s="20">
        <f>TOTS3_Mensal!B37</f>
        <v>7.765766621</v>
      </c>
      <c r="F35" s="21">
        <f t="shared" si="2"/>
        <v>0</v>
      </c>
      <c r="G35" s="22">
        <f>Ibovespa_Mensal!B37</f>
        <v>87424</v>
      </c>
      <c r="H35" s="21">
        <f t="shared" si="3"/>
        <v>0.1018628217</v>
      </c>
    </row>
    <row r="36">
      <c r="B36" s="19">
        <v>43405.0</v>
      </c>
      <c r="C36" s="20">
        <f>PDTC3_Mensal!B38</f>
        <v>9.465871811</v>
      </c>
      <c r="D36" s="21">
        <f t="shared" si="1"/>
        <v>0.1911221035</v>
      </c>
      <c r="E36" s="20">
        <f>TOTS3_Mensal!B38</f>
        <v>8.972400665</v>
      </c>
      <c r="F36" s="21">
        <f t="shared" si="2"/>
        <v>0.1553786128</v>
      </c>
      <c r="G36" s="22">
        <f>Ibovespa_Mensal!B38</f>
        <v>89504</v>
      </c>
      <c r="H36" s="21">
        <f t="shared" si="3"/>
        <v>0.0237920937</v>
      </c>
    </row>
    <row r="37">
      <c r="B37" s="19">
        <v>43435.0</v>
      </c>
      <c r="C37" s="20">
        <f>PDTC3_Mensal!B39</f>
        <v>5.810830116</v>
      </c>
      <c r="D37" s="21">
        <f t="shared" si="1"/>
        <v>-0.3861283744</v>
      </c>
      <c r="E37" s="20">
        <f>TOTS3_Mensal!B39</f>
        <v>8.400026321</v>
      </c>
      <c r="F37" s="21">
        <f t="shared" si="2"/>
        <v>-0.06379277578</v>
      </c>
      <c r="G37" s="22">
        <f>Ibovespa_Mensal!B39</f>
        <v>87887</v>
      </c>
      <c r="H37" s="21">
        <f t="shared" si="3"/>
        <v>-0.01806623168</v>
      </c>
    </row>
    <row r="38">
      <c r="B38" s="19">
        <v>43466.0</v>
      </c>
      <c r="C38" s="20">
        <f>PDTC3_Mensal!B40</f>
        <v>3.645242691</v>
      </c>
      <c r="D38" s="21">
        <f t="shared" si="1"/>
        <v>-0.372681249</v>
      </c>
      <c r="E38" s="20">
        <f>TOTS3_Mensal!B40</f>
        <v>10.29041672</v>
      </c>
      <c r="F38" s="21">
        <f t="shared" si="2"/>
        <v>0.2250457705</v>
      </c>
      <c r="G38" s="22">
        <f>Ibovespa_Mensal!B40</f>
        <v>97394</v>
      </c>
      <c r="H38" s="21">
        <f t="shared" si="3"/>
        <v>0.1081729949</v>
      </c>
    </row>
    <row r="39">
      <c r="B39" s="19">
        <v>43497.0</v>
      </c>
      <c r="C39" s="20">
        <f>PDTC3_Mensal!B41</f>
        <v>3.135692596</v>
      </c>
      <c r="D39" s="21">
        <f t="shared" si="1"/>
        <v>-0.1397849575</v>
      </c>
      <c r="E39" s="20">
        <f>TOTS3_Mensal!B41</f>
        <v>11.31070805</v>
      </c>
      <c r="F39" s="21">
        <f t="shared" si="2"/>
        <v>0.09914966094</v>
      </c>
      <c r="G39" s="22">
        <f>Ibovespa_Mensal!B41</f>
        <v>95584</v>
      </c>
      <c r="H39" s="21">
        <f t="shared" si="3"/>
        <v>-0.01858430704</v>
      </c>
    </row>
    <row r="40">
      <c r="B40" s="19">
        <v>43525.0</v>
      </c>
      <c r="C40" s="20">
        <f>PDTC3_Mensal!B42</f>
        <v>2.920113802</v>
      </c>
      <c r="D40" s="21">
        <f t="shared" si="1"/>
        <v>-0.06874997719</v>
      </c>
      <c r="E40" s="20">
        <f>TOTS3_Mensal!B42</f>
        <v>12.22611237</v>
      </c>
      <c r="F40" s="21">
        <f t="shared" si="2"/>
        <v>0.08093253897</v>
      </c>
      <c r="G40" s="22">
        <f>Ibovespa_Mensal!B42</f>
        <v>95415</v>
      </c>
      <c r="H40" s="21">
        <f t="shared" si="3"/>
        <v>-0.001768078339</v>
      </c>
    </row>
    <row r="41">
      <c r="B41" s="19">
        <v>43556.0</v>
      </c>
      <c r="C41" s="20">
        <f>PDTC3_Mensal!B43</f>
        <v>2.841721535</v>
      </c>
      <c r="D41" s="21">
        <f t="shared" si="1"/>
        <v>-0.0268456206</v>
      </c>
      <c r="E41" s="20">
        <f>TOTS3_Mensal!B43</f>
        <v>13.82420063</v>
      </c>
      <c r="F41" s="21">
        <f t="shared" si="2"/>
        <v>0.1307110729</v>
      </c>
      <c r="G41" s="22">
        <f>Ibovespa_Mensal!B43</f>
        <v>96353</v>
      </c>
      <c r="H41" s="21">
        <f t="shared" si="3"/>
        <v>0.009830739402</v>
      </c>
    </row>
    <row r="42">
      <c r="B42" s="19">
        <v>43586.0</v>
      </c>
      <c r="C42" s="20">
        <f>PDTC3_Mensal!B44</f>
        <v>2.44975996</v>
      </c>
      <c r="D42" s="21">
        <f t="shared" si="1"/>
        <v>-0.1379310287</v>
      </c>
      <c r="E42" s="20">
        <f>TOTS3_Mensal!B44</f>
        <v>12.28043461</v>
      </c>
      <c r="F42" s="21">
        <f t="shared" si="2"/>
        <v>-0.1116712686</v>
      </c>
      <c r="G42" s="22">
        <f>Ibovespa_Mensal!B44</f>
        <v>97030</v>
      </c>
      <c r="H42" s="21">
        <f t="shared" si="3"/>
        <v>0.007026247237</v>
      </c>
    </row>
    <row r="43">
      <c r="B43" s="19">
        <v>43617.0</v>
      </c>
      <c r="C43" s="20">
        <f>PDTC3_Mensal!B45</f>
        <v>2.596745491</v>
      </c>
      <c r="D43" s="21">
        <f t="shared" si="1"/>
        <v>0.05999997275</v>
      </c>
      <c r="E43" s="20">
        <f>TOTS3_Mensal!B45</f>
        <v>13.67014408</v>
      </c>
      <c r="F43" s="21">
        <f t="shared" si="2"/>
        <v>0.1131645188</v>
      </c>
      <c r="G43" s="22">
        <f>Ibovespa_Mensal!B45</f>
        <v>100967</v>
      </c>
      <c r="H43" s="21">
        <f t="shared" si="3"/>
        <v>0.04057507987</v>
      </c>
    </row>
    <row r="44">
      <c r="B44" s="19">
        <v>43647.0</v>
      </c>
      <c r="C44" s="20">
        <f>PDTC3_Mensal!B46</f>
        <v>3.106295586</v>
      </c>
      <c r="D44" s="21">
        <f t="shared" si="1"/>
        <v>0.196226429</v>
      </c>
      <c r="E44" s="20">
        <f>TOTS3_Mensal!B46</f>
        <v>15.07850838</v>
      </c>
      <c r="F44" s="21">
        <f t="shared" si="2"/>
        <v>0.1030248319</v>
      </c>
      <c r="G44" s="22">
        <f>Ibovespa_Mensal!B46</f>
        <v>101812</v>
      </c>
      <c r="H44" s="21">
        <f t="shared" si="3"/>
        <v>0.008369071083</v>
      </c>
    </row>
    <row r="45">
      <c r="B45" s="19">
        <v>43678.0</v>
      </c>
      <c r="C45" s="20">
        <f>PDTC3_Mensal!B47</f>
        <v>2.998506069</v>
      </c>
      <c r="D45" s="21">
        <f t="shared" si="1"/>
        <v>-0.03470034112</v>
      </c>
      <c r="E45" s="20">
        <f>TOTS3_Mensal!B47</f>
        <v>16.75113487</v>
      </c>
      <c r="F45" s="21">
        <f t="shared" si="2"/>
        <v>0.1109278487</v>
      </c>
      <c r="G45" s="22">
        <f>Ibovespa_Mensal!B47</f>
        <v>101135</v>
      </c>
      <c r="H45" s="21">
        <f t="shared" si="3"/>
        <v>-0.006649510863</v>
      </c>
    </row>
    <row r="46">
      <c r="B46" s="19">
        <v>43709.0</v>
      </c>
      <c r="C46" s="20">
        <f>PDTC3_Mensal!B48</f>
        <v>2.939711809</v>
      </c>
      <c r="D46" s="21">
        <f t="shared" si="1"/>
        <v>-0.01960785093</v>
      </c>
      <c r="E46" s="20">
        <f>TOTS3_Mensal!B48</f>
        <v>18.01353836</v>
      </c>
      <c r="F46" s="21">
        <f t="shared" si="2"/>
        <v>0.07536226636</v>
      </c>
      <c r="G46" s="22">
        <f>Ibovespa_Mensal!B48</f>
        <v>104745</v>
      </c>
      <c r="H46" s="21">
        <f t="shared" si="3"/>
        <v>0.0356948633</v>
      </c>
    </row>
    <row r="47">
      <c r="B47" s="19">
        <v>43739.0</v>
      </c>
      <c r="C47" s="20">
        <f>PDTC3_Mensal!B49</f>
        <v>2.518352985</v>
      </c>
      <c r="D47" s="21">
        <f t="shared" si="1"/>
        <v>-0.1433333779</v>
      </c>
      <c r="E47" s="20">
        <f>TOTS3_Mensal!B49</f>
        <v>19.42991257</v>
      </c>
      <c r="F47" s="21">
        <f t="shared" si="2"/>
        <v>0.07862831711</v>
      </c>
      <c r="G47" s="22">
        <f>Ibovespa_Mensal!B49</f>
        <v>107220</v>
      </c>
      <c r="H47" s="21">
        <f t="shared" si="3"/>
        <v>0.02362881283</v>
      </c>
    </row>
    <row r="48">
      <c r="B48" s="19">
        <v>43770.0</v>
      </c>
      <c r="C48" s="20">
        <f>PDTC3_Mensal!B50</f>
        <v>2.420362711</v>
      </c>
      <c r="D48" s="21">
        <f t="shared" si="1"/>
        <v>-0.03891046053</v>
      </c>
      <c r="E48" s="20">
        <f>TOTS3_Mensal!B50</f>
        <v>20.18489647</v>
      </c>
      <c r="F48" s="21">
        <f t="shared" si="2"/>
        <v>0.03885678329</v>
      </c>
      <c r="G48" s="22">
        <f>Ibovespa_Mensal!B50</f>
        <v>108233</v>
      </c>
      <c r="H48" s="21">
        <f t="shared" si="3"/>
        <v>0.009447864204</v>
      </c>
    </row>
    <row r="49">
      <c r="B49" s="19">
        <v>43800.0</v>
      </c>
      <c r="C49" s="20">
        <f>PDTC3_Mensal!B51</f>
        <v>3.184687853</v>
      </c>
      <c r="D49" s="21">
        <f t="shared" si="1"/>
        <v>0.3157895048</v>
      </c>
      <c r="E49" s="20">
        <f>TOTS3_Mensal!B51</f>
        <v>20.13810158</v>
      </c>
      <c r="F49" s="21">
        <f t="shared" si="2"/>
        <v>-0.002318312181</v>
      </c>
      <c r="G49" s="22">
        <f>Ibovespa_Mensal!B51</f>
        <v>115645</v>
      </c>
      <c r="H49" s="21">
        <f t="shared" si="3"/>
        <v>0.0684818863</v>
      </c>
    </row>
    <row r="50">
      <c r="B50" s="19">
        <v>43831.0</v>
      </c>
      <c r="C50" s="20">
        <f>PDTC3_Mensal!B52</f>
        <v>3.488457918</v>
      </c>
      <c r="D50" s="21">
        <f t="shared" si="1"/>
        <v>0.09538456494</v>
      </c>
      <c r="E50" s="20">
        <f>TOTS3_Mensal!B52</f>
        <v>23.36849213</v>
      </c>
      <c r="F50" s="21">
        <f t="shared" si="2"/>
        <v>0.1604118708</v>
      </c>
      <c r="G50" s="22">
        <f>Ibovespa_Mensal!B52</f>
        <v>113761</v>
      </c>
      <c r="H50" s="21">
        <f t="shared" si="3"/>
        <v>-0.01629123611</v>
      </c>
    </row>
    <row r="51">
      <c r="B51" s="19">
        <v>43862.0</v>
      </c>
      <c r="C51" s="20">
        <f>PDTC3_Mensal!B53</f>
        <v>3.02790308</v>
      </c>
      <c r="D51" s="21">
        <f t="shared" si="1"/>
        <v>-0.1320224721</v>
      </c>
      <c r="E51" s="20">
        <f>TOTS3_Mensal!B53</f>
        <v>22.22901917</v>
      </c>
      <c r="F51" s="21">
        <f t="shared" si="2"/>
        <v>-0.04876108203</v>
      </c>
      <c r="G51" s="22">
        <f>Ibovespa_Mensal!B53</f>
        <v>104172</v>
      </c>
      <c r="H51" s="21">
        <f t="shared" si="3"/>
        <v>-0.08429074991</v>
      </c>
    </row>
    <row r="52">
      <c r="B52" s="19">
        <v>43891.0</v>
      </c>
      <c r="C52" s="20">
        <f>PDTC3_Mensal!B54</f>
        <v>2.077396154</v>
      </c>
      <c r="D52" s="21">
        <f t="shared" si="1"/>
        <v>-0.3139159017</v>
      </c>
      <c r="E52" s="20">
        <f>TOTS3_Mensal!B54</f>
        <v>14.61274052</v>
      </c>
      <c r="F52" s="21">
        <f t="shared" si="2"/>
        <v>-0.3426277422</v>
      </c>
      <c r="G52" s="22">
        <f>Ibovespa_Mensal!B54</f>
        <v>73020</v>
      </c>
      <c r="H52" s="21">
        <f t="shared" si="3"/>
        <v>-0.299043889</v>
      </c>
    </row>
    <row r="53">
      <c r="B53" s="19">
        <v>43922.0</v>
      </c>
      <c r="C53" s="20">
        <f>PDTC3_Mensal!B55</f>
        <v>2.675137758</v>
      </c>
      <c r="D53" s="21">
        <f t="shared" si="1"/>
        <v>0.287735973</v>
      </c>
      <c r="E53" s="20">
        <f>TOTS3_Mensal!B55</f>
        <v>18.51635742</v>
      </c>
      <c r="F53" s="21">
        <f t="shared" si="2"/>
        <v>0.2671379062</v>
      </c>
      <c r="G53" s="22">
        <f>Ibovespa_Mensal!B55</f>
        <v>80506</v>
      </c>
      <c r="H53" s="21">
        <f t="shared" si="3"/>
        <v>0.1025198576</v>
      </c>
    </row>
    <row r="54">
      <c r="B54" s="19">
        <v>43952.0</v>
      </c>
      <c r="C54" s="20">
        <f>PDTC3_Mensal!B56</f>
        <v>2.27337718</v>
      </c>
      <c r="D54" s="21">
        <f t="shared" si="1"/>
        <v>-0.1501831361</v>
      </c>
      <c r="E54" s="20">
        <f>TOTS3_Mensal!B56</f>
        <v>18.92790031</v>
      </c>
      <c r="F54" s="21">
        <f t="shared" si="2"/>
        <v>0.02222590994</v>
      </c>
      <c r="G54" s="22">
        <f>Ibovespa_Mensal!B56</f>
        <v>87403</v>
      </c>
      <c r="H54" s="21">
        <f t="shared" si="3"/>
        <v>0.08567063324</v>
      </c>
    </row>
    <row r="55">
      <c r="B55" s="19">
        <v>43983.0</v>
      </c>
      <c r="C55" s="20">
        <f>PDTC3_Mensal!B57</f>
        <v>3.704036951</v>
      </c>
      <c r="D55" s="21">
        <f t="shared" si="1"/>
        <v>0.6293103421</v>
      </c>
      <c r="E55" s="20">
        <f>TOTS3_Mensal!B57</f>
        <v>21.78920174</v>
      </c>
      <c r="F55" s="21">
        <f t="shared" si="2"/>
        <v>0.1511684537</v>
      </c>
      <c r="G55" s="22">
        <f>Ibovespa_Mensal!B57</f>
        <v>95056</v>
      </c>
      <c r="H55" s="21">
        <f t="shared" si="3"/>
        <v>0.08755992357</v>
      </c>
    </row>
    <row r="56">
      <c r="B56" s="19">
        <v>44013.0</v>
      </c>
      <c r="C56" s="20">
        <f>PDTC3_Mensal!B58</f>
        <v>6.369375706</v>
      </c>
      <c r="D56" s="21">
        <f t="shared" si="1"/>
        <v>0.7195767186</v>
      </c>
      <c r="E56" s="20">
        <f>TOTS3_Mensal!B58</f>
        <v>24.31166649</v>
      </c>
      <c r="F56" s="21">
        <f t="shared" si="2"/>
        <v>0.1157667354</v>
      </c>
      <c r="G56" s="22">
        <f>Ibovespa_Mensal!B58</f>
        <v>102912</v>
      </c>
      <c r="H56" s="21">
        <f t="shared" si="3"/>
        <v>0.08264601919</v>
      </c>
    </row>
    <row r="57">
      <c r="B57" s="19">
        <v>44044.0</v>
      </c>
      <c r="C57" s="20">
        <f>PDTC3_Mensal!B59</f>
        <v>5.693241596</v>
      </c>
      <c r="D57" s="21">
        <f t="shared" si="1"/>
        <v>-0.1061539059</v>
      </c>
      <c r="E57" s="20">
        <f>TOTS3_Mensal!B59</f>
        <v>27.16356087</v>
      </c>
      <c r="F57" s="21">
        <f t="shared" si="2"/>
        <v>0.1173055899</v>
      </c>
      <c r="G57" s="22">
        <f>Ibovespa_Mensal!B59</f>
        <v>99369</v>
      </c>
      <c r="H57" s="21">
        <f t="shared" si="3"/>
        <v>-0.03442747201</v>
      </c>
    </row>
    <row r="58">
      <c r="B58" s="19">
        <v>44075.0</v>
      </c>
      <c r="C58" s="20">
        <f>PDTC3_Mensal!B60</f>
        <v>4.409567833</v>
      </c>
      <c r="D58" s="21">
        <f t="shared" si="1"/>
        <v>-0.2254732636</v>
      </c>
      <c r="E58" s="20">
        <f>TOTS3_Mensal!B60</f>
        <v>25.57419014</v>
      </c>
      <c r="F58" s="21">
        <f t="shared" si="2"/>
        <v>-0.05851113318</v>
      </c>
      <c r="G58" s="22">
        <f>Ibovespa_Mensal!B60</f>
        <v>94603</v>
      </c>
      <c r="H58" s="21">
        <f t="shared" si="3"/>
        <v>-0.04796264429</v>
      </c>
    </row>
    <row r="59">
      <c r="B59" s="19">
        <v>44105.0</v>
      </c>
      <c r="C59" s="20">
        <f>PDTC3_Mensal!B61</f>
        <v>3.96861124</v>
      </c>
      <c r="D59" s="21">
        <f t="shared" si="1"/>
        <v>-0.09999995675</v>
      </c>
      <c r="E59" s="20">
        <f>TOTS3_Mensal!B61</f>
        <v>25.47981644</v>
      </c>
      <c r="F59" s="21">
        <f t="shared" si="2"/>
        <v>-0.003690193218</v>
      </c>
      <c r="G59" s="22">
        <f>Ibovespa_Mensal!B61</f>
        <v>93952</v>
      </c>
      <c r="H59" s="21">
        <f t="shared" si="3"/>
        <v>-0.006881388539</v>
      </c>
    </row>
    <row r="60">
      <c r="B60" s="19">
        <v>44136.0</v>
      </c>
      <c r="C60" s="20">
        <f>PDTC3_Mensal!B62</f>
        <v>4.801529408</v>
      </c>
      <c r="D60" s="21">
        <f t="shared" si="1"/>
        <v>0.2098764824</v>
      </c>
      <c r="E60" s="20">
        <f>TOTS3_Mensal!B62</f>
        <v>25.24389458</v>
      </c>
      <c r="F60" s="21">
        <f t="shared" si="2"/>
        <v>-0.009259166381</v>
      </c>
      <c r="G60" s="22">
        <f>Ibovespa_Mensal!B62</f>
        <v>108888</v>
      </c>
      <c r="H60" s="21">
        <f t="shared" si="3"/>
        <v>0.1589747956</v>
      </c>
    </row>
    <row r="61">
      <c r="B61" s="19">
        <v>44166.0</v>
      </c>
      <c r="C61" s="20">
        <f>PDTC3_Mensal!B63</f>
        <v>6.388973713</v>
      </c>
      <c r="D61" s="21">
        <f t="shared" si="1"/>
        <v>0.3306122218</v>
      </c>
      <c r="E61" s="20">
        <f>TOTS3_Mensal!B63</f>
        <v>27.10297394</v>
      </c>
      <c r="F61" s="21">
        <f t="shared" si="2"/>
        <v>0.0736447126</v>
      </c>
      <c r="G61" s="22">
        <f>Ibovespa_Mensal!B63</f>
        <v>119306</v>
      </c>
      <c r="H61" s="21">
        <f t="shared" si="3"/>
        <v>0.09567629124</v>
      </c>
    </row>
    <row r="62">
      <c r="B62" s="19">
        <v>44197.0</v>
      </c>
      <c r="C62" s="20">
        <f>PDTC3_Mensal!B64</f>
        <v>5.565854073</v>
      </c>
      <c r="D62" s="21">
        <f t="shared" si="1"/>
        <v>-0.1288344071</v>
      </c>
      <c r="E62" s="20">
        <f>TOTS3_Mensal!B64</f>
        <v>26.89671326</v>
      </c>
      <c r="F62" s="21">
        <f t="shared" si="2"/>
        <v>-0.0076102601</v>
      </c>
      <c r="G62" s="22">
        <f>Ibovespa_Mensal!B64</f>
        <v>116007</v>
      </c>
      <c r="H62" s="21">
        <f t="shared" si="3"/>
        <v>-0.027651585</v>
      </c>
    </row>
    <row r="63">
      <c r="B63" s="19">
        <v>44228.0</v>
      </c>
      <c r="C63" s="20">
        <f>PDTC3_Mensal!B65</f>
        <v>5.046505451</v>
      </c>
      <c r="D63" s="21">
        <f t="shared" si="1"/>
        <v>-0.09330978042</v>
      </c>
      <c r="E63" s="20">
        <f>TOTS3_Mensal!B65</f>
        <v>29.71897316</v>
      </c>
      <c r="F63" s="21">
        <f t="shared" si="2"/>
        <v>0.1049295457</v>
      </c>
      <c r="G63" s="22">
        <f>Ibovespa_Mensal!B65</f>
        <v>110035</v>
      </c>
      <c r="H63" s="21">
        <f t="shared" si="3"/>
        <v>-0.05147965209</v>
      </c>
    </row>
    <row r="64">
      <c r="B64" s="19">
        <v>44256.0</v>
      </c>
      <c r="C64" s="20">
        <f>PDTC3_Mensal!B66</f>
        <v>6.418371201</v>
      </c>
      <c r="D64" s="21">
        <f t="shared" si="1"/>
        <v>0.2718446978</v>
      </c>
      <c r="E64" s="20">
        <f>TOTS3_Mensal!B66</f>
        <v>27.39865875</v>
      </c>
      <c r="F64" s="21">
        <f t="shared" si="2"/>
        <v>-0.07807518769</v>
      </c>
      <c r="G64" s="22">
        <f>Ibovespa_Mensal!B66</f>
        <v>116634</v>
      </c>
      <c r="H64" s="21">
        <f t="shared" si="3"/>
        <v>0.05997182715</v>
      </c>
    </row>
    <row r="65">
      <c r="B65" s="19">
        <v>44287.0</v>
      </c>
      <c r="C65" s="20">
        <f>PDTC3_Mensal!B67</f>
        <v>9.759842873</v>
      </c>
      <c r="D65" s="21">
        <f t="shared" si="1"/>
        <v>0.5206105362</v>
      </c>
      <c r="E65" s="20">
        <f>TOTS3_Mensal!B67</f>
        <v>29.45379066</v>
      </c>
      <c r="F65" s="21">
        <f t="shared" si="2"/>
        <v>0.07500848603</v>
      </c>
      <c r="G65" s="22">
        <f>Ibovespa_Mensal!B67</f>
        <v>118894</v>
      </c>
      <c r="H65" s="21">
        <f t="shared" si="3"/>
        <v>0.01937685409</v>
      </c>
    </row>
    <row r="66">
      <c r="B66" s="19">
        <v>44317.0</v>
      </c>
      <c r="C66" s="20">
        <f>PDTC3_Mensal!B68</f>
        <v>7.829432011</v>
      </c>
      <c r="D66" s="21">
        <f t="shared" si="1"/>
        <v>-0.1977911824</v>
      </c>
      <c r="E66" s="20">
        <f>TOTS3_Mensal!B68</f>
        <v>32.7401886</v>
      </c>
      <c r="F66" s="21">
        <f t="shared" si="2"/>
        <v>0.1115780978</v>
      </c>
      <c r="G66" s="22">
        <f>Ibovespa_Mensal!B68</f>
        <v>126216</v>
      </c>
      <c r="H66" s="21">
        <f t="shared" si="3"/>
        <v>0.06158426834</v>
      </c>
    </row>
    <row r="67">
      <c r="B67" s="19">
        <v>44348.0</v>
      </c>
      <c r="C67" s="20">
        <f>PDTC3_Mensal!B69</f>
        <v>6.516361237</v>
      </c>
      <c r="D67" s="21">
        <f t="shared" si="1"/>
        <v>-0.1677095825</v>
      </c>
      <c r="E67" s="20">
        <f>TOTS3_Mensal!B69</f>
        <v>35.76060867</v>
      </c>
      <c r="F67" s="21">
        <f t="shared" si="2"/>
        <v>0.09225420511</v>
      </c>
      <c r="G67" s="22">
        <f>Ibovespa_Mensal!B69</f>
        <v>126802</v>
      </c>
      <c r="H67" s="21">
        <f t="shared" si="3"/>
        <v>0.004642834506</v>
      </c>
    </row>
    <row r="68">
      <c r="B68" s="19">
        <v>44378.0</v>
      </c>
      <c r="C68" s="20">
        <f>PDTC3_Mensal!B70</f>
        <v>5.311079502</v>
      </c>
      <c r="D68" s="21">
        <f t="shared" si="1"/>
        <v>-0.1849623879</v>
      </c>
      <c r="E68" s="20">
        <f>TOTS3_Mensal!B70</f>
        <v>33.58551788</v>
      </c>
      <c r="F68" s="21">
        <f t="shared" si="2"/>
        <v>-0.06082365123</v>
      </c>
      <c r="G68" s="22">
        <f>Ibovespa_Mensal!B70</f>
        <v>121801</v>
      </c>
      <c r="H68" s="21">
        <f t="shared" si="3"/>
        <v>-0.03943944102</v>
      </c>
    </row>
    <row r="69">
      <c r="B69" s="19">
        <v>44409.0</v>
      </c>
      <c r="C69" s="20">
        <f>PDTC3_Mensal!B71</f>
        <v>6.124399662</v>
      </c>
      <c r="D69" s="21">
        <f t="shared" si="1"/>
        <v>0.1531365064</v>
      </c>
      <c r="E69" s="20">
        <f>TOTS3_Mensal!B71</f>
        <v>37.61274719</v>
      </c>
      <c r="F69" s="21">
        <f t="shared" si="2"/>
        <v>0.1199096981</v>
      </c>
      <c r="G69" s="22">
        <f>Ibovespa_Mensal!B71</f>
        <v>118781</v>
      </c>
      <c r="H69" s="21">
        <f t="shared" si="3"/>
        <v>-0.02479454192</v>
      </c>
    </row>
    <row r="70">
      <c r="B70" s="19">
        <v>44440.0</v>
      </c>
      <c r="C70" s="20">
        <f>PDTC3_Mensal!B72</f>
        <v>6.545758247</v>
      </c>
      <c r="D70" s="21">
        <f t="shared" si="1"/>
        <v>0.06879998181</v>
      </c>
      <c r="E70" s="20">
        <f>TOTS3_Mensal!B72</f>
        <v>34.45658875</v>
      </c>
      <c r="F70" s="21">
        <f t="shared" si="2"/>
        <v>-0.08391193632</v>
      </c>
      <c r="G70" s="22">
        <f>Ibovespa_Mensal!B72</f>
        <v>110979</v>
      </c>
      <c r="H70" s="21">
        <f t="shared" si="3"/>
        <v>-0.06568390568</v>
      </c>
    </row>
    <row r="71">
      <c r="B71" s="19">
        <v>44470.0</v>
      </c>
      <c r="C71" s="20">
        <f>PDTC3_Mensal!B73</f>
        <v>6.183193684</v>
      </c>
      <c r="D71" s="21">
        <f t="shared" si="1"/>
        <v>-0.05538923835</v>
      </c>
      <c r="E71" s="20">
        <f>TOTS3_Mensal!B73</f>
        <v>31.26863289</v>
      </c>
      <c r="F71" s="21">
        <f t="shared" si="2"/>
        <v>-0.09252093641</v>
      </c>
      <c r="G71" s="22">
        <f>Ibovespa_Mensal!B73</f>
        <v>103501</v>
      </c>
      <c r="H71" s="21">
        <f t="shared" si="3"/>
        <v>-0.06738211734</v>
      </c>
    </row>
    <row r="72">
      <c r="B72" s="19">
        <v>44501.0</v>
      </c>
      <c r="C72" s="20">
        <f>PDTC3_Mensal!B74</f>
        <v>4.752533913</v>
      </c>
      <c r="D72" s="21">
        <f t="shared" si="1"/>
        <v>-0.2313787735</v>
      </c>
      <c r="E72" s="20">
        <f>TOTS3_Mensal!B74</f>
        <v>30.24734497</v>
      </c>
      <c r="F72" s="21">
        <f t="shared" si="2"/>
        <v>-0.03266173874</v>
      </c>
      <c r="G72" s="22">
        <f>Ibovespa_Mensal!B74</f>
        <v>101915</v>
      </c>
      <c r="H72" s="21">
        <f t="shared" si="3"/>
        <v>-0.01532352344</v>
      </c>
    </row>
    <row r="73">
      <c r="B73" s="19">
        <v>44531.0</v>
      </c>
      <c r="C73" s="20">
        <f>PDTC3_Mensal!B75</f>
        <v>6.888724804</v>
      </c>
      <c r="D73" s="21">
        <f t="shared" si="1"/>
        <v>0.4494846182</v>
      </c>
      <c r="E73" s="20">
        <f>TOTS3_Mensal!B75</f>
        <v>27.30755997</v>
      </c>
      <c r="F73" s="21">
        <f t="shared" si="2"/>
        <v>-0.09719150578</v>
      </c>
      <c r="G73" s="22">
        <f>Ibovespa_Mensal!B75</f>
        <v>104822</v>
      </c>
      <c r="H73" s="21">
        <f t="shared" si="3"/>
        <v>0.02852376981</v>
      </c>
    </row>
    <row r="74">
      <c r="B74" s="19">
        <v>44562.0</v>
      </c>
      <c r="C74" s="20">
        <f>PDTC3_Mensal!B76</f>
        <v>6.222389698</v>
      </c>
      <c r="D74" s="21">
        <f t="shared" si="1"/>
        <v>-0.09672836771</v>
      </c>
      <c r="E74" s="20">
        <f>TOTS3_Mensal!B76</f>
        <v>27.87457657</v>
      </c>
      <c r="F74" s="21">
        <f t="shared" si="2"/>
        <v>0.02076408885</v>
      </c>
      <c r="G74" s="22">
        <f>Ibovespa_Mensal!B76</f>
        <v>112388</v>
      </c>
      <c r="H74" s="21">
        <f t="shared" si="3"/>
        <v>0.0721795043</v>
      </c>
    </row>
    <row r="75">
      <c r="B75" s="19">
        <v>44593.0</v>
      </c>
      <c r="C75" s="20">
        <f>PDTC3_Mensal!B77</f>
        <v>5.605050087</v>
      </c>
      <c r="D75" s="21">
        <f t="shared" si="1"/>
        <v>-0.09921262425</v>
      </c>
      <c r="E75" s="20">
        <f>TOTS3_Mensal!B77</f>
        <v>31.69090843</v>
      </c>
      <c r="F75" s="21">
        <f t="shared" si="2"/>
        <v>0.1369108461</v>
      </c>
      <c r="G75" s="22">
        <f>Ibovespa_Mensal!B77</f>
        <v>113142</v>
      </c>
      <c r="H75" s="21">
        <f t="shared" si="3"/>
        <v>0.006708901306</v>
      </c>
    </row>
    <row r="76">
      <c r="B76" s="19">
        <v>44621.0</v>
      </c>
      <c r="C76" s="20">
        <f>PDTC3_Mensal!B78</f>
        <v>4.850524426</v>
      </c>
      <c r="D76" s="21">
        <f t="shared" si="1"/>
        <v>-0.134615329</v>
      </c>
      <c r="E76" s="20">
        <f>TOTS3_Mensal!B78</f>
        <v>34.88397217</v>
      </c>
      <c r="F76" s="21">
        <f t="shared" si="2"/>
        <v>0.1007564596</v>
      </c>
      <c r="G76" s="22">
        <f>Ibovespa_Mensal!B78</f>
        <v>119999</v>
      </c>
      <c r="H76" s="21">
        <f t="shared" si="3"/>
        <v>0.06060525711</v>
      </c>
    </row>
    <row r="77">
      <c r="B77" s="19">
        <v>44652.0</v>
      </c>
      <c r="C77" s="20">
        <f>PDTC3_Mensal!B79</f>
        <v>4.42916584</v>
      </c>
      <c r="D77" s="21">
        <f t="shared" si="1"/>
        <v>-0.08686866582</v>
      </c>
      <c r="E77" s="20">
        <f>TOTS3_Mensal!B79</f>
        <v>30.65531921</v>
      </c>
      <c r="F77" s="21">
        <f t="shared" si="2"/>
        <v>-0.1212205116</v>
      </c>
      <c r="G77" s="22">
        <f>Ibovespa_Mensal!B79</f>
        <v>107876</v>
      </c>
      <c r="H77" s="21">
        <f t="shared" si="3"/>
        <v>-0.1010258419</v>
      </c>
    </row>
    <row r="78">
      <c r="B78" s="19">
        <v>44682.0</v>
      </c>
      <c r="C78" s="20">
        <f>PDTC3_Mensal!B80</f>
        <v>3.723634958</v>
      </c>
      <c r="D78" s="21">
        <f t="shared" si="1"/>
        <v>-0.1592920444</v>
      </c>
      <c r="E78" s="20">
        <f>TOTS3_Mensal!B80</f>
        <v>27.2033577</v>
      </c>
      <c r="F78" s="21">
        <f t="shared" si="2"/>
        <v>-0.1126056295</v>
      </c>
      <c r="G78" s="22">
        <f>Ibovespa_Mensal!B80</f>
        <v>111351</v>
      </c>
      <c r="H78" s="21">
        <f t="shared" si="3"/>
        <v>0.03221291112</v>
      </c>
    </row>
    <row r="79">
      <c r="B79" s="19">
        <v>44713.0</v>
      </c>
      <c r="C79" s="20">
        <f>PDTC3_Mensal!B81</f>
        <v>2.79272604</v>
      </c>
      <c r="D79" s="21">
        <f t="shared" si="1"/>
        <v>-0.250000048</v>
      </c>
      <c r="E79" s="20">
        <f>TOTS3_Mensal!B81</f>
        <v>22.30349541</v>
      </c>
      <c r="F79" s="21">
        <f t="shared" si="2"/>
        <v>-0.1801197611</v>
      </c>
      <c r="G79" s="22">
        <f>Ibovespa_Mensal!B81</f>
        <v>98542</v>
      </c>
      <c r="H79" s="21">
        <f t="shared" si="3"/>
        <v>-0.1150326445</v>
      </c>
    </row>
    <row r="80">
      <c r="B80" s="19">
        <v>44743.0</v>
      </c>
      <c r="C80" s="20">
        <f>PDTC3_Mensal!B82</f>
        <v>3.694237709</v>
      </c>
      <c r="D80" s="21">
        <f t="shared" si="1"/>
        <v>0.3228070553</v>
      </c>
      <c r="E80" s="20">
        <f>TOTS3_Mensal!B82</f>
        <v>25.28560448</v>
      </c>
      <c r="F80" s="21">
        <f t="shared" si="2"/>
        <v>0.1337059064</v>
      </c>
      <c r="G80" s="22">
        <f>Ibovespa_Mensal!B82</f>
        <v>103165</v>
      </c>
      <c r="H80" s="21">
        <f t="shared" si="3"/>
        <v>0.04691400621</v>
      </c>
    </row>
    <row r="81">
      <c r="B81" s="19">
        <v>44774.0</v>
      </c>
      <c r="C81" s="20">
        <f>PDTC3_Mensal!B83</f>
        <v>3.586448431</v>
      </c>
      <c r="D81" s="21">
        <f t="shared" si="1"/>
        <v>-0.02917767792</v>
      </c>
      <c r="E81" s="20">
        <f>TOTS3_Mensal!B83</f>
        <v>27.37595749</v>
      </c>
      <c r="F81" s="21">
        <f t="shared" si="2"/>
        <v>0.08266968717</v>
      </c>
      <c r="G81" s="22">
        <f>Ibovespa_Mensal!B83</f>
        <v>109523</v>
      </c>
      <c r="H81" s="21">
        <f t="shared" si="3"/>
        <v>0.06162942859</v>
      </c>
    </row>
    <row r="82">
      <c r="B82" s="19">
        <v>44805.0</v>
      </c>
      <c r="C82" s="20">
        <f>PDTC3_Mensal!B84</f>
        <v>3.155290604</v>
      </c>
      <c r="D82" s="21">
        <f t="shared" si="1"/>
        <v>-0.120218605</v>
      </c>
      <c r="E82" s="20">
        <f>TOTS3_Mensal!B84</f>
        <v>28.24539757</v>
      </c>
      <c r="F82" s="21">
        <f t="shared" si="2"/>
        <v>0.03175925734</v>
      </c>
      <c r="G82" s="22">
        <f>Ibovespa_Mensal!B84</f>
        <v>110037</v>
      </c>
      <c r="H82" s="21">
        <f t="shared" si="3"/>
        <v>0.004693078166</v>
      </c>
    </row>
    <row r="83">
      <c r="B83" s="19">
        <v>44835.0</v>
      </c>
      <c r="C83" s="20">
        <f>PDTC3_Mensal!B85</f>
        <v>3.527654171</v>
      </c>
      <c r="D83" s="21">
        <f t="shared" si="1"/>
        <v>0.1180124477</v>
      </c>
      <c r="E83" s="20">
        <f>TOTS3_Mensal!B85</f>
        <v>31.91200829</v>
      </c>
      <c r="F83" s="21">
        <f t="shared" si="2"/>
        <v>0.1298126786</v>
      </c>
      <c r="G83" s="22">
        <f>Ibovespa_Mensal!B85</f>
        <v>116037</v>
      </c>
      <c r="H83" s="21">
        <f t="shared" si="3"/>
        <v>0.05452711361</v>
      </c>
    </row>
    <row r="84">
      <c r="B84" s="19">
        <v>44866.0</v>
      </c>
      <c r="C84" s="20">
        <f>PDTC3_Mensal!B86</f>
        <v>3.26308012</v>
      </c>
      <c r="D84" s="21">
        <f t="shared" si="1"/>
        <v>-0.07499999662</v>
      </c>
      <c r="E84" s="20">
        <f>TOTS3_Mensal!B86</f>
        <v>29.69857216</v>
      </c>
      <c r="F84" s="21">
        <f t="shared" si="2"/>
        <v>-0.06936060266</v>
      </c>
      <c r="G84" s="22">
        <f>Ibovespa_Mensal!B86</f>
        <v>112486</v>
      </c>
      <c r="H84" s="21">
        <f t="shared" si="3"/>
        <v>-0.03060230788</v>
      </c>
    </row>
    <row r="85">
      <c r="B85" s="19">
        <v>44896.0</v>
      </c>
      <c r="C85" s="20">
        <f>PDTC3_Mensal!B87</f>
        <v>2.998506069</v>
      </c>
      <c r="D85" s="21">
        <f t="shared" si="1"/>
        <v>-0.08108107713</v>
      </c>
      <c r="E85" s="20">
        <f>TOTS3_Mensal!B87</f>
        <v>26.58050919</v>
      </c>
      <c r="F85" s="21">
        <f t="shared" si="2"/>
        <v>-0.1049903327</v>
      </c>
      <c r="G85" s="22">
        <f>Ibovespa_Mensal!B87</f>
        <v>110031</v>
      </c>
      <c r="H85" s="21">
        <f t="shared" si="3"/>
        <v>-0.02182493821</v>
      </c>
    </row>
    <row r="86">
      <c r="B86" s="19">
        <v>44927.0</v>
      </c>
      <c r="C86" s="20">
        <f>PDTC3_Mensal!B88</f>
        <v>2.96910882</v>
      </c>
      <c r="D86" s="21">
        <f t="shared" si="1"/>
        <v>-0.009803965223</v>
      </c>
      <c r="E86" s="20">
        <f>TOTS3_Mensal!B88</f>
        <v>28.93830109</v>
      </c>
      <c r="F86" s="21">
        <f t="shared" si="2"/>
        <v>0.08870378984</v>
      </c>
      <c r="G86" s="22">
        <f>Ibovespa_Mensal!B88</f>
        <v>113532</v>
      </c>
      <c r="H86" s="21">
        <f t="shared" si="3"/>
        <v>0.03181830575</v>
      </c>
    </row>
    <row r="87">
      <c r="B87" s="19">
        <v>44958.0</v>
      </c>
      <c r="C87" s="20">
        <f>PDTC3_Mensal!B89</f>
        <v>2.410563707</v>
      </c>
      <c r="D87" s="21">
        <f t="shared" si="1"/>
        <v>-0.1881187745</v>
      </c>
      <c r="E87" s="20">
        <f>TOTS3_Mensal!B89</f>
        <v>26.46413612</v>
      </c>
      <c r="F87" s="21">
        <f t="shared" si="2"/>
        <v>-0.08549793422</v>
      </c>
      <c r="G87" s="22">
        <f>Ibovespa_Mensal!B89</f>
        <v>104932</v>
      </c>
      <c r="H87" s="21">
        <f t="shared" si="3"/>
        <v>-0.0757495684</v>
      </c>
    </row>
    <row r="88">
      <c r="B88" s="19">
        <v>44986.0</v>
      </c>
      <c r="C88" s="20">
        <f>PDTC3_Mensal!B90</f>
        <v>2.204783916</v>
      </c>
      <c r="D88" s="21">
        <f t="shared" si="1"/>
        <v>-0.08536583798</v>
      </c>
      <c r="E88" s="20">
        <f>TOTS3_Mensal!B90</f>
        <v>27.30780983</v>
      </c>
      <c r="F88" s="21">
        <f t="shared" si="2"/>
        <v>0.03187988839</v>
      </c>
      <c r="G88" s="22">
        <f>Ibovespa_Mensal!B90</f>
        <v>101882</v>
      </c>
      <c r="H88" s="21">
        <f t="shared" si="3"/>
        <v>-0.02906644303</v>
      </c>
    </row>
    <row r="89">
      <c r="B89" s="19">
        <v>45017.0</v>
      </c>
      <c r="C89" s="20">
        <f>PDTC3_Mensal!B91</f>
        <v>2.204783916</v>
      </c>
      <c r="D89" s="21">
        <f t="shared" si="1"/>
        <v>0</v>
      </c>
      <c r="E89" s="20">
        <f>TOTS3_Mensal!B91</f>
        <v>24.88346672</v>
      </c>
      <c r="F89" s="21">
        <f t="shared" si="2"/>
        <v>-0.08877837967</v>
      </c>
      <c r="G89" s="22">
        <f>Ibovespa_Mensal!B91</f>
        <v>104432</v>
      </c>
      <c r="H89" s="21">
        <f t="shared" si="3"/>
        <v>0.02502895507</v>
      </c>
    </row>
    <row r="90">
      <c r="B90" s="19">
        <v>45047.0</v>
      </c>
      <c r="C90" s="20">
        <f>PDTC3_Mensal!B92</f>
        <v>2.253778934</v>
      </c>
      <c r="D90" s="21">
        <f t="shared" si="1"/>
        <v>0.02222214052</v>
      </c>
      <c r="E90" s="20">
        <f>TOTS3_Mensal!B92</f>
        <v>27.88965416</v>
      </c>
      <c r="F90" s="21">
        <f t="shared" si="2"/>
        <v>0.1208106359</v>
      </c>
      <c r="G90" s="22">
        <f>Ibovespa_Mensal!B92</f>
        <v>108335</v>
      </c>
      <c r="H90" s="21">
        <f t="shared" si="3"/>
        <v>0.03737360196</v>
      </c>
    </row>
    <row r="91">
      <c r="B91" s="19">
        <v>45078.0</v>
      </c>
      <c r="C91" s="20">
        <f>PDTC3_Mensal!B93</f>
        <v>2.675137758</v>
      </c>
      <c r="D91" s="21">
        <f t="shared" si="1"/>
        <v>0.1869565898</v>
      </c>
      <c r="E91" s="20">
        <f>TOTS3_Mensal!B93</f>
        <v>29.07273293</v>
      </c>
      <c r="F91" s="21">
        <f t="shared" si="2"/>
        <v>0.04241998696</v>
      </c>
      <c r="G91" s="22">
        <f>Ibovespa_Mensal!B93</f>
        <v>118087</v>
      </c>
      <c r="H91" s="21">
        <f t="shared" si="3"/>
        <v>0.09001707666</v>
      </c>
    </row>
    <row r="92">
      <c r="B92" s="19">
        <v>45108.0</v>
      </c>
      <c r="C92" s="20">
        <f>PDTC3_Mensal!B94</f>
        <v>2.567348242</v>
      </c>
      <c r="D92" s="21">
        <f t="shared" si="1"/>
        <v>-0.04029307131</v>
      </c>
      <c r="E92" s="20">
        <f>TOTS3_Mensal!B94</f>
        <v>28.67513847</v>
      </c>
      <c r="F92" s="21">
        <f t="shared" si="2"/>
        <v>-0.01367585404</v>
      </c>
      <c r="G92" s="22">
        <f>Ibovespa_Mensal!B94</f>
        <v>121943</v>
      </c>
      <c r="H92" s="21">
        <f t="shared" si="3"/>
        <v>0.03265389078</v>
      </c>
    </row>
    <row r="93">
      <c r="B93" s="19">
        <v>45139.0</v>
      </c>
      <c r="C93" s="20">
        <f>PDTC3_Mensal!B95</f>
        <v>2.400764704</v>
      </c>
      <c r="D93" s="21">
        <f t="shared" si="1"/>
        <v>-0.06488544691</v>
      </c>
      <c r="E93" s="20">
        <f>TOTS3_Mensal!B95</f>
        <v>27.11394119</v>
      </c>
      <c r="F93" s="21">
        <f t="shared" si="2"/>
        <v>-0.05444428045</v>
      </c>
      <c r="G93" s="22">
        <f>Ibovespa_Mensal!B95</f>
        <v>115742</v>
      </c>
      <c r="H93" s="21">
        <f t="shared" si="3"/>
        <v>-0.0508516274</v>
      </c>
    </row>
    <row r="94">
      <c r="B94" s="19">
        <v>45170.0</v>
      </c>
      <c r="C94" s="20">
        <f>PDTC3_Mensal!B96</f>
        <v>2.488955975</v>
      </c>
      <c r="D94" s="21">
        <f t="shared" si="1"/>
        <v>0.03673465821</v>
      </c>
      <c r="E94" s="20">
        <f>TOTS3_Mensal!B96</f>
        <v>26.39064407</v>
      </c>
      <c r="F94" s="21">
        <f t="shared" si="2"/>
        <v>-0.02667620742</v>
      </c>
      <c r="G94" s="22">
        <f>Ibovespa_Mensal!B96</f>
        <v>116565</v>
      </c>
      <c r="H94" s="21">
        <f t="shared" si="3"/>
        <v>0.007110642636</v>
      </c>
    </row>
    <row r="95">
      <c r="B95" s="19">
        <v>45200.0</v>
      </c>
      <c r="C95" s="20">
        <f>PDTC3_Mensal!B97</f>
        <v>2.234180927</v>
      </c>
      <c r="D95" s="21">
        <f t="shared" si="1"/>
        <v>-0.1023622153</v>
      </c>
      <c r="E95" s="20">
        <f>TOTS3_Mensal!B97</f>
        <v>24.73878288</v>
      </c>
      <c r="F95" s="21">
        <f t="shared" si="2"/>
        <v>-0.06259268194</v>
      </c>
      <c r="G95" s="22">
        <f>Ibovespa_Mensal!B97</f>
        <v>113144</v>
      </c>
      <c r="H95" s="21">
        <f t="shared" si="3"/>
        <v>-0.02934843221</v>
      </c>
    </row>
    <row r="96">
      <c r="B96" s="19">
        <v>45231.0</v>
      </c>
      <c r="C96" s="20">
        <f>PDTC3_Mensal!B98</f>
        <v>3.282678127</v>
      </c>
      <c r="D96" s="21">
        <f t="shared" si="1"/>
        <v>0.4692982503</v>
      </c>
      <c r="E96" s="20">
        <f>TOTS3_Mensal!B98</f>
        <v>32.55823898</v>
      </c>
      <c r="F96" s="21">
        <f t="shared" si="2"/>
        <v>0.3160808734</v>
      </c>
      <c r="G96" s="22">
        <f>Ibovespa_Mensal!B98</f>
        <v>127331</v>
      </c>
      <c r="H96" s="21">
        <f t="shared" si="3"/>
        <v>0.125388885</v>
      </c>
    </row>
    <row r="97">
      <c r="B97" s="19">
        <v>45261.0</v>
      </c>
      <c r="C97" s="20">
        <f>PDTC3_Mensal!B99</f>
        <v>3.02790308</v>
      </c>
      <c r="D97" s="21">
        <f t="shared" si="1"/>
        <v>-0.07761194897</v>
      </c>
      <c r="E97" s="20">
        <f>TOTS3_Mensal!B99</f>
        <v>32.9296608</v>
      </c>
      <c r="F97" s="21">
        <f t="shared" si="2"/>
        <v>0.01140792087</v>
      </c>
      <c r="G97" s="22">
        <f>Ibovespa_Mensal!B99</f>
        <v>134185</v>
      </c>
      <c r="H97" s="21">
        <f t="shared" si="3"/>
        <v>0.05382821151</v>
      </c>
    </row>
    <row r="98">
      <c r="D98" s="16"/>
      <c r="F98" s="16"/>
      <c r="H98" s="16"/>
    </row>
    <row r="99">
      <c r="D99" s="16"/>
      <c r="F99" s="16"/>
      <c r="H99" s="16"/>
    </row>
    <row r="100">
      <c r="D100" s="16"/>
      <c r="F100" s="16"/>
      <c r="H100" s="16"/>
    </row>
    <row r="101">
      <c r="D101" s="16"/>
      <c r="F101" s="16"/>
      <c r="H101" s="16"/>
    </row>
    <row r="102">
      <c r="D102" s="16"/>
      <c r="F102" s="16"/>
      <c r="H102" s="16"/>
    </row>
    <row r="103">
      <c r="D103" s="16"/>
      <c r="F103" s="16"/>
      <c r="H103" s="16"/>
    </row>
    <row r="104">
      <c r="D104" s="16"/>
      <c r="F104" s="16"/>
      <c r="H104" s="16"/>
    </row>
    <row r="105">
      <c r="D105" s="16"/>
      <c r="F105" s="16"/>
      <c r="H105" s="16"/>
    </row>
    <row r="106">
      <c r="D106" s="16"/>
      <c r="F106" s="16"/>
      <c r="H106" s="16"/>
    </row>
    <row r="107">
      <c r="D107" s="16"/>
      <c r="F107" s="16"/>
      <c r="H107" s="16"/>
    </row>
    <row r="108">
      <c r="D108" s="16"/>
      <c r="F108" s="16"/>
      <c r="H108" s="16"/>
    </row>
    <row r="109">
      <c r="D109" s="16"/>
      <c r="F109" s="16"/>
      <c r="H109" s="16"/>
    </row>
    <row r="110">
      <c r="D110" s="16"/>
      <c r="F110" s="16"/>
      <c r="H110" s="16"/>
    </row>
    <row r="111">
      <c r="D111" s="16"/>
      <c r="F111" s="16"/>
      <c r="H111" s="16"/>
    </row>
    <row r="112">
      <c r="D112" s="16"/>
      <c r="F112" s="16"/>
      <c r="H112" s="16"/>
    </row>
    <row r="113">
      <c r="D113" s="16"/>
      <c r="F113" s="16"/>
      <c r="H113" s="16"/>
    </row>
    <row r="114">
      <c r="D114" s="16"/>
      <c r="F114" s="16"/>
      <c r="H114" s="16"/>
    </row>
    <row r="115">
      <c r="D115" s="16"/>
      <c r="F115" s="16"/>
      <c r="H115" s="16"/>
    </row>
    <row r="116">
      <c r="D116" s="16"/>
      <c r="F116" s="16"/>
      <c r="H116" s="16"/>
    </row>
    <row r="117">
      <c r="D117" s="16"/>
      <c r="F117" s="16"/>
      <c r="H117" s="16"/>
    </row>
    <row r="118">
      <c r="D118" s="16"/>
      <c r="F118" s="16"/>
      <c r="H118" s="16"/>
    </row>
    <row r="119">
      <c r="D119" s="16"/>
      <c r="F119" s="16"/>
      <c r="H119" s="16"/>
    </row>
    <row r="120">
      <c r="D120" s="16"/>
      <c r="F120" s="16"/>
      <c r="H120" s="16"/>
    </row>
    <row r="121">
      <c r="D121" s="16"/>
      <c r="F121" s="16"/>
      <c r="H121" s="16"/>
    </row>
    <row r="122">
      <c r="D122" s="16"/>
      <c r="F122" s="16"/>
      <c r="H122" s="16"/>
    </row>
    <row r="123">
      <c r="D123" s="16"/>
      <c r="F123" s="16"/>
      <c r="H123" s="16"/>
    </row>
    <row r="124">
      <c r="D124" s="16"/>
      <c r="F124" s="16"/>
      <c r="H124" s="16"/>
    </row>
    <row r="125">
      <c r="D125" s="16"/>
      <c r="F125" s="16"/>
      <c r="H125" s="16"/>
    </row>
    <row r="126">
      <c r="D126" s="16"/>
      <c r="F126" s="16"/>
      <c r="H126" s="16"/>
    </row>
    <row r="127">
      <c r="D127" s="16"/>
      <c r="F127" s="16"/>
      <c r="H127" s="16"/>
    </row>
    <row r="128">
      <c r="D128" s="16"/>
      <c r="F128" s="16"/>
      <c r="H128" s="16"/>
    </row>
    <row r="129">
      <c r="D129" s="16"/>
      <c r="F129" s="16"/>
      <c r="H129" s="16"/>
    </row>
    <row r="130">
      <c r="D130" s="16"/>
      <c r="F130" s="16"/>
      <c r="H130" s="16"/>
    </row>
    <row r="131">
      <c r="D131" s="16"/>
      <c r="F131" s="16"/>
      <c r="H131" s="16"/>
    </row>
    <row r="132">
      <c r="D132" s="16"/>
      <c r="F132" s="16"/>
      <c r="H132" s="16"/>
    </row>
    <row r="133">
      <c r="D133" s="16"/>
      <c r="F133" s="16"/>
      <c r="H133" s="16"/>
    </row>
    <row r="134">
      <c r="D134" s="16"/>
      <c r="F134" s="16"/>
      <c r="H134" s="16"/>
    </row>
    <row r="135">
      <c r="D135" s="16"/>
      <c r="F135" s="16"/>
      <c r="H135" s="16"/>
    </row>
    <row r="136">
      <c r="D136" s="16"/>
      <c r="F136" s="16"/>
      <c r="H136" s="16"/>
    </row>
    <row r="137">
      <c r="D137" s="16"/>
      <c r="F137" s="16"/>
      <c r="H137" s="16"/>
    </row>
    <row r="138">
      <c r="D138" s="16"/>
      <c r="F138" s="16"/>
      <c r="H138" s="16"/>
    </row>
    <row r="139">
      <c r="D139" s="16"/>
      <c r="F139" s="16"/>
      <c r="H139" s="16"/>
    </row>
    <row r="140">
      <c r="D140" s="16"/>
      <c r="F140" s="16"/>
      <c r="H140" s="16"/>
    </row>
    <row r="141">
      <c r="D141" s="16"/>
      <c r="F141" s="16"/>
      <c r="H141" s="16"/>
    </row>
    <row r="142">
      <c r="D142" s="16"/>
      <c r="F142" s="16"/>
      <c r="H142" s="16"/>
    </row>
    <row r="143">
      <c r="D143" s="16"/>
      <c r="F143" s="16"/>
      <c r="H143" s="16"/>
    </row>
    <row r="144">
      <c r="D144" s="16"/>
      <c r="F144" s="16"/>
      <c r="H144" s="16"/>
    </row>
    <row r="145">
      <c r="D145" s="16"/>
      <c r="F145" s="16"/>
      <c r="H145" s="16"/>
    </row>
    <row r="146">
      <c r="D146" s="16"/>
      <c r="F146" s="16"/>
      <c r="H146" s="16"/>
    </row>
    <row r="147">
      <c r="D147" s="16"/>
      <c r="F147" s="16"/>
      <c r="H147" s="16"/>
    </row>
    <row r="148">
      <c r="D148" s="16"/>
      <c r="F148" s="16"/>
      <c r="H148" s="16"/>
    </row>
    <row r="149">
      <c r="D149" s="16"/>
      <c r="F149" s="16"/>
      <c r="H149" s="16"/>
    </row>
    <row r="150">
      <c r="D150" s="16"/>
      <c r="F150" s="16"/>
      <c r="H150" s="16"/>
    </row>
    <row r="151">
      <c r="D151" s="16"/>
      <c r="F151" s="16"/>
      <c r="H151" s="16"/>
    </row>
    <row r="152">
      <c r="D152" s="16"/>
      <c r="F152" s="16"/>
      <c r="H152" s="16"/>
    </row>
    <row r="153">
      <c r="D153" s="16"/>
      <c r="F153" s="16"/>
      <c r="H153" s="16"/>
    </row>
    <row r="154">
      <c r="D154" s="16"/>
      <c r="F154" s="16"/>
      <c r="H154" s="16"/>
    </row>
    <row r="155">
      <c r="D155" s="16"/>
      <c r="F155" s="16"/>
      <c r="H155" s="16"/>
    </row>
    <row r="156">
      <c r="D156" s="16"/>
      <c r="F156" s="16"/>
      <c r="H156" s="16"/>
    </row>
    <row r="157">
      <c r="D157" s="16"/>
      <c r="F157" s="16"/>
      <c r="H157" s="16"/>
    </row>
    <row r="158">
      <c r="D158" s="16"/>
      <c r="F158" s="16"/>
      <c r="H158" s="16"/>
    </row>
    <row r="159">
      <c r="D159" s="16"/>
      <c r="F159" s="16"/>
      <c r="H159" s="16"/>
    </row>
    <row r="160">
      <c r="D160" s="16"/>
      <c r="F160" s="16"/>
      <c r="H160" s="16"/>
    </row>
    <row r="161">
      <c r="D161" s="16"/>
      <c r="F161" s="16"/>
      <c r="H161" s="16"/>
    </row>
    <row r="162">
      <c r="D162" s="16"/>
      <c r="F162" s="16"/>
      <c r="H162" s="16"/>
    </row>
    <row r="163">
      <c r="D163" s="16"/>
      <c r="F163" s="16"/>
      <c r="H163" s="16"/>
    </row>
    <row r="164">
      <c r="D164" s="16"/>
      <c r="F164" s="16"/>
      <c r="H164" s="16"/>
    </row>
    <row r="165">
      <c r="D165" s="16"/>
      <c r="F165" s="16"/>
      <c r="H165" s="16"/>
    </row>
    <row r="166">
      <c r="D166" s="16"/>
      <c r="F166" s="16"/>
      <c r="H166" s="16"/>
    </row>
    <row r="167">
      <c r="D167" s="16"/>
      <c r="F167" s="16"/>
      <c r="H167" s="16"/>
    </row>
    <row r="168">
      <c r="D168" s="16"/>
      <c r="F168" s="16"/>
      <c r="H168" s="16"/>
    </row>
    <row r="169">
      <c r="D169" s="16"/>
      <c r="F169" s="16"/>
      <c r="H169" s="16"/>
    </row>
    <row r="170">
      <c r="D170" s="16"/>
      <c r="F170" s="16"/>
      <c r="H170" s="16"/>
    </row>
    <row r="171">
      <c r="D171" s="16"/>
      <c r="F171" s="16"/>
      <c r="H171" s="16"/>
    </row>
    <row r="172">
      <c r="D172" s="16"/>
      <c r="F172" s="16"/>
      <c r="H172" s="16"/>
    </row>
    <row r="173">
      <c r="D173" s="16"/>
      <c r="F173" s="16"/>
      <c r="H173" s="16"/>
    </row>
    <row r="174">
      <c r="D174" s="16"/>
      <c r="F174" s="16"/>
      <c r="H174" s="16"/>
    </row>
    <row r="175">
      <c r="D175" s="16"/>
      <c r="F175" s="16"/>
      <c r="H175" s="16"/>
    </row>
    <row r="176">
      <c r="D176" s="16"/>
      <c r="F176" s="16"/>
      <c r="H176" s="16"/>
    </row>
    <row r="177">
      <c r="D177" s="16"/>
      <c r="F177" s="16"/>
      <c r="H177" s="16"/>
    </row>
    <row r="178">
      <c r="D178" s="16"/>
      <c r="F178" s="16"/>
      <c r="H178" s="16"/>
    </row>
    <row r="179">
      <c r="D179" s="16"/>
      <c r="F179" s="16"/>
      <c r="H179" s="16"/>
    </row>
    <row r="180">
      <c r="D180" s="16"/>
      <c r="F180" s="16"/>
      <c r="H180" s="16"/>
    </row>
    <row r="181">
      <c r="D181" s="16"/>
      <c r="F181" s="16"/>
      <c r="H181" s="16"/>
    </row>
    <row r="182">
      <c r="D182" s="16"/>
      <c r="F182" s="16"/>
      <c r="H182" s="16"/>
    </row>
    <row r="183">
      <c r="D183" s="16"/>
      <c r="F183" s="16"/>
      <c r="H183" s="16"/>
    </row>
    <row r="184">
      <c r="D184" s="16"/>
      <c r="F184" s="16"/>
      <c r="H184" s="16"/>
    </row>
    <row r="185">
      <c r="D185" s="16"/>
      <c r="F185" s="16"/>
      <c r="H185" s="16"/>
    </row>
    <row r="186">
      <c r="D186" s="16"/>
      <c r="F186" s="16"/>
      <c r="H186" s="16"/>
    </row>
    <row r="187">
      <c r="D187" s="16"/>
      <c r="F187" s="16"/>
      <c r="H187" s="16"/>
    </row>
    <row r="188">
      <c r="D188" s="16"/>
      <c r="F188" s="16"/>
      <c r="H188" s="16"/>
    </row>
    <row r="189">
      <c r="D189" s="16"/>
      <c r="F189" s="16"/>
      <c r="H189" s="16"/>
    </row>
    <row r="190">
      <c r="D190" s="16"/>
      <c r="F190" s="16"/>
      <c r="H190" s="16"/>
    </row>
    <row r="191">
      <c r="D191" s="16"/>
      <c r="F191" s="16"/>
      <c r="H191" s="16"/>
    </row>
    <row r="192">
      <c r="D192" s="16"/>
      <c r="F192" s="16"/>
      <c r="H192" s="16"/>
    </row>
    <row r="193">
      <c r="D193" s="16"/>
      <c r="F193" s="16"/>
      <c r="H193" s="16"/>
    </row>
    <row r="194">
      <c r="D194" s="16"/>
      <c r="F194" s="16"/>
      <c r="H194" s="16"/>
    </row>
    <row r="195">
      <c r="D195" s="16"/>
      <c r="F195" s="16"/>
      <c r="H195" s="16"/>
    </row>
    <row r="196">
      <c r="D196" s="16"/>
      <c r="F196" s="16"/>
      <c r="H196" s="16"/>
    </row>
    <row r="197">
      <c r="D197" s="16"/>
      <c r="F197" s="16"/>
      <c r="H197" s="16"/>
    </row>
    <row r="198">
      <c r="D198" s="16"/>
      <c r="F198" s="16"/>
      <c r="H198" s="16"/>
    </row>
    <row r="199">
      <c r="D199" s="16"/>
      <c r="F199" s="16"/>
      <c r="H199" s="16"/>
    </row>
    <row r="200">
      <c r="D200" s="16"/>
      <c r="F200" s="16"/>
      <c r="H200" s="16"/>
    </row>
    <row r="201">
      <c r="D201" s="16"/>
      <c r="F201" s="16"/>
      <c r="H201" s="16"/>
    </row>
    <row r="202">
      <c r="D202" s="16"/>
      <c r="F202" s="16"/>
      <c r="H202" s="16"/>
    </row>
    <row r="203">
      <c r="D203" s="16"/>
      <c r="F203" s="16"/>
      <c r="H203" s="16"/>
    </row>
    <row r="204">
      <c r="D204" s="16"/>
      <c r="F204" s="16"/>
      <c r="H204" s="16"/>
    </row>
    <row r="205">
      <c r="D205" s="16"/>
      <c r="F205" s="16"/>
      <c r="H205" s="16"/>
    </row>
    <row r="206">
      <c r="D206" s="16"/>
      <c r="F206" s="16"/>
      <c r="H206" s="16"/>
    </row>
    <row r="207">
      <c r="D207" s="16"/>
      <c r="F207" s="16"/>
      <c r="H207" s="16"/>
    </row>
    <row r="208">
      <c r="D208" s="16"/>
      <c r="F208" s="16"/>
      <c r="H208" s="16"/>
    </row>
    <row r="209">
      <c r="D209" s="16"/>
      <c r="F209" s="16"/>
      <c r="H209" s="16"/>
    </row>
    <row r="210">
      <c r="D210" s="16"/>
      <c r="F210" s="16"/>
      <c r="H210" s="16"/>
    </row>
    <row r="211">
      <c r="D211" s="16"/>
      <c r="F211" s="16"/>
      <c r="H211" s="16"/>
    </row>
    <row r="212">
      <c r="D212" s="16"/>
      <c r="F212" s="16"/>
      <c r="H212" s="16"/>
    </row>
    <row r="213">
      <c r="D213" s="16"/>
      <c r="F213" s="16"/>
      <c r="H213" s="16"/>
    </row>
    <row r="214">
      <c r="D214" s="16"/>
      <c r="F214" s="16"/>
      <c r="H214" s="16"/>
    </row>
    <row r="215">
      <c r="D215" s="16"/>
      <c r="F215" s="16"/>
      <c r="H215" s="16"/>
    </row>
    <row r="216">
      <c r="D216" s="16"/>
      <c r="F216" s="16"/>
      <c r="H216" s="16"/>
    </row>
    <row r="217">
      <c r="D217" s="16"/>
      <c r="F217" s="16"/>
      <c r="H217" s="16"/>
    </row>
    <row r="218">
      <c r="D218" s="16"/>
      <c r="F218" s="16"/>
      <c r="H218" s="16"/>
    </row>
    <row r="219">
      <c r="D219" s="16"/>
      <c r="F219" s="16"/>
      <c r="H219" s="16"/>
    </row>
    <row r="220">
      <c r="D220" s="16"/>
      <c r="F220" s="16"/>
      <c r="H220" s="16"/>
    </row>
    <row r="221">
      <c r="D221" s="16"/>
      <c r="F221" s="16"/>
      <c r="H221" s="16"/>
    </row>
    <row r="222">
      <c r="D222" s="16"/>
      <c r="F222" s="16"/>
      <c r="H222" s="16"/>
    </row>
    <row r="223">
      <c r="D223" s="16"/>
      <c r="F223" s="16"/>
      <c r="H223" s="16"/>
    </row>
    <row r="224">
      <c r="D224" s="16"/>
      <c r="F224" s="16"/>
      <c r="H224" s="16"/>
    </row>
    <row r="225">
      <c r="D225" s="16"/>
      <c r="F225" s="16"/>
      <c r="H225" s="16"/>
    </row>
    <row r="226">
      <c r="D226" s="16"/>
      <c r="F226" s="16"/>
      <c r="H226" s="16"/>
    </row>
    <row r="227">
      <c r="D227" s="16"/>
      <c r="F227" s="16"/>
      <c r="H227" s="16"/>
    </row>
    <row r="228">
      <c r="D228" s="16"/>
      <c r="F228" s="16"/>
      <c r="H228" s="16"/>
    </row>
    <row r="229">
      <c r="D229" s="16"/>
      <c r="F229" s="16"/>
      <c r="H229" s="16"/>
    </row>
    <row r="230">
      <c r="D230" s="16"/>
      <c r="F230" s="16"/>
      <c r="H230" s="16"/>
    </row>
    <row r="231">
      <c r="D231" s="16"/>
      <c r="F231" s="16"/>
      <c r="H231" s="16"/>
    </row>
    <row r="232">
      <c r="D232" s="16"/>
      <c r="F232" s="16"/>
      <c r="H232" s="16"/>
    </row>
    <row r="233">
      <c r="D233" s="16"/>
      <c r="F233" s="16"/>
      <c r="H233" s="16"/>
    </row>
    <row r="234">
      <c r="D234" s="16"/>
      <c r="F234" s="16"/>
      <c r="H234" s="16"/>
    </row>
    <row r="235">
      <c r="D235" s="16"/>
      <c r="F235" s="16"/>
      <c r="H235" s="16"/>
    </row>
    <row r="236">
      <c r="D236" s="16"/>
      <c r="F236" s="16"/>
      <c r="H236" s="16"/>
    </row>
    <row r="237">
      <c r="D237" s="16"/>
      <c r="F237" s="16"/>
      <c r="H237" s="16"/>
    </row>
    <row r="238">
      <c r="D238" s="16"/>
      <c r="F238" s="16"/>
      <c r="H238" s="16"/>
    </row>
    <row r="239">
      <c r="D239" s="16"/>
      <c r="F239" s="16"/>
      <c r="H239" s="16"/>
    </row>
    <row r="240">
      <c r="D240" s="16"/>
      <c r="F240" s="16"/>
      <c r="H240" s="16"/>
    </row>
    <row r="241">
      <c r="D241" s="16"/>
      <c r="F241" s="16"/>
      <c r="H241" s="16"/>
    </row>
    <row r="242">
      <c r="D242" s="16"/>
      <c r="F242" s="16"/>
      <c r="H242" s="16"/>
    </row>
    <row r="243">
      <c r="D243" s="16"/>
      <c r="F243" s="16"/>
      <c r="H243" s="16"/>
    </row>
    <row r="244">
      <c r="D244" s="16"/>
      <c r="F244" s="16"/>
      <c r="H244" s="16"/>
    </row>
    <row r="245">
      <c r="D245" s="16"/>
      <c r="F245" s="16"/>
      <c r="H245" s="16"/>
    </row>
    <row r="246">
      <c r="D246" s="16"/>
      <c r="F246" s="16"/>
      <c r="H246" s="16"/>
    </row>
    <row r="247">
      <c r="D247" s="16"/>
      <c r="F247" s="16"/>
      <c r="H247" s="16"/>
    </row>
    <row r="248">
      <c r="D248" s="16"/>
      <c r="F248" s="16"/>
      <c r="H248" s="16"/>
    </row>
    <row r="249">
      <c r="D249" s="16"/>
      <c r="F249" s="16"/>
      <c r="H249" s="16"/>
    </row>
    <row r="250">
      <c r="D250" s="16"/>
      <c r="F250" s="16"/>
      <c r="H250" s="16"/>
    </row>
    <row r="251">
      <c r="D251" s="16"/>
      <c r="F251" s="16"/>
      <c r="H251" s="16"/>
    </row>
    <row r="252">
      <c r="D252" s="16"/>
      <c r="F252" s="16"/>
      <c r="H252" s="16"/>
    </row>
    <row r="253">
      <c r="D253" s="16"/>
      <c r="F253" s="16"/>
      <c r="H253" s="16"/>
    </row>
    <row r="254">
      <c r="D254" s="16"/>
      <c r="F254" s="16"/>
      <c r="H254" s="16"/>
    </row>
    <row r="255">
      <c r="D255" s="16"/>
      <c r="F255" s="16"/>
      <c r="H255" s="16"/>
    </row>
    <row r="256">
      <c r="D256" s="16"/>
      <c r="F256" s="16"/>
      <c r="H256" s="16"/>
    </row>
    <row r="257">
      <c r="D257" s="16"/>
      <c r="F257" s="16"/>
      <c r="H257" s="16"/>
    </row>
    <row r="258">
      <c r="D258" s="16"/>
      <c r="F258" s="16"/>
      <c r="H258" s="16"/>
    </row>
    <row r="259">
      <c r="D259" s="16"/>
      <c r="F259" s="16"/>
      <c r="H259" s="16"/>
    </row>
    <row r="260">
      <c r="D260" s="16"/>
      <c r="F260" s="16"/>
      <c r="H260" s="16"/>
    </row>
    <row r="261">
      <c r="D261" s="16"/>
      <c r="F261" s="16"/>
      <c r="H261" s="16"/>
    </row>
    <row r="262">
      <c r="D262" s="16"/>
      <c r="F262" s="16"/>
      <c r="H262" s="16"/>
    </row>
    <row r="263">
      <c r="D263" s="16"/>
      <c r="F263" s="16"/>
      <c r="H263" s="16"/>
    </row>
    <row r="264">
      <c r="D264" s="16"/>
      <c r="F264" s="16"/>
      <c r="H264" s="16"/>
    </row>
    <row r="265">
      <c r="D265" s="16"/>
      <c r="F265" s="16"/>
      <c r="H265" s="16"/>
    </row>
    <row r="266">
      <c r="D266" s="16"/>
      <c r="F266" s="16"/>
      <c r="H266" s="16"/>
    </row>
    <row r="267">
      <c r="D267" s="16"/>
      <c r="F267" s="16"/>
      <c r="H267" s="16"/>
    </row>
    <row r="268">
      <c r="D268" s="16"/>
      <c r="F268" s="16"/>
      <c r="H268" s="16"/>
    </row>
    <row r="269">
      <c r="D269" s="16"/>
      <c r="F269" s="16"/>
      <c r="H269" s="16"/>
    </row>
    <row r="270">
      <c r="D270" s="16"/>
      <c r="F270" s="16"/>
      <c r="H270" s="16"/>
    </row>
    <row r="271">
      <c r="D271" s="16"/>
      <c r="F271" s="16"/>
      <c r="H271" s="16"/>
    </row>
    <row r="272">
      <c r="D272" s="16"/>
      <c r="F272" s="16"/>
      <c r="H272" s="16"/>
    </row>
    <row r="273">
      <c r="D273" s="16"/>
      <c r="F273" s="16"/>
      <c r="H273" s="16"/>
    </row>
    <row r="274">
      <c r="D274" s="16"/>
      <c r="F274" s="16"/>
      <c r="H274" s="16"/>
    </row>
    <row r="275">
      <c r="D275" s="16"/>
      <c r="F275" s="16"/>
      <c r="H275" s="16"/>
    </row>
    <row r="276">
      <c r="D276" s="16"/>
      <c r="F276" s="16"/>
      <c r="H276" s="16"/>
    </row>
    <row r="277">
      <c r="D277" s="16"/>
      <c r="F277" s="16"/>
      <c r="H277" s="16"/>
    </row>
    <row r="278">
      <c r="D278" s="16"/>
      <c r="F278" s="16"/>
      <c r="H278" s="16"/>
    </row>
    <row r="279">
      <c r="D279" s="16"/>
      <c r="F279" s="16"/>
      <c r="H279" s="16"/>
    </row>
    <row r="280">
      <c r="D280" s="16"/>
      <c r="F280" s="16"/>
      <c r="H280" s="16"/>
    </row>
    <row r="281">
      <c r="D281" s="16"/>
      <c r="F281" s="16"/>
      <c r="H281" s="16"/>
    </row>
    <row r="282">
      <c r="D282" s="16"/>
      <c r="F282" s="16"/>
      <c r="H282" s="16"/>
    </row>
    <row r="283">
      <c r="D283" s="16"/>
      <c r="F283" s="16"/>
      <c r="H283" s="16"/>
    </row>
    <row r="284">
      <c r="D284" s="16"/>
      <c r="F284" s="16"/>
      <c r="H284" s="16"/>
    </row>
    <row r="285">
      <c r="D285" s="16"/>
      <c r="F285" s="16"/>
      <c r="H285" s="16"/>
    </row>
    <row r="286">
      <c r="D286" s="16"/>
      <c r="F286" s="16"/>
      <c r="H286" s="16"/>
    </row>
    <row r="287">
      <c r="D287" s="16"/>
      <c r="F287" s="16"/>
      <c r="H287" s="16"/>
    </row>
    <row r="288">
      <c r="D288" s="16"/>
      <c r="F288" s="16"/>
      <c r="H288" s="16"/>
    </row>
    <row r="289">
      <c r="D289" s="16"/>
      <c r="F289" s="16"/>
      <c r="H289" s="16"/>
    </row>
    <row r="290">
      <c r="D290" s="16"/>
      <c r="F290" s="16"/>
      <c r="H290" s="16"/>
    </row>
    <row r="291">
      <c r="D291" s="16"/>
      <c r="F291" s="16"/>
      <c r="H291" s="16"/>
    </row>
    <row r="292">
      <c r="D292" s="16"/>
      <c r="F292" s="16"/>
      <c r="H292" s="16"/>
    </row>
    <row r="293">
      <c r="D293" s="16"/>
      <c r="F293" s="16"/>
      <c r="H293" s="16"/>
    </row>
    <row r="294">
      <c r="D294" s="16"/>
      <c r="F294" s="16"/>
      <c r="H294" s="16"/>
    </row>
    <row r="295">
      <c r="D295" s="16"/>
      <c r="F295" s="16"/>
      <c r="H295" s="16"/>
    </row>
    <row r="296">
      <c r="D296" s="16"/>
      <c r="F296" s="16"/>
      <c r="H296" s="16"/>
    </row>
    <row r="297">
      <c r="D297" s="16"/>
      <c r="F297" s="16"/>
      <c r="H297" s="16"/>
    </row>
    <row r="298">
      <c r="D298" s="16"/>
      <c r="F298" s="16"/>
      <c r="H298" s="16"/>
    </row>
    <row r="299">
      <c r="D299" s="16"/>
      <c r="F299" s="16"/>
      <c r="H299" s="16"/>
    </row>
    <row r="300">
      <c r="D300" s="16"/>
      <c r="F300" s="16"/>
      <c r="H300" s="16"/>
    </row>
    <row r="301">
      <c r="D301" s="16"/>
      <c r="F301" s="16"/>
      <c r="H301" s="16"/>
    </row>
    <row r="302">
      <c r="D302" s="16"/>
      <c r="F302" s="16"/>
      <c r="H302" s="16"/>
    </row>
    <row r="303">
      <c r="D303" s="16"/>
      <c r="F303" s="16"/>
      <c r="H303" s="16"/>
    </row>
    <row r="304">
      <c r="D304" s="16"/>
      <c r="F304" s="16"/>
      <c r="H304" s="16"/>
    </row>
    <row r="305">
      <c r="D305" s="16"/>
      <c r="F305" s="16"/>
      <c r="H305" s="16"/>
    </row>
    <row r="306">
      <c r="D306" s="16"/>
      <c r="F306" s="16"/>
      <c r="H306" s="16"/>
    </row>
    <row r="307">
      <c r="D307" s="16"/>
      <c r="F307" s="16"/>
      <c r="H307" s="16"/>
    </row>
    <row r="308">
      <c r="D308" s="16"/>
      <c r="F308" s="16"/>
      <c r="H308" s="16"/>
    </row>
    <row r="309">
      <c r="D309" s="16"/>
      <c r="F309" s="16"/>
      <c r="H309" s="16"/>
    </row>
    <row r="310">
      <c r="D310" s="16"/>
      <c r="F310" s="16"/>
      <c r="H310" s="16"/>
    </row>
    <row r="311">
      <c r="D311" s="16"/>
      <c r="F311" s="16"/>
      <c r="H311" s="16"/>
    </row>
    <row r="312">
      <c r="D312" s="16"/>
      <c r="F312" s="16"/>
      <c r="H312" s="16"/>
    </row>
    <row r="313">
      <c r="D313" s="16"/>
      <c r="F313" s="16"/>
      <c r="H313" s="16"/>
    </row>
    <row r="314">
      <c r="D314" s="16"/>
      <c r="F314" s="16"/>
      <c r="H314" s="16"/>
    </row>
    <row r="315">
      <c r="D315" s="16"/>
      <c r="F315" s="16"/>
      <c r="H315" s="16"/>
    </row>
    <row r="316">
      <c r="D316" s="16"/>
      <c r="F316" s="16"/>
      <c r="H316" s="16"/>
    </row>
    <row r="317">
      <c r="D317" s="16"/>
      <c r="F317" s="16"/>
      <c r="H317" s="16"/>
    </row>
    <row r="318">
      <c r="D318" s="16"/>
      <c r="F318" s="16"/>
      <c r="H318" s="16"/>
    </row>
    <row r="319">
      <c r="D319" s="16"/>
      <c r="F319" s="16"/>
      <c r="H319" s="16"/>
    </row>
    <row r="320">
      <c r="D320" s="16"/>
      <c r="F320" s="16"/>
      <c r="H320" s="16"/>
    </row>
    <row r="321">
      <c r="D321" s="16"/>
      <c r="F321" s="16"/>
      <c r="H321" s="16"/>
    </row>
    <row r="322">
      <c r="D322" s="16"/>
      <c r="F322" s="16"/>
      <c r="H322" s="16"/>
    </row>
    <row r="323">
      <c r="D323" s="16"/>
      <c r="F323" s="16"/>
      <c r="H323" s="16"/>
    </row>
    <row r="324">
      <c r="D324" s="16"/>
      <c r="F324" s="16"/>
      <c r="H324" s="16"/>
    </row>
    <row r="325">
      <c r="D325" s="16"/>
      <c r="F325" s="16"/>
      <c r="H325" s="16"/>
    </row>
    <row r="326">
      <c r="D326" s="16"/>
      <c r="F326" s="16"/>
      <c r="H326" s="16"/>
    </row>
    <row r="327">
      <c r="D327" s="16"/>
      <c r="F327" s="16"/>
      <c r="H327" s="16"/>
    </row>
    <row r="328">
      <c r="D328" s="16"/>
      <c r="F328" s="16"/>
      <c r="H328" s="16"/>
    </row>
    <row r="329">
      <c r="D329" s="16"/>
      <c r="F329" s="16"/>
      <c r="H329" s="16"/>
    </row>
    <row r="330">
      <c r="D330" s="16"/>
      <c r="F330" s="16"/>
      <c r="H330" s="16"/>
    </row>
    <row r="331">
      <c r="D331" s="16"/>
      <c r="F331" s="16"/>
      <c r="H331" s="16"/>
    </row>
    <row r="332">
      <c r="D332" s="16"/>
      <c r="F332" s="16"/>
      <c r="H332" s="16"/>
    </row>
    <row r="333">
      <c r="D333" s="16"/>
      <c r="F333" s="16"/>
      <c r="H333" s="16"/>
    </row>
    <row r="334">
      <c r="D334" s="16"/>
      <c r="F334" s="16"/>
      <c r="H334" s="16"/>
    </row>
    <row r="335">
      <c r="D335" s="16"/>
      <c r="F335" s="16"/>
      <c r="H335" s="16"/>
    </row>
    <row r="336">
      <c r="D336" s="16"/>
      <c r="F336" s="16"/>
      <c r="H336" s="16"/>
    </row>
    <row r="337">
      <c r="D337" s="16"/>
      <c r="F337" s="16"/>
      <c r="H337" s="16"/>
    </row>
    <row r="338">
      <c r="D338" s="16"/>
      <c r="F338" s="16"/>
      <c r="H338" s="16"/>
    </row>
    <row r="339">
      <c r="D339" s="16"/>
      <c r="F339" s="16"/>
      <c r="H339" s="16"/>
    </row>
    <row r="340">
      <c r="D340" s="16"/>
      <c r="F340" s="16"/>
      <c r="H340" s="16"/>
    </row>
    <row r="341">
      <c r="D341" s="16"/>
      <c r="F341" s="16"/>
      <c r="H341" s="16"/>
    </row>
    <row r="342">
      <c r="D342" s="16"/>
      <c r="F342" s="16"/>
      <c r="H342" s="16"/>
    </row>
    <row r="343">
      <c r="D343" s="16"/>
      <c r="F343" s="16"/>
      <c r="H343" s="16"/>
    </row>
    <row r="344">
      <c r="D344" s="16"/>
      <c r="F344" s="16"/>
      <c r="H344" s="16"/>
    </row>
    <row r="345">
      <c r="D345" s="16"/>
      <c r="F345" s="16"/>
      <c r="H345" s="16"/>
    </row>
    <row r="346">
      <c r="D346" s="16"/>
      <c r="F346" s="16"/>
      <c r="H346" s="16"/>
    </row>
    <row r="347">
      <c r="D347" s="16"/>
      <c r="F347" s="16"/>
      <c r="H347" s="16"/>
    </row>
    <row r="348">
      <c r="D348" s="16"/>
      <c r="F348" s="16"/>
      <c r="H348" s="16"/>
    </row>
    <row r="349">
      <c r="D349" s="16"/>
      <c r="F349" s="16"/>
      <c r="H349" s="16"/>
    </row>
    <row r="350">
      <c r="D350" s="16"/>
      <c r="F350" s="16"/>
      <c r="H350" s="16"/>
    </row>
    <row r="351">
      <c r="D351" s="16"/>
      <c r="F351" s="16"/>
      <c r="H351" s="16"/>
    </row>
    <row r="352">
      <c r="D352" s="16"/>
      <c r="F352" s="16"/>
      <c r="H352" s="16"/>
    </row>
    <row r="353">
      <c r="D353" s="16"/>
      <c r="F353" s="16"/>
      <c r="H353" s="16"/>
    </row>
    <row r="354">
      <c r="D354" s="16"/>
      <c r="F354" s="16"/>
      <c r="H354" s="16"/>
    </row>
    <row r="355">
      <c r="D355" s="16"/>
      <c r="F355" s="16"/>
      <c r="H355" s="16"/>
    </row>
    <row r="356">
      <c r="D356" s="16"/>
      <c r="F356" s="16"/>
      <c r="H356" s="16"/>
    </row>
    <row r="357">
      <c r="D357" s="16"/>
      <c r="F357" s="16"/>
      <c r="H357" s="16"/>
    </row>
    <row r="358">
      <c r="D358" s="16"/>
      <c r="F358" s="16"/>
      <c r="H358" s="16"/>
    </row>
    <row r="359">
      <c r="D359" s="16"/>
      <c r="F359" s="16"/>
      <c r="H359" s="16"/>
    </row>
    <row r="360">
      <c r="D360" s="16"/>
      <c r="F360" s="16"/>
      <c r="H360" s="16"/>
    </row>
    <row r="361">
      <c r="D361" s="16"/>
      <c r="F361" s="16"/>
      <c r="H361" s="16"/>
    </row>
    <row r="362">
      <c r="D362" s="16"/>
      <c r="F362" s="16"/>
      <c r="H362" s="16"/>
    </row>
    <row r="363">
      <c r="D363" s="16"/>
      <c r="F363" s="16"/>
      <c r="H363" s="16"/>
    </row>
    <row r="364">
      <c r="D364" s="16"/>
      <c r="F364" s="16"/>
      <c r="H364" s="16"/>
    </row>
    <row r="365">
      <c r="D365" s="16"/>
      <c r="F365" s="16"/>
      <c r="H365" s="16"/>
    </row>
    <row r="366">
      <c r="D366" s="16"/>
      <c r="F366" s="16"/>
      <c r="H366" s="16"/>
    </row>
    <row r="367">
      <c r="D367" s="16"/>
      <c r="F367" s="16"/>
      <c r="H367" s="16"/>
    </row>
    <row r="368">
      <c r="D368" s="16"/>
      <c r="F368" s="16"/>
      <c r="H368" s="16"/>
    </row>
    <row r="369">
      <c r="D369" s="16"/>
      <c r="F369" s="16"/>
      <c r="H369" s="16"/>
    </row>
    <row r="370">
      <c r="D370" s="16"/>
      <c r="F370" s="16"/>
      <c r="H370" s="16"/>
    </row>
    <row r="371">
      <c r="D371" s="16"/>
      <c r="F371" s="16"/>
      <c r="H371" s="16"/>
    </row>
    <row r="372">
      <c r="D372" s="16"/>
      <c r="F372" s="16"/>
      <c r="H372" s="16"/>
    </row>
    <row r="373">
      <c r="D373" s="16"/>
      <c r="F373" s="16"/>
      <c r="H373" s="16"/>
    </row>
    <row r="374">
      <c r="D374" s="16"/>
      <c r="F374" s="16"/>
      <c r="H374" s="16"/>
    </row>
    <row r="375">
      <c r="D375" s="16"/>
      <c r="F375" s="16"/>
      <c r="H375" s="16"/>
    </row>
    <row r="376">
      <c r="D376" s="16"/>
      <c r="F376" s="16"/>
      <c r="H376" s="16"/>
    </row>
    <row r="377">
      <c r="D377" s="16"/>
      <c r="F377" s="16"/>
      <c r="H377" s="16"/>
    </row>
    <row r="378">
      <c r="D378" s="16"/>
      <c r="F378" s="16"/>
      <c r="H378" s="16"/>
    </row>
    <row r="379">
      <c r="D379" s="16"/>
      <c r="F379" s="16"/>
      <c r="H379" s="16"/>
    </row>
    <row r="380">
      <c r="D380" s="16"/>
      <c r="F380" s="16"/>
      <c r="H380" s="16"/>
    </row>
    <row r="381">
      <c r="D381" s="16"/>
      <c r="F381" s="16"/>
      <c r="H381" s="16"/>
    </row>
    <row r="382">
      <c r="D382" s="16"/>
      <c r="F382" s="16"/>
      <c r="H382" s="16"/>
    </row>
    <row r="383">
      <c r="D383" s="16"/>
      <c r="F383" s="16"/>
      <c r="H383" s="16"/>
    </row>
    <row r="384">
      <c r="D384" s="16"/>
      <c r="F384" s="16"/>
      <c r="H384" s="16"/>
    </row>
    <row r="385">
      <c r="D385" s="16"/>
      <c r="F385" s="16"/>
      <c r="H385" s="16"/>
    </row>
    <row r="386">
      <c r="D386" s="16"/>
      <c r="F386" s="16"/>
      <c r="H386" s="16"/>
    </row>
    <row r="387">
      <c r="D387" s="16"/>
      <c r="F387" s="16"/>
      <c r="H387" s="16"/>
    </row>
    <row r="388">
      <c r="D388" s="16"/>
      <c r="F388" s="16"/>
      <c r="H388" s="16"/>
    </row>
    <row r="389">
      <c r="D389" s="16"/>
      <c r="F389" s="16"/>
      <c r="H389" s="16"/>
    </row>
    <row r="390">
      <c r="D390" s="16"/>
      <c r="F390" s="16"/>
      <c r="H390" s="16"/>
    </row>
    <row r="391">
      <c r="D391" s="16"/>
      <c r="F391" s="16"/>
      <c r="H391" s="16"/>
    </row>
    <row r="392">
      <c r="D392" s="16"/>
      <c r="F392" s="16"/>
      <c r="H392" s="16"/>
    </row>
    <row r="393">
      <c r="D393" s="16"/>
      <c r="F393" s="16"/>
      <c r="H393" s="16"/>
    </row>
    <row r="394">
      <c r="D394" s="16"/>
      <c r="F394" s="16"/>
      <c r="H394" s="16"/>
    </row>
    <row r="395">
      <c r="D395" s="16"/>
      <c r="F395" s="16"/>
      <c r="H395" s="16"/>
    </row>
    <row r="396">
      <c r="D396" s="16"/>
      <c r="F396" s="16"/>
      <c r="H396" s="16"/>
    </row>
    <row r="397">
      <c r="D397" s="16"/>
      <c r="F397" s="16"/>
      <c r="H397" s="16"/>
    </row>
    <row r="398">
      <c r="D398" s="16"/>
      <c r="F398" s="16"/>
      <c r="H398" s="16"/>
    </row>
    <row r="399">
      <c r="D399" s="16"/>
      <c r="F399" s="16"/>
      <c r="H399" s="16"/>
    </row>
    <row r="400">
      <c r="D400" s="16"/>
      <c r="F400" s="16"/>
      <c r="H400" s="16"/>
    </row>
    <row r="401">
      <c r="D401" s="16"/>
      <c r="F401" s="16"/>
      <c r="H401" s="16"/>
    </row>
    <row r="402">
      <c r="D402" s="16"/>
      <c r="F402" s="16"/>
      <c r="H402" s="16"/>
    </row>
    <row r="403">
      <c r="D403" s="16"/>
      <c r="F403" s="16"/>
      <c r="H403" s="16"/>
    </row>
    <row r="404">
      <c r="D404" s="16"/>
      <c r="F404" s="16"/>
      <c r="H404" s="16"/>
    </row>
    <row r="405">
      <c r="D405" s="16"/>
      <c r="F405" s="16"/>
      <c r="H405" s="16"/>
    </row>
    <row r="406">
      <c r="D406" s="16"/>
      <c r="F406" s="16"/>
      <c r="H406" s="16"/>
    </row>
    <row r="407">
      <c r="D407" s="16"/>
      <c r="F407" s="16"/>
      <c r="H407" s="16"/>
    </row>
    <row r="408">
      <c r="D408" s="16"/>
      <c r="F408" s="16"/>
      <c r="H408" s="16"/>
    </row>
    <row r="409">
      <c r="D409" s="16"/>
      <c r="F409" s="16"/>
      <c r="H409" s="16"/>
    </row>
    <row r="410">
      <c r="D410" s="16"/>
      <c r="F410" s="16"/>
      <c r="H410" s="16"/>
    </row>
    <row r="411">
      <c r="D411" s="16"/>
      <c r="F411" s="16"/>
      <c r="H411" s="16"/>
    </row>
    <row r="412">
      <c r="D412" s="16"/>
      <c r="F412" s="16"/>
      <c r="H412" s="16"/>
    </row>
    <row r="413">
      <c r="D413" s="16"/>
      <c r="F413" s="16"/>
      <c r="H413" s="16"/>
    </row>
    <row r="414">
      <c r="D414" s="16"/>
      <c r="F414" s="16"/>
      <c r="H414" s="16"/>
    </row>
    <row r="415">
      <c r="D415" s="16"/>
      <c r="F415" s="16"/>
      <c r="H415" s="16"/>
    </row>
    <row r="416">
      <c r="D416" s="16"/>
      <c r="F416" s="16"/>
      <c r="H416" s="16"/>
    </row>
    <row r="417">
      <c r="D417" s="16"/>
      <c r="F417" s="16"/>
      <c r="H417" s="16"/>
    </row>
    <row r="418">
      <c r="D418" s="16"/>
      <c r="F418" s="16"/>
      <c r="H418" s="16"/>
    </row>
    <row r="419">
      <c r="D419" s="16"/>
      <c r="F419" s="16"/>
      <c r="H419" s="16"/>
    </row>
    <row r="420">
      <c r="D420" s="16"/>
      <c r="F420" s="16"/>
      <c r="H420" s="16"/>
    </row>
    <row r="421">
      <c r="D421" s="16"/>
      <c r="F421" s="16"/>
      <c r="H421" s="16"/>
    </row>
    <row r="422">
      <c r="D422" s="16"/>
      <c r="F422" s="16"/>
      <c r="H422" s="16"/>
    </row>
    <row r="423">
      <c r="D423" s="16"/>
      <c r="F423" s="16"/>
      <c r="H423" s="16"/>
    </row>
    <row r="424">
      <c r="D424" s="16"/>
      <c r="F424" s="16"/>
      <c r="H424" s="16"/>
    </row>
    <row r="425">
      <c r="D425" s="16"/>
      <c r="F425" s="16"/>
      <c r="H425" s="16"/>
    </row>
    <row r="426">
      <c r="D426" s="16"/>
      <c r="F426" s="16"/>
      <c r="H426" s="16"/>
    </row>
    <row r="427">
      <c r="D427" s="16"/>
      <c r="F427" s="16"/>
      <c r="H427" s="16"/>
    </row>
    <row r="428">
      <c r="D428" s="16"/>
      <c r="F428" s="16"/>
      <c r="H428" s="16"/>
    </row>
    <row r="429">
      <c r="D429" s="16"/>
      <c r="F429" s="16"/>
      <c r="H429" s="16"/>
    </row>
    <row r="430">
      <c r="D430" s="16"/>
      <c r="F430" s="16"/>
      <c r="H430" s="16"/>
    </row>
    <row r="431">
      <c r="D431" s="16"/>
      <c r="F431" s="16"/>
      <c r="H431" s="16"/>
    </row>
    <row r="432">
      <c r="D432" s="16"/>
      <c r="F432" s="16"/>
      <c r="H432" s="16"/>
    </row>
    <row r="433">
      <c r="D433" s="16"/>
      <c r="F433" s="16"/>
      <c r="H433" s="16"/>
    </row>
    <row r="434">
      <c r="D434" s="16"/>
      <c r="F434" s="16"/>
      <c r="H434" s="16"/>
    </row>
    <row r="435">
      <c r="D435" s="16"/>
      <c r="F435" s="16"/>
      <c r="H435" s="16"/>
    </row>
    <row r="436">
      <c r="D436" s="16"/>
      <c r="F436" s="16"/>
      <c r="H436" s="16"/>
    </row>
    <row r="437">
      <c r="D437" s="16"/>
      <c r="F437" s="16"/>
      <c r="H437" s="16"/>
    </row>
    <row r="438">
      <c r="D438" s="16"/>
      <c r="F438" s="16"/>
      <c r="H438" s="16"/>
    </row>
    <row r="439">
      <c r="D439" s="16"/>
      <c r="F439" s="16"/>
      <c r="H439" s="16"/>
    </row>
    <row r="440">
      <c r="D440" s="16"/>
      <c r="F440" s="16"/>
      <c r="H440" s="16"/>
    </row>
    <row r="441">
      <c r="D441" s="16"/>
      <c r="F441" s="16"/>
      <c r="H441" s="16"/>
    </row>
    <row r="442">
      <c r="D442" s="16"/>
      <c r="F442" s="16"/>
      <c r="H442" s="16"/>
    </row>
    <row r="443">
      <c r="D443" s="16"/>
      <c r="F443" s="16"/>
      <c r="H443" s="16"/>
    </row>
    <row r="444">
      <c r="D444" s="16"/>
      <c r="F444" s="16"/>
      <c r="H444" s="16"/>
    </row>
    <row r="445">
      <c r="D445" s="16"/>
      <c r="F445" s="16"/>
      <c r="H445" s="16"/>
    </row>
    <row r="446">
      <c r="D446" s="16"/>
      <c r="F446" s="16"/>
      <c r="H446" s="16"/>
    </row>
    <row r="447">
      <c r="D447" s="16"/>
      <c r="F447" s="16"/>
      <c r="H447" s="16"/>
    </row>
    <row r="448">
      <c r="D448" s="16"/>
      <c r="F448" s="16"/>
      <c r="H448" s="16"/>
    </row>
    <row r="449">
      <c r="D449" s="16"/>
      <c r="F449" s="16"/>
      <c r="H449" s="16"/>
    </row>
    <row r="450">
      <c r="D450" s="16"/>
      <c r="F450" s="16"/>
      <c r="H450" s="16"/>
    </row>
    <row r="451">
      <c r="D451" s="16"/>
      <c r="F451" s="16"/>
      <c r="H451" s="16"/>
    </row>
    <row r="452">
      <c r="D452" s="16"/>
      <c r="F452" s="16"/>
      <c r="H452" s="16"/>
    </row>
    <row r="453">
      <c r="D453" s="16"/>
      <c r="F453" s="16"/>
      <c r="H453" s="16"/>
    </row>
    <row r="454">
      <c r="D454" s="16"/>
      <c r="F454" s="16"/>
      <c r="H454" s="16"/>
    </row>
    <row r="455">
      <c r="D455" s="16"/>
      <c r="F455" s="16"/>
      <c r="H455" s="16"/>
    </row>
    <row r="456">
      <c r="D456" s="16"/>
      <c r="F456" s="16"/>
      <c r="H456" s="16"/>
    </row>
    <row r="457">
      <c r="D457" s="16"/>
      <c r="F457" s="16"/>
      <c r="H457" s="16"/>
    </row>
    <row r="458">
      <c r="D458" s="16"/>
      <c r="F458" s="16"/>
      <c r="H458" s="16"/>
    </row>
    <row r="459">
      <c r="D459" s="16"/>
      <c r="F459" s="16"/>
      <c r="H459" s="16"/>
    </row>
    <row r="460">
      <c r="D460" s="16"/>
      <c r="F460" s="16"/>
      <c r="H460" s="16"/>
    </row>
    <row r="461">
      <c r="D461" s="16"/>
      <c r="F461" s="16"/>
      <c r="H461" s="16"/>
    </row>
    <row r="462">
      <c r="D462" s="16"/>
      <c r="F462" s="16"/>
      <c r="H462" s="16"/>
    </row>
    <row r="463">
      <c r="D463" s="16"/>
      <c r="F463" s="16"/>
      <c r="H463" s="16"/>
    </row>
    <row r="464">
      <c r="D464" s="16"/>
      <c r="F464" s="16"/>
      <c r="H464" s="16"/>
    </row>
    <row r="465">
      <c r="D465" s="16"/>
      <c r="F465" s="16"/>
      <c r="H465" s="16"/>
    </row>
    <row r="466">
      <c r="D466" s="16"/>
      <c r="F466" s="16"/>
      <c r="H466" s="16"/>
    </row>
    <row r="467">
      <c r="D467" s="16"/>
      <c r="F467" s="16"/>
      <c r="H467" s="16"/>
    </row>
    <row r="468">
      <c r="D468" s="16"/>
      <c r="F468" s="16"/>
      <c r="H468" s="16"/>
    </row>
    <row r="469">
      <c r="D469" s="16"/>
      <c r="F469" s="16"/>
      <c r="H469" s="16"/>
    </row>
    <row r="470">
      <c r="D470" s="16"/>
      <c r="F470" s="16"/>
      <c r="H470" s="16"/>
    </row>
    <row r="471">
      <c r="D471" s="16"/>
      <c r="F471" s="16"/>
      <c r="H471" s="16"/>
    </row>
    <row r="472">
      <c r="D472" s="16"/>
      <c r="F472" s="16"/>
      <c r="H472" s="16"/>
    </row>
    <row r="473">
      <c r="D473" s="16"/>
      <c r="F473" s="16"/>
      <c r="H473" s="16"/>
    </row>
    <row r="474">
      <c r="D474" s="16"/>
      <c r="F474" s="16"/>
      <c r="H474" s="16"/>
    </row>
    <row r="475">
      <c r="D475" s="16"/>
      <c r="F475" s="16"/>
      <c r="H475" s="16"/>
    </row>
    <row r="476">
      <c r="D476" s="16"/>
      <c r="F476" s="16"/>
      <c r="H476" s="16"/>
    </row>
    <row r="477">
      <c r="D477" s="16"/>
      <c r="F477" s="16"/>
      <c r="H477" s="16"/>
    </row>
    <row r="478">
      <c r="D478" s="16"/>
      <c r="F478" s="16"/>
      <c r="H478" s="16"/>
    </row>
    <row r="479">
      <c r="D479" s="16"/>
      <c r="F479" s="16"/>
      <c r="H479" s="16"/>
    </row>
    <row r="480">
      <c r="D480" s="16"/>
      <c r="F480" s="16"/>
      <c r="H480" s="16"/>
    </row>
    <row r="481">
      <c r="D481" s="16"/>
      <c r="F481" s="16"/>
      <c r="H481" s="16"/>
    </row>
    <row r="482">
      <c r="D482" s="16"/>
      <c r="F482" s="16"/>
      <c r="H482" s="16"/>
    </row>
    <row r="483">
      <c r="D483" s="16"/>
      <c r="F483" s="16"/>
      <c r="H483" s="16"/>
    </row>
    <row r="484">
      <c r="D484" s="16"/>
      <c r="F484" s="16"/>
      <c r="H484" s="16"/>
    </row>
    <row r="485">
      <c r="D485" s="16"/>
      <c r="F485" s="16"/>
      <c r="H485" s="16"/>
    </row>
    <row r="486">
      <c r="D486" s="16"/>
      <c r="F486" s="16"/>
      <c r="H486" s="16"/>
    </row>
    <row r="487">
      <c r="D487" s="16"/>
      <c r="F487" s="16"/>
      <c r="H487" s="16"/>
    </row>
    <row r="488">
      <c r="D488" s="16"/>
      <c r="F488" s="16"/>
      <c r="H488" s="16"/>
    </row>
    <row r="489">
      <c r="D489" s="16"/>
      <c r="F489" s="16"/>
      <c r="H489" s="16"/>
    </row>
    <row r="490">
      <c r="D490" s="16"/>
      <c r="F490" s="16"/>
      <c r="H490" s="16"/>
    </row>
    <row r="491">
      <c r="D491" s="16"/>
      <c r="F491" s="16"/>
      <c r="H491" s="16"/>
    </row>
    <row r="492">
      <c r="D492" s="16"/>
      <c r="F492" s="16"/>
      <c r="H492" s="16"/>
    </row>
    <row r="493">
      <c r="D493" s="16"/>
      <c r="F493" s="16"/>
      <c r="H493" s="16"/>
    </row>
    <row r="494">
      <c r="D494" s="16"/>
      <c r="F494" s="16"/>
      <c r="H494" s="16"/>
    </row>
    <row r="495">
      <c r="D495" s="16"/>
      <c r="F495" s="16"/>
      <c r="H495" s="16"/>
    </row>
    <row r="496">
      <c r="D496" s="16"/>
      <c r="F496" s="16"/>
      <c r="H496" s="16"/>
    </row>
    <row r="497">
      <c r="D497" s="16"/>
      <c r="F497" s="16"/>
      <c r="H497" s="16"/>
    </row>
    <row r="498">
      <c r="D498" s="16"/>
      <c r="F498" s="16"/>
      <c r="H498" s="16"/>
    </row>
    <row r="499">
      <c r="D499" s="16"/>
      <c r="F499" s="16"/>
      <c r="H499" s="16"/>
    </row>
    <row r="500">
      <c r="D500" s="16"/>
      <c r="F500" s="16"/>
      <c r="H500" s="16"/>
    </row>
    <row r="501">
      <c r="D501" s="16"/>
      <c r="F501" s="16"/>
      <c r="H501" s="16"/>
    </row>
    <row r="502">
      <c r="D502" s="16"/>
      <c r="F502" s="16"/>
      <c r="H502" s="16"/>
    </row>
    <row r="503">
      <c r="D503" s="16"/>
      <c r="F503" s="16"/>
      <c r="H503" s="16"/>
    </row>
    <row r="504">
      <c r="D504" s="16"/>
      <c r="F504" s="16"/>
      <c r="H504" s="16"/>
    </row>
    <row r="505">
      <c r="D505" s="16"/>
      <c r="F505" s="16"/>
      <c r="H505" s="16"/>
    </row>
    <row r="506">
      <c r="D506" s="16"/>
      <c r="F506" s="16"/>
      <c r="H506" s="16"/>
    </row>
    <row r="507">
      <c r="D507" s="16"/>
      <c r="F507" s="16"/>
      <c r="H507" s="16"/>
    </row>
    <row r="508">
      <c r="D508" s="16"/>
      <c r="F508" s="16"/>
      <c r="H508" s="16"/>
    </row>
    <row r="509">
      <c r="D509" s="16"/>
      <c r="F509" s="16"/>
      <c r="H509" s="16"/>
    </row>
    <row r="510">
      <c r="D510" s="16"/>
      <c r="F510" s="16"/>
      <c r="H510" s="16"/>
    </row>
    <row r="511">
      <c r="D511" s="16"/>
      <c r="F511" s="16"/>
      <c r="H511" s="16"/>
    </row>
    <row r="512">
      <c r="D512" s="16"/>
      <c r="F512" s="16"/>
      <c r="H512" s="16"/>
    </row>
    <row r="513">
      <c r="D513" s="16"/>
      <c r="F513" s="16"/>
      <c r="H513" s="16"/>
    </row>
    <row r="514">
      <c r="D514" s="16"/>
      <c r="F514" s="16"/>
      <c r="H514" s="16"/>
    </row>
    <row r="515">
      <c r="D515" s="16"/>
      <c r="F515" s="16"/>
      <c r="H515" s="16"/>
    </row>
    <row r="516">
      <c r="D516" s="16"/>
      <c r="F516" s="16"/>
      <c r="H516" s="16"/>
    </row>
    <row r="517">
      <c r="D517" s="16"/>
      <c r="F517" s="16"/>
      <c r="H517" s="16"/>
    </row>
    <row r="518">
      <c r="D518" s="16"/>
      <c r="F518" s="16"/>
      <c r="H518" s="16"/>
    </row>
    <row r="519">
      <c r="D519" s="16"/>
      <c r="F519" s="16"/>
      <c r="H519" s="16"/>
    </row>
    <row r="520">
      <c r="D520" s="16"/>
      <c r="F520" s="16"/>
      <c r="H520" s="16"/>
    </row>
    <row r="521">
      <c r="D521" s="16"/>
      <c r="F521" s="16"/>
      <c r="H521" s="16"/>
    </row>
    <row r="522">
      <c r="D522" s="16"/>
      <c r="F522" s="16"/>
      <c r="H522" s="16"/>
    </row>
    <row r="523">
      <c r="D523" s="16"/>
      <c r="F523" s="16"/>
      <c r="H523" s="16"/>
    </row>
    <row r="524">
      <c r="D524" s="16"/>
      <c r="F524" s="16"/>
      <c r="H524" s="16"/>
    </row>
    <row r="525">
      <c r="D525" s="16"/>
      <c r="F525" s="16"/>
      <c r="H525" s="16"/>
    </row>
    <row r="526">
      <c r="D526" s="16"/>
      <c r="F526" s="16"/>
      <c r="H526" s="16"/>
    </row>
    <row r="527">
      <c r="D527" s="16"/>
      <c r="F527" s="16"/>
      <c r="H527" s="16"/>
    </row>
    <row r="528">
      <c r="D528" s="16"/>
      <c r="F528" s="16"/>
      <c r="H528" s="16"/>
    </row>
    <row r="529">
      <c r="D529" s="16"/>
      <c r="F529" s="16"/>
      <c r="H529" s="16"/>
    </row>
    <row r="530">
      <c r="D530" s="16"/>
      <c r="F530" s="16"/>
      <c r="H530" s="16"/>
    </row>
    <row r="531">
      <c r="D531" s="16"/>
      <c r="F531" s="16"/>
      <c r="H531" s="16"/>
    </row>
    <row r="532">
      <c r="D532" s="16"/>
      <c r="F532" s="16"/>
      <c r="H532" s="16"/>
    </row>
    <row r="533">
      <c r="D533" s="16"/>
      <c r="F533" s="16"/>
      <c r="H533" s="16"/>
    </row>
    <row r="534">
      <c r="D534" s="16"/>
      <c r="F534" s="16"/>
      <c r="H534" s="16"/>
    </row>
    <row r="535">
      <c r="D535" s="16"/>
      <c r="F535" s="16"/>
      <c r="H535" s="16"/>
    </row>
    <row r="536">
      <c r="D536" s="16"/>
      <c r="F536" s="16"/>
      <c r="H536" s="16"/>
    </row>
    <row r="537">
      <c r="D537" s="16"/>
      <c r="F537" s="16"/>
      <c r="H537" s="16"/>
    </row>
    <row r="538">
      <c r="D538" s="16"/>
      <c r="F538" s="16"/>
      <c r="H538" s="16"/>
    </row>
    <row r="539">
      <c r="D539" s="16"/>
      <c r="F539" s="16"/>
      <c r="H539" s="16"/>
    </row>
    <row r="540">
      <c r="D540" s="16"/>
      <c r="F540" s="16"/>
      <c r="H540" s="16"/>
    </row>
    <row r="541">
      <c r="D541" s="16"/>
      <c r="F541" s="16"/>
      <c r="H541" s="16"/>
    </row>
    <row r="542">
      <c r="D542" s="16"/>
      <c r="F542" s="16"/>
      <c r="H542" s="16"/>
    </row>
    <row r="543">
      <c r="D543" s="16"/>
      <c r="F543" s="16"/>
      <c r="H543" s="16"/>
    </row>
    <row r="544">
      <c r="D544" s="16"/>
      <c r="F544" s="16"/>
      <c r="H544" s="16"/>
    </row>
    <row r="545">
      <c r="D545" s="16"/>
      <c r="F545" s="16"/>
      <c r="H545" s="16"/>
    </row>
    <row r="546">
      <c r="D546" s="16"/>
      <c r="F546" s="16"/>
      <c r="H546" s="16"/>
    </row>
    <row r="547">
      <c r="D547" s="16"/>
      <c r="F547" s="16"/>
      <c r="H547" s="16"/>
    </row>
    <row r="548">
      <c r="D548" s="16"/>
      <c r="F548" s="16"/>
      <c r="H548" s="16"/>
    </row>
    <row r="549">
      <c r="D549" s="16"/>
      <c r="F549" s="16"/>
      <c r="H549" s="16"/>
    </row>
    <row r="550">
      <c r="D550" s="16"/>
      <c r="F550" s="16"/>
      <c r="H550" s="16"/>
    </row>
    <row r="551">
      <c r="D551" s="16"/>
      <c r="F551" s="16"/>
      <c r="H551" s="16"/>
    </row>
    <row r="552">
      <c r="D552" s="16"/>
      <c r="F552" s="16"/>
      <c r="H552" s="16"/>
    </row>
    <row r="553">
      <c r="D553" s="16"/>
      <c r="F553" s="16"/>
      <c r="H553" s="16"/>
    </row>
    <row r="554">
      <c r="D554" s="16"/>
      <c r="F554" s="16"/>
      <c r="H554" s="16"/>
    </row>
    <row r="555">
      <c r="D555" s="16"/>
      <c r="F555" s="16"/>
      <c r="H555" s="16"/>
    </row>
    <row r="556">
      <c r="D556" s="16"/>
      <c r="F556" s="16"/>
      <c r="H556" s="16"/>
    </row>
    <row r="557">
      <c r="D557" s="16"/>
      <c r="F557" s="16"/>
      <c r="H557" s="16"/>
    </row>
    <row r="558">
      <c r="D558" s="16"/>
      <c r="F558" s="16"/>
      <c r="H558" s="16"/>
    </row>
    <row r="559">
      <c r="D559" s="16"/>
      <c r="F559" s="16"/>
      <c r="H559" s="16"/>
    </row>
    <row r="560">
      <c r="D560" s="16"/>
      <c r="F560" s="16"/>
      <c r="H560" s="16"/>
    </row>
    <row r="561">
      <c r="D561" s="16"/>
      <c r="F561" s="16"/>
      <c r="H561" s="16"/>
    </row>
    <row r="562">
      <c r="D562" s="16"/>
      <c r="F562" s="16"/>
      <c r="H562" s="16"/>
    </row>
    <row r="563">
      <c r="D563" s="16"/>
      <c r="F563" s="16"/>
      <c r="H563" s="16"/>
    </row>
    <row r="564">
      <c r="D564" s="16"/>
      <c r="F564" s="16"/>
      <c r="H564" s="16"/>
    </row>
    <row r="565">
      <c r="D565" s="16"/>
      <c r="F565" s="16"/>
      <c r="H565" s="16"/>
    </row>
    <row r="566">
      <c r="D566" s="16"/>
      <c r="F566" s="16"/>
      <c r="H566" s="16"/>
    </row>
    <row r="567">
      <c r="D567" s="16"/>
      <c r="F567" s="16"/>
      <c r="H567" s="16"/>
    </row>
    <row r="568">
      <c r="D568" s="16"/>
      <c r="F568" s="16"/>
      <c r="H568" s="16"/>
    </row>
    <row r="569">
      <c r="D569" s="16"/>
      <c r="F569" s="16"/>
      <c r="H569" s="16"/>
    </row>
    <row r="570">
      <c r="D570" s="16"/>
      <c r="F570" s="16"/>
      <c r="H570" s="16"/>
    </row>
    <row r="571">
      <c r="D571" s="16"/>
      <c r="F571" s="16"/>
      <c r="H571" s="16"/>
    </row>
    <row r="572">
      <c r="D572" s="16"/>
      <c r="F572" s="16"/>
      <c r="H572" s="16"/>
    </row>
    <row r="573">
      <c r="D573" s="16"/>
      <c r="F573" s="16"/>
      <c r="H573" s="16"/>
    </row>
    <row r="574">
      <c r="D574" s="16"/>
      <c r="F574" s="16"/>
      <c r="H574" s="16"/>
    </row>
    <row r="575">
      <c r="D575" s="16"/>
      <c r="F575" s="16"/>
      <c r="H575" s="16"/>
    </row>
    <row r="576">
      <c r="D576" s="16"/>
      <c r="F576" s="16"/>
      <c r="H576" s="16"/>
    </row>
    <row r="577">
      <c r="D577" s="16"/>
      <c r="F577" s="16"/>
      <c r="H577" s="16"/>
    </row>
    <row r="578">
      <c r="D578" s="16"/>
      <c r="F578" s="16"/>
      <c r="H578" s="16"/>
    </row>
    <row r="579">
      <c r="D579" s="16"/>
      <c r="F579" s="16"/>
      <c r="H579" s="16"/>
    </row>
    <row r="580">
      <c r="D580" s="16"/>
      <c r="F580" s="16"/>
      <c r="H580" s="16"/>
    </row>
    <row r="581">
      <c r="D581" s="16"/>
      <c r="F581" s="16"/>
      <c r="H581" s="16"/>
    </row>
    <row r="582">
      <c r="D582" s="16"/>
      <c r="F582" s="16"/>
      <c r="H582" s="16"/>
    </row>
    <row r="583">
      <c r="D583" s="16"/>
      <c r="F583" s="16"/>
      <c r="H583" s="16"/>
    </row>
    <row r="584">
      <c r="D584" s="16"/>
      <c r="F584" s="16"/>
      <c r="H584" s="16"/>
    </row>
    <row r="585">
      <c r="D585" s="16"/>
      <c r="F585" s="16"/>
      <c r="H585" s="16"/>
    </row>
    <row r="586">
      <c r="D586" s="16"/>
      <c r="F586" s="16"/>
      <c r="H586" s="16"/>
    </row>
    <row r="587">
      <c r="D587" s="16"/>
      <c r="F587" s="16"/>
      <c r="H587" s="16"/>
    </row>
    <row r="588">
      <c r="D588" s="16"/>
      <c r="F588" s="16"/>
      <c r="H588" s="16"/>
    </row>
    <row r="589">
      <c r="D589" s="16"/>
      <c r="F589" s="16"/>
      <c r="H589" s="16"/>
    </row>
    <row r="590">
      <c r="D590" s="16"/>
      <c r="F590" s="16"/>
      <c r="H590" s="16"/>
    </row>
    <row r="591">
      <c r="D591" s="16"/>
      <c r="F591" s="16"/>
      <c r="H591" s="16"/>
    </row>
    <row r="592">
      <c r="D592" s="16"/>
      <c r="F592" s="16"/>
      <c r="H592" s="16"/>
    </row>
    <row r="593">
      <c r="D593" s="16"/>
      <c r="F593" s="16"/>
      <c r="H593" s="16"/>
    </row>
    <row r="594">
      <c r="D594" s="16"/>
      <c r="F594" s="16"/>
      <c r="H594" s="16"/>
    </row>
    <row r="595">
      <c r="D595" s="16"/>
      <c r="F595" s="16"/>
      <c r="H595" s="16"/>
    </row>
    <row r="596">
      <c r="D596" s="16"/>
      <c r="F596" s="16"/>
      <c r="H596" s="16"/>
    </row>
    <row r="597">
      <c r="D597" s="16"/>
      <c r="F597" s="16"/>
      <c r="H597" s="16"/>
    </row>
    <row r="598">
      <c r="D598" s="16"/>
      <c r="F598" s="16"/>
      <c r="H598" s="16"/>
    </row>
    <row r="599">
      <c r="D599" s="16"/>
      <c r="F599" s="16"/>
      <c r="H599" s="16"/>
    </row>
    <row r="600">
      <c r="D600" s="16"/>
      <c r="F600" s="16"/>
      <c r="H600" s="16"/>
    </row>
    <row r="601">
      <c r="D601" s="16"/>
      <c r="F601" s="16"/>
      <c r="H601" s="16"/>
    </row>
    <row r="602">
      <c r="D602" s="16"/>
      <c r="F602" s="16"/>
      <c r="H602" s="16"/>
    </row>
    <row r="603">
      <c r="D603" s="16"/>
      <c r="F603" s="16"/>
      <c r="H603" s="16"/>
    </row>
    <row r="604">
      <c r="D604" s="16"/>
      <c r="F604" s="16"/>
      <c r="H604" s="16"/>
    </row>
    <row r="605">
      <c r="D605" s="16"/>
      <c r="F605" s="16"/>
      <c r="H605" s="16"/>
    </row>
    <row r="606">
      <c r="D606" s="16"/>
      <c r="F606" s="16"/>
      <c r="H606" s="16"/>
    </row>
    <row r="607">
      <c r="D607" s="16"/>
      <c r="F607" s="16"/>
      <c r="H607" s="16"/>
    </row>
    <row r="608">
      <c r="D608" s="16"/>
      <c r="F608" s="16"/>
      <c r="H608" s="16"/>
    </row>
    <row r="609">
      <c r="D609" s="16"/>
      <c r="F609" s="16"/>
      <c r="H609" s="16"/>
    </row>
    <row r="610">
      <c r="D610" s="16"/>
      <c r="F610" s="16"/>
      <c r="H610" s="16"/>
    </row>
    <row r="611">
      <c r="D611" s="16"/>
      <c r="F611" s="16"/>
      <c r="H611" s="16"/>
    </row>
    <row r="612">
      <c r="D612" s="16"/>
      <c r="F612" s="16"/>
      <c r="H612" s="16"/>
    </row>
    <row r="613">
      <c r="D613" s="16"/>
      <c r="F613" s="16"/>
      <c r="H613" s="16"/>
    </row>
    <row r="614">
      <c r="D614" s="16"/>
      <c r="F614" s="16"/>
      <c r="H614" s="16"/>
    </row>
    <row r="615">
      <c r="D615" s="16"/>
      <c r="F615" s="16"/>
      <c r="H615" s="16"/>
    </row>
    <row r="616">
      <c r="D616" s="16"/>
      <c r="F616" s="16"/>
      <c r="H616" s="16"/>
    </row>
    <row r="617">
      <c r="D617" s="16"/>
      <c r="F617" s="16"/>
      <c r="H617" s="16"/>
    </row>
    <row r="618">
      <c r="D618" s="16"/>
      <c r="F618" s="16"/>
      <c r="H618" s="16"/>
    </row>
    <row r="619">
      <c r="D619" s="16"/>
      <c r="F619" s="16"/>
      <c r="H619" s="16"/>
    </row>
    <row r="620">
      <c r="D620" s="16"/>
      <c r="F620" s="16"/>
      <c r="H620" s="16"/>
    </row>
    <row r="621">
      <c r="D621" s="16"/>
      <c r="F621" s="16"/>
      <c r="H621" s="16"/>
    </row>
    <row r="622">
      <c r="D622" s="16"/>
      <c r="F622" s="16"/>
      <c r="H622" s="16"/>
    </row>
    <row r="623">
      <c r="D623" s="16"/>
      <c r="F623" s="16"/>
      <c r="H623" s="16"/>
    </row>
    <row r="624">
      <c r="D624" s="16"/>
      <c r="F624" s="16"/>
      <c r="H624" s="16"/>
    </row>
    <row r="625">
      <c r="D625" s="16"/>
      <c r="F625" s="16"/>
      <c r="H625" s="16"/>
    </row>
    <row r="626">
      <c r="D626" s="16"/>
      <c r="F626" s="16"/>
      <c r="H626" s="16"/>
    </row>
    <row r="627">
      <c r="D627" s="16"/>
      <c r="F627" s="16"/>
      <c r="H627" s="16"/>
    </row>
    <row r="628">
      <c r="D628" s="16"/>
      <c r="F628" s="16"/>
      <c r="H628" s="16"/>
    </row>
    <row r="629">
      <c r="D629" s="16"/>
      <c r="F629" s="16"/>
      <c r="H629" s="16"/>
    </row>
    <row r="630">
      <c r="D630" s="16"/>
      <c r="F630" s="16"/>
      <c r="H630" s="16"/>
    </row>
    <row r="631">
      <c r="D631" s="16"/>
      <c r="F631" s="16"/>
      <c r="H631" s="16"/>
    </row>
    <row r="632">
      <c r="D632" s="16"/>
      <c r="F632" s="16"/>
      <c r="H632" s="16"/>
    </row>
    <row r="633">
      <c r="D633" s="16"/>
      <c r="F633" s="16"/>
      <c r="H633" s="16"/>
    </row>
    <row r="634">
      <c r="D634" s="16"/>
      <c r="F634" s="16"/>
      <c r="H634" s="16"/>
    </row>
    <row r="635">
      <c r="D635" s="16"/>
      <c r="F635" s="16"/>
      <c r="H635" s="16"/>
    </row>
    <row r="636">
      <c r="D636" s="16"/>
      <c r="F636" s="16"/>
      <c r="H636" s="16"/>
    </row>
    <row r="637">
      <c r="D637" s="16"/>
      <c r="F637" s="16"/>
      <c r="H637" s="16"/>
    </row>
    <row r="638">
      <c r="D638" s="16"/>
      <c r="F638" s="16"/>
      <c r="H638" s="16"/>
    </row>
    <row r="639">
      <c r="D639" s="16"/>
      <c r="F639" s="16"/>
      <c r="H639" s="16"/>
    </row>
    <row r="640">
      <c r="D640" s="16"/>
      <c r="F640" s="16"/>
      <c r="H640" s="16"/>
    </row>
    <row r="641">
      <c r="D641" s="16"/>
      <c r="F641" s="16"/>
      <c r="H641" s="16"/>
    </row>
    <row r="642">
      <c r="D642" s="16"/>
      <c r="F642" s="16"/>
      <c r="H642" s="16"/>
    </row>
    <row r="643">
      <c r="D643" s="16"/>
      <c r="F643" s="16"/>
      <c r="H643" s="16"/>
    </row>
    <row r="644">
      <c r="D644" s="16"/>
      <c r="F644" s="16"/>
      <c r="H644" s="16"/>
    </row>
    <row r="645">
      <c r="D645" s="16"/>
      <c r="F645" s="16"/>
      <c r="H645" s="16"/>
    </row>
    <row r="646">
      <c r="D646" s="16"/>
      <c r="F646" s="16"/>
      <c r="H646" s="16"/>
    </row>
    <row r="647">
      <c r="D647" s="16"/>
      <c r="F647" s="16"/>
      <c r="H647" s="16"/>
    </row>
    <row r="648">
      <c r="D648" s="16"/>
      <c r="F648" s="16"/>
      <c r="H648" s="16"/>
    </row>
    <row r="649">
      <c r="D649" s="16"/>
      <c r="F649" s="16"/>
      <c r="H649" s="16"/>
    </row>
    <row r="650">
      <c r="D650" s="16"/>
      <c r="F650" s="16"/>
      <c r="H650" s="16"/>
    </row>
    <row r="651">
      <c r="D651" s="16"/>
      <c r="F651" s="16"/>
      <c r="H651" s="16"/>
    </row>
    <row r="652">
      <c r="D652" s="16"/>
      <c r="F652" s="16"/>
      <c r="H652" s="16"/>
    </row>
    <row r="653">
      <c r="D653" s="16"/>
      <c r="F653" s="16"/>
      <c r="H653" s="16"/>
    </row>
    <row r="654">
      <c r="D654" s="16"/>
      <c r="F654" s="16"/>
      <c r="H654" s="16"/>
    </row>
    <row r="655">
      <c r="D655" s="16"/>
      <c r="F655" s="16"/>
      <c r="H655" s="16"/>
    </row>
    <row r="656">
      <c r="D656" s="16"/>
      <c r="F656" s="16"/>
      <c r="H656" s="16"/>
    </row>
    <row r="657">
      <c r="D657" s="16"/>
      <c r="F657" s="16"/>
      <c r="H657" s="16"/>
    </row>
    <row r="658">
      <c r="D658" s="16"/>
      <c r="F658" s="16"/>
      <c r="H658" s="16"/>
    </row>
    <row r="659">
      <c r="D659" s="16"/>
      <c r="F659" s="16"/>
      <c r="H659" s="16"/>
    </row>
    <row r="660">
      <c r="D660" s="16"/>
      <c r="F660" s="16"/>
      <c r="H660" s="16"/>
    </row>
    <row r="661">
      <c r="D661" s="16"/>
      <c r="F661" s="16"/>
      <c r="H661" s="16"/>
    </row>
    <row r="662">
      <c r="D662" s="16"/>
      <c r="F662" s="16"/>
      <c r="H662" s="16"/>
    </row>
    <row r="663">
      <c r="D663" s="16"/>
      <c r="F663" s="16"/>
      <c r="H663" s="16"/>
    </row>
    <row r="664">
      <c r="D664" s="16"/>
      <c r="F664" s="16"/>
      <c r="H664" s="16"/>
    </row>
    <row r="665">
      <c r="D665" s="16"/>
      <c r="F665" s="16"/>
      <c r="H665" s="16"/>
    </row>
    <row r="666">
      <c r="D666" s="16"/>
      <c r="F666" s="16"/>
      <c r="H666" s="16"/>
    </row>
    <row r="667">
      <c r="D667" s="16"/>
      <c r="F667" s="16"/>
      <c r="H667" s="16"/>
    </row>
    <row r="668">
      <c r="D668" s="16"/>
      <c r="F668" s="16"/>
      <c r="H668" s="16"/>
    </row>
    <row r="669">
      <c r="D669" s="16"/>
      <c r="F669" s="16"/>
      <c r="H669" s="16"/>
    </row>
    <row r="670">
      <c r="D670" s="16"/>
      <c r="F670" s="16"/>
      <c r="H670" s="16"/>
    </row>
    <row r="671">
      <c r="D671" s="16"/>
      <c r="F671" s="16"/>
      <c r="H671" s="16"/>
    </row>
    <row r="672">
      <c r="D672" s="16"/>
      <c r="F672" s="16"/>
      <c r="H672" s="16"/>
    </row>
    <row r="673">
      <c r="D673" s="16"/>
      <c r="F673" s="16"/>
      <c r="H673" s="16"/>
    </row>
    <row r="674">
      <c r="D674" s="16"/>
      <c r="F674" s="16"/>
      <c r="H674" s="16"/>
    </row>
    <row r="675">
      <c r="D675" s="16"/>
      <c r="F675" s="16"/>
      <c r="H675" s="16"/>
    </row>
    <row r="676">
      <c r="D676" s="16"/>
      <c r="F676" s="16"/>
      <c r="H676" s="16"/>
    </row>
    <row r="677">
      <c r="D677" s="16"/>
      <c r="F677" s="16"/>
      <c r="H677" s="16"/>
    </row>
    <row r="678">
      <c r="D678" s="16"/>
      <c r="F678" s="16"/>
      <c r="H678" s="16"/>
    </row>
    <row r="679">
      <c r="D679" s="16"/>
      <c r="F679" s="16"/>
      <c r="H679" s="16"/>
    </row>
    <row r="680">
      <c r="D680" s="16"/>
      <c r="F680" s="16"/>
      <c r="H680" s="16"/>
    </row>
    <row r="681">
      <c r="D681" s="16"/>
      <c r="F681" s="16"/>
      <c r="H681" s="16"/>
    </row>
    <row r="682">
      <c r="D682" s="16"/>
      <c r="F682" s="16"/>
      <c r="H682" s="16"/>
    </row>
    <row r="683">
      <c r="D683" s="16"/>
      <c r="F683" s="16"/>
      <c r="H683" s="16"/>
    </row>
    <row r="684">
      <c r="D684" s="16"/>
      <c r="F684" s="16"/>
      <c r="H684" s="16"/>
    </row>
    <row r="685">
      <c r="D685" s="16"/>
      <c r="F685" s="16"/>
      <c r="H685" s="16"/>
    </row>
    <row r="686">
      <c r="D686" s="16"/>
      <c r="F686" s="16"/>
      <c r="H686" s="16"/>
    </row>
    <row r="687">
      <c r="D687" s="16"/>
      <c r="F687" s="16"/>
      <c r="H687" s="16"/>
    </row>
    <row r="688">
      <c r="D688" s="16"/>
      <c r="F688" s="16"/>
      <c r="H688" s="16"/>
    </row>
    <row r="689">
      <c r="D689" s="16"/>
      <c r="F689" s="16"/>
      <c r="H689" s="16"/>
    </row>
    <row r="690">
      <c r="D690" s="16"/>
      <c r="F690" s="16"/>
      <c r="H690" s="16"/>
    </row>
    <row r="691">
      <c r="D691" s="16"/>
      <c r="F691" s="16"/>
      <c r="H691" s="16"/>
    </row>
    <row r="692">
      <c r="D692" s="16"/>
      <c r="F692" s="16"/>
      <c r="H692" s="16"/>
    </row>
    <row r="693">
      <c r="D693" s="16"/>
      <c r="F693" s="16"/>
      <c r="H693" s="16"/>
    </row>
    <row r="694">
      <c r="D694" s="16"/>
      <c r="F694" s="16"/>
      <c r="H694" s="16"/>
    </row>
    <row r="695">
      <c r="D695" s="16"/>
      <c r="F695" s="16"/>
      <c r="H695" s="16"/>
    </row>
    <row r="696">
      <c r="D696" s="16"/>
      <c r="F696" s="16"/>
      <c r="H696" s="16"/>
    </row>
    <row r="697">
      <c r="D697" s="16"/>
      <c r="F697" s="16"/>
      <c r="H697" s="16"/>
    </row>
    <row r="698">
      <c r="D698" s="16"/>
      <c r="F698" s="16"/>
      <c r="H698" s="16"/>
    </row>
    <row r="699">
      <c r="D699" s="16"/>
      <c r="F699" s="16"/>
      <c r="H699" s="16"/>
    </row>
    <row r="700">
      <c r="D700" s="16"/>
      <c r="F700" s="16"/>
      <c r="H700" s="16"/>
    </row>
    <row r="701">
      <c r="D701" s="16"/>
      <c r="F701" s="16"/>
      <c r="H701" s="16"/>
    </row>
    <row r="702">
      <c r="D702" s="16"/>
      <c r="F702" s="16"/>
      <c r="H702" s="16"/>
    </row>
    <row r="703">
      <c r="D703" s="16"/>
      <c r="F703" s="16"/>
      <c r="H703" s="16"/>
    </row>
    <row r="704">
      <c r="D704" s="16"/>
      <c r="F704" s="16"/>
      <c r="H704" s="16"/>
    </row>
    <row r="705">
      <c r="D705" s="16"/>
      <c r="F705" s="16"/>
      <c r="H705" s="16"/>
    </row>
    <row r="706">
      <c r="D706" s="16"/>
      <c r="F706" s="16"/>
      <c r="H706" s="16"/>
    </row>
    <row r="707">
      <c r="D707" s="16"/>
      <c r="F707" s="16"/>
      <c r="H707" s="16"/>
    </row>
    <row r="708">
      <c r="D708" s="16"/>
      <c r="F708" s="16"/>
      <c r="H708" s="16"/>
    </row>
    <row r="709">
      <c r="D709" s="16"/>
      <c r="F709" s="16"/>
      <c r="H709" s="16"/>
    </row>
    <row r="710">
      <c r="D710" s="16"/>
      <c r="F710" s="16"/>
      <c r="H710" s="16"/>
    </row>
    <row r="711">
      <c r="D711" s="16"/>
      <c r="F711" s="16"/>
      <c r="H711" s="16"/>
    </row>
    <row r="712">
      <c r="D712" s="16"/>
      <c r="F712" s="16"/>
      <c r="H712" s="16"/>
    </row>
    <row r="713">
      <c r="D713" s="16"/>
      <c r="F713" s="16"/>
      <c r="H713" s="16"/>
    </row>
    <row r="714">
      <c r="D714" s="16"/>
      <c r="F714" s="16"/>
      <c r="H714" s="16"/>
    </row>
    <row r="715">
      <c r="D715" s="16"/>
      <c r="F715" s="16"/>
      <c r="H715" s="16"/>
    </row>
    <row r="716">
      <c r="D716" s="16"/>
      <c r="F716" s="16"/>
      <c r="H716" s="16"/>
    </row>
    <row r="717">
      <c r="D717" s="16"/>
      <c r="F717" s="16"/>
      <c r="H717" s="16"/>
    </row>
    <row r="718">
      <c r="D718" s="16"/>
      <c r="F718" s="16"/>
      <c r="H718" s="16"/>
    </row>
    <row r="719">
      <c r="D719" s="16"/>
      <c r="F719" s="16"/>
      <c r="H719" s="16"/>
    </row>
    <row r="720">
      <c r="D720" s="16"/>
      <c r="F720" s="16"/>
      <c r="H720" s="16"/>
    </row>
    <row r="721">
      <c r="D721" s="16"/>
      <c r="F721" s="16"/>
      <c r="H721" s="16"/>
    </row>
    <row r="722">
      <c r="D722" s="16"/>
      <c r="F722" s="16"/>
      <c r="H722" s="16"/>
    </row>
    <row r="723">
      <c r="D723" s="16"/>
      <c r="F723" s="16"/>
      <c r="H723" s="16"/>
    </row>
    <row r="724">
      <c r="D724" s="16"/>
      <c r="F724" s="16"/>
      <c r="H724" s="16"/>
    </row>
    <row r="725">
      <c r="D725" s="16"/>
      <c r="F725" s="16"/>
      <c r="H725" s="16"/>
    </row>
    <row r="726">
      <c r="D726" s="16"/>
      <c r="F726" s="16"/>
      <c r="H726" s="16"/>
    </row>
    <row r="727">
      <c r="D727" s="16"/>
      <c r="F727" s="16"/>
      <c r="H727" s="16"/>
    </row>
    <row r="728">
      <c r="D728" s="16"/>
      <c r="F728" s="16"/>
      <c r="H728" s="16"/>
    </row>
    <row r="729">
      <c r="D729" s="16"/>
      <c r="F729" s="16"/>
      <c r="H729" s="16"/>
    </row>
    <row r="730">
      <c r="D730" s="16"/>
      <c r="F730" s="16"/>
      <c r="H730" s="16"/>
    </row>
    <row r="731">
      <c r="D731" s="16"/>
      <c r="F731" s="16"/>
      <c r="H731" s="16"/>
    </row>
    <row r="732">
      <c r="D732" s="16"/>
      <c r="F732" s="16"/>
      <c r="H732" s="16"/>
    </row>
    <row r="733">
      <c r="D733" s="16"/>
      <c r="F733" s="16"/>
      <c r="H733" s="16"/>
    </row>
    <row r="734">
      <c r="D734" s="16"/>
      <c r="F734" s="16"/>
      <c r="H734" s="16"/>
    </row>
    <row r="735">
      <c r="D735" s="16"/>
      <c r="F735" s="16"/>
      <c r="H735" s="16"/>
    </row>
    <row r="736">
      <c r="D736" s="16"/>
      <c r="F736" s="16"/>
      <c r="H736" s="16"/>
    </row>
    <row r="737">
      <c r="D737" s="16"/>
      <c r="F737" s="16"/>
      <c r="H737" s="16"/>
    </row>
    <row r="738">
      <c r="D738" s="16"/>
      <c r="F738" s="16"/>
      <c r="H738" s="16"/>
    </row>
    <row r="739">
      <c r="D739" s="16"/>
      <c r="F739" s="16"/>
      <c r="H739" s="16"/>
    </row>
    <row r="740">
      <c r="D740" s="16"/>
      <c r="F740" s="16"/>
      <c r="H740" s="16"/>
    </row>
    <row r="741">
      <c r="D741" s="16"/>
      <c r="F741" s="16"/>
      <c r="H741" s="16"/>
    </row>
    <row r="742">
      <c r="D742" s="16"/>
      <c r="F742" s="16"/>
      <c r="H742" s="16"/>
    </row>
    <row r="743">
      <c r="D743" s="16"/>
      <c r="F743" s="16"/>
      <c r="H743" s="16"/>
    </row>
    <row r="744">
      <c r="D744" s="16"/>
      <c r="F744" s="16"/>
      <c r="H744" s="16"/>
    </row>
    <row r="745">
      <c r="D745" s="16"/>
      <c r="F745" s="16"/>
      <c r="H745" s="16"/>
    </row>
    <row r="746">
      <c r="D746" s="16"/>
      <c r="F746" s="16"/>
      <c r="H746" s="16"/>
    </row>
    <row r="747">
      <c r="D747" s="16"/>
      <c r="F747" s="16"/>
      <c r="H747" s="16"/>
    </row>
    <row r="748">
      <c r="D748" s="16"/>
      <c r="F748" s="16"/>
      <c r="H748" s="16"/>
    </row>
    <row r="749">
      <c r="D749" s="16"/>
      <c r="F749" s="16"/>
      <c r="H749" s="16"/>
    </row>
    <row r="750">
      <c r="D750" s="16"/>
      <c r="F750" s="16"/>
      <c r="H750" s="16"/>
    </row>
    <row r="751">
      <c r="D751" s="16"/>
      <c r="F751" s="16"/>
      <c r="H751" s="16"/>
    </row>
    <row r="752">
      <c r="D752" s="16"/>
      <c r="F752" s="16"/>
      <c r="H752" s="16"/>
    </row>
    <row r="753">
      <c r="D753" s="16"/>
      <c r="F753" s="16"/>
      <c r="H753" s="16"/>
    </row>
    <row r="754">
      <c r="D754" s="16"/>
      <c r="F754" s="16"/>
      <c r="H754" s="16"/>
    </row>
    <row r="755">
      <c r="D755" s="16"/>
      <c r="F755" s="16"/>
      <c r="H755" s="16"/>
    </row>
    <row r="756">
      <c r="D756" s="16"/>
      <c r="F756" s="16"/>
      <c r="H756" s="16"/>
    </row>
    <row r="757">
      <c r="D757" s="16"/>
      <c r="F757" s="16"/>
      <c r="H757" s="16"/>
    </row>
    <row r="758">
      <c r="D758" s="16"/>
      <c r="F758" s="16"/>
      <c r="H758" s="16"/>
    </row>
    <row r="759">
      <c r="D759" s="16"/>
      <c r="F759" s="16"/>
      <c r="H759" s="16"/>
    </row>
    <row r="760">
      <c r="D760" s="16"/>
      <c r="F760" s="16"/>
      <c r="H760" s="16"/>
    </row>
    <row r="761">
      <c r="D761" s="16"/>
      <c r="F761" s="16"/>
      <c r="H761" s="16"/>
    </row>
    <row r="762">
      <c r="D762" s="16"/>
      <c r="F762" s="16"/>
      <c r="H762" s="16"/>
    </row>
    <row r="763">
      <c r="D763" s="16"/>
      <c r="F763" s="16"/>
      <c r="H763" s="16"/>
    </row>
    <row r="764">
      <c r="D764" s="16"/>
      <c r="F764" s="16"/>
      <c r="H764" s="16"/>
    </row>
    <row r="765">
      <c r="D765" s="16"/>
      <c r="F765" s="16"/>
      <c r="H765" s="16"/>
    </row>
    <row r="766">
      <c r="D766" s="16"/>
      <c r="F766" s="16"/>
      <c r="H766" s="16"/>
    </row>
    <row r="767">
      <c r="D767" s="16"/>
      <c r="F767" s="16"/>
      <c r="H767" s="16"/>
    </row>
    <row r="768">
      <c r="D768" s="16"/>
      <c r="F768" s="16"/>
      <c r="H768" s="16"/>
    </row>
    <row r="769">
      <c r="D769" s="16"/>
      <c r="F769" s="16"/>
      <c r="H769" s="16"/>
    </row>
    <row r="770">
      <c r="D770" s="16"/>
      <c r="F770" s="16"/>
      <c r="H770" s="16"/>
    </row>
    <row r="771">
      <c r="D771" s="16"/>
      <c r="F771" s="16"/>
      <c r="H771" s="16"/>
    </row>
    <row r="772">
      <c r="D772" s="16"/>
      <c r="F772" s="16"/>
      <c r="H772" s="16"/>
    </row>
    <row r="773">
      <c r="D773" s="16"/>
      <c r="F773" s="16"/>
      <c r="H773" s="16"/>
    </row>
    <row r="774">
      <c r="D774" s="16"/>
      <c r="F774" s="16"/>
      <c r="H774" s="16"/>
    </row>
    <row r="775">
      <c r="D775" s="16"/>
      <c r="F775" s="16"/>
      <c r="H775" s="16"/>
    </row>
    <row r="776">
      <c r="D776" s="16"/>
      <c r="F776" s="16"/>
      <c r="H776" s="16"/>
    </row>
    <row r="777">
      <c r="D777" s="16"/>
      <c r="F777" s="16"/>
      <c r="H777" s="16"/>
    </row>
    <row r="778">
      <c r="D778" s="16"/>
      <c r="F778" s="16"/>
      <c r="H778" s="16"/>
    </row>
    <row r="779">
      <c r="D779" s="16"/>
      <c r="F779" s="16"/>
      <c r="H779" s="16"/>
    </row>
    <row r="780">
      <c r="D780" s="16"/>
      <c r="F780" s="16"/>
      <c r="H780" s="16"/>
    </row>
    <row r="781">
      <c r="D781" s="16"/>
      <c r="F781" s="16"/>
      <c r="H781" s="16"/>
    </row>
    <row r="782">
      <c r="D782" s="16"/>
      <c r="F782" s="16"/>
      <c r="H782" s="16"/>
    </row>
    <row r="783">
      <c r="D783" s="16"/>
      <c r="F783" s="16"/>
      <c r="H783" s="16"/>
    </row>
    <row r="784">
      <c r="D784" s="16"/>
      <c r="F784" s="16"/>
      <c r="H784" s="16"/>
    </row>
    <row r="785">
      <c r="D785" s="16"/>
      <c r="F785" s="16"/>
      <c r="H785" s="16"/>
    </row>
    <row r="786">
      <c r="D786" s="16"/>
      <c r="F786" s="16"/>
      <c r="H786" s="16"/>
    </row>
    <row r="787">
      <c r="D787" s="16"/>
      <c r="F787" s="16"/>
      <c r="H787" s="16"/>
    </row>
    <row r="788">
      <c r="D788" s="16"/>
      <c r="F788" s="16"/>
      <c r="H788" s="16"/>
    </row>
    <row r="789">
      <c r="D789" s="16"/>
      <c r="F789" s="16"/>
      <c r="H789" s="16"/>
    </row>
    <row r="790">
      <c r="D790" s="16"/>
      <c r="F790" s="16"/>
      <c r="H790" s="16"/>
    </row>
    <row r="791">
      <c r="D791" s="16"/>
      <c r="F791" s="16"/>
      <c r="H791" s="16"/>
    </row>
    <row r="792">
      <c r="D792" s="16"/>
      <c r="F792" s="16"/>
      <c r="H792" s="16"/>
    </row>
    <row r="793">
      <c r="D793" s="16"/>
      <c r="F793" s="16"/>
      <c r="H793" s="16"/>
    </row>
    <row r="794">
      <c r="D794" s="16"/>
      <c r="F794" s="16"/>
      <c r="H794" s="16"/>
    </row>
    <row r="795">
      <c r="D795" s="16"/>
      <c r="F795" s="16"/>
      <c r="H795" s="16"/>
    </row>
    <row r="796">
      <c r="D796" s="16"/>
      <c r="F796" s="16"/>
      <c r="H796" s="16"/>
    </row>
    <row r="797">
      <c r="D797" s="16"/>
      <c r="F797" s="16"/>
      <c r="H797" s="16"/>
    </row>
    <row r="798">
      <c r="D798" s="16"/>
      <c r="F798" s="16"/>
      <c r="H798" s="16"/>
    </row>
    <row r="799">
      <c r="D799" s="16"/>
      <c r="F799" s="16"/>
      <c r="H799" s="16"/>
    </row>
    <row r="800">
      <c r="D800" s="16"/>
      <c r="F800" s="16"/>
      <c r="H800" s="16"/>
    </row>
    <row r="801">
      <c r="D801" s="16"/>
      <c r="F801" s="16"/>
      <c r="H801" s="16"/>
    </row>
    <row r="802">
      <c r="D802" s="16"/>
      <c r="F802" s="16"/>
      <c r="H802" s="16"/>
    </row>
    <row r="803">
      <c r="D803" s="16"/>
      <c r="F803" s="16"/>
      <c r="H803" s="16"/>
    </row>
    <row r="804">
      <c r="D804" s="16"/>
      <c r="F804" s="16"/>
      <c r="H804" s="16"/>
    </row>
    <row r="805">
      <c r="D805" s="16"/>
      <c r="F805" s="16"/>
      <c r="H805" s="16"/>
    </row>
    <row r="806">
      <c r="D806" s="16"/>
      <c r="F806" s="16"/>
      <c r="H806" s="16"/>
    </row>
    <row r="807">
      <c r="D807" s="16"/>
      <c r="F807" s="16"/>
      <c r="H807" s="16"/>
    </row>
    <row r="808">
      <c r="D808" s="16"/>
      <c r="F808" s="16"/>
      <c r="H808" s="16"/>
    </row>
    <row r="809">
      <c r="D809" s="16"/>
      <c r="F809" s="16"/>
      <c r="H809" s="16"/>
    </row>
    <row r="810">
      <c r="D810" s="16"/>
      <c r="F810" s="16"/>
      <c r="H810" s="16"/>
    </row>
    <row r="811">
      <c r="D811" s="16"/>
      <c r="F811" s="16"/>
      <c r="H811" s="16"/>
    </row>
    <row r="812">
      <c r="D812" s="16"/>
      <c r="F812" s="16"/>
      <c r="H812" s="16"/>
    </row>
    <row r="813">
      <c r="D813" s="16"/>
      <c r="F813" s="16"/>
      <c r="H813" s="16"/>
    </row>
    <row r="814">
      <c r="D814" s="16"/>
      <c r="F814" s="16"/>
      <c r="H814" s="16"/>
    </row>
    <row r="815">
      <c r="D815" s="16"/>
      <c r="F815" s="16"/>
      <c r="H815" s="16"/>
    </row>
    <row r="816">
      <c r="D816" s="16"/>
      <c r="F816" s="16"/>
      <c r="H816" s="16"/>
    </row>
    <row r="817">
      <c r="D817" s="16"/>
      <c r="F817" s="16"/>
      <c r="H817" s="16"/>
    </row>
    <row r="818">
      <c r="D818" s="16"/>
      <c r="F818" s="16"/>
      <c r="H818" s="16"/>
    </row>
    <row r="819">
      <c r="D819" s="16"/>
      <c r="F819" s="16"/>
      <c r="H819" s="16"/>
    </row>
    <row r="820">
      <c r="D820" s="16"/>
      <c r="F820" s="16"/>
      <c r="H820" s="16"/>
    </row>
    <row r="821">
      <c r="D821" s="16"/>
      <c r="F821" s="16"/>
      <c r="H821" s="16"/>
    </row>
    <row r="822">
      <c r="D822" s="16"/>
      <c r="F822" s="16"/>
      <c r="H822" s="16"/>
    </row>
    <row r="823">
      <c r="D823" s="16"/>
      <c r="F823" s="16"/>
      <c r="H823" s="16"/>
    </row>
    <row r="824">
      <c r="D824" s="16"/>
      <c r="F824" s="16"/>
      <c r="H824" s="16"/>
    </row>
    <row r="825">
      <c r="D825" s="16"/>
      <c r="F825" s="16"/>
      <c r="H825" s="16"/>
    </row>
    <row r="826">
      <c r="D826" s="16"/>
      <c r="F826" s="16"/>
      <c r="H826" s="16"/>
    </row>
    <row r="827">
      <c r="D827" s="16"/>
      <c r="F827" s="16"/>
      <c r="H827" s="16"/>
    </row>
    <row r="828">
      <c r="D828" s="16"/>
      <c r="F828" s="16"/>
      <c r="H828" s="16"/>
    </row>
    <row r="829">
      <c r="D829" s="16"/>
      <c r="F829" s="16"/>
      <c r="H829" s="16"/>
    </row>
    <row r="830">
      <c r="D830" s="16"/>
      <c r="F830" s="16"/>
      <c r="H830" s="16"/>
    </row>
    <row r="831">
      <c r="D831" s="16"/>
      <c r="F831" s="16"/>
      <c r="H831" s="16"/>
    </row>
    <row r="832">
      <c r="D832" s="16"/>
      <c r="F832" s="16"/>
      <c r="H832" s="16"/>
    </row>
    <row r="833">
      <c r="D833" s="16"/>
      <c r="F833" s="16"/>
      <c r="H833" s="16"/>
    </row>
    <row r="834">
      <c r="D834" s="16"/>
      <c r="F834" s="16"/>
      <c r="H834" s="16"/>
    </row>
    <row r="835">
      <c r="D835" s="16"/>
      <c r="F835" s="16"/>
      <c r="H835" s="16"/>
    </row>
    <row r="836">
      <c r="D836" s="16"/>
      <c r="F836" s="16"/>
      <c r="H836" s="16"/>
    </row>
    <row r="837">
      <c r="D837" s="16"/>
      <c r="F837" s="16"/>
      <c r="H837" s="16"/>
    </row>
    <row r="838">
      <c r="D838" s="16"/>
      <c r="F838" s="16"/>
      <c r="H838" s="16"/>
    </row>
    <row r="839">
      <c r="D839" s="16"/>
      <c r="F839" s="16"/>
      <c r="H839" s="16"/>
    </row>
    <row r="840">
      <c r="D840" s="16"/>
      <c r="F840" s="16"/>
      <c r="H840" s="16"/>
    </row>
    <row r="841">
      <c r="D841" s="16"/>
      <c r="F841" s="16"/>
      <c r="H841" s="16"/>
    </row>
    <row r="842">
      <c r="D842" s="16"/>
      <c r="F842" s="16"/>
      <c r="H842" s="16"/>
    </row>
    <row r="843">
      <c r="D843" s="16"/>
      <c r="F843" s="16"/>
      <c r="H843" s="16"/>
    </row>
    <row r="844">
      <c r="D844" s="16"/>
      <c r="F844" s="16"/>
      <c r="H844" s="16"/>
    </row>
    <row r="845">
      <c r="D845" s="16"/>
      <c r="F845" s="16"/>
      <c r="H845" s="16"/>
    </row>
    <row r="846">
      <c r="D846" s="16"/>
      <c r="F846" s="16"/>
      <c r="H846" s="16"/>
    </row>
    <row r="847">
      <c r="D847" s="16"/>
      <c r="F847" s="16"/>
      <c r="H847" s="16"/>
    </row>
    <row r="848">
      <c r="D848" s="16"/>
      <c r="F848" s="16"/>
      <c r="H848" s="16"/>
    </row>
    <row r="849">
      <c r="D849" s="16"/>
      <c r="F849" s="16"/>
      <c r="H849" s="16"/>
    </row>
    <row r="850">
      <c r="D850" s="16"/>
      <c r="F850" s="16"/>
      <c r="H850" s="16"/>
    </row>
    <row r="851">
      <c r="D851" s="16"/>
      <c r="F851" s="16"/>
      <c r="H851" s="16"/>
    </row>
    <row r="852">
      <c r="D852" s="16"/>
      <c r="F852" s="16"/>
      <c r="H852" s="16"/>
    </row>
    <row r="853">
      <c r="D853" s="16"/>
      <c r="F853" s="16"/>
      <c r="H853" s="16"/>
    </row>
    <row r="854">
      <c r="D854" s="16"/>
      <c r="F854" s="16"/>
      <c r="H854" s="16"/>
    </row>
    <row r="855">
      <c r="D855" s="16"/>
      <c r="F855" s="16"/>
      <c r="H855" s="16"/>
    </row>
    <row r="856">
      <c r="D856" s="16"/>
      <c r="F856" s="16"/>
      <c r="H856" s="16"/>
    </row>
    <row r="857">
      <c r="D857" s="16"/>
      <c r="F857" s="16"/>
      <c r="H857" s="16"/>
    </row>
    <row r="858">
      <c r="D858" s="16"/>
      <c r="F858" s="16"/>
      <c r="H858" s="16"/>
    </row>
    <row r="859">
      <c r="D859" s="16"/>
      <c r="F859" s="16"/>
      <c r="H859" s="16"/>
    </row>
    <row r="860">
      <c r="D860" s="16"/>
      <c r="F860" s="16"/>
      <c r="H860" s="16"/>
    </row>
    <row r="861">
      <c r="D861" s="16"/>
      <c r="F861" s="16"/>
      <c r="H861" s="16"/>
    </row>
    <row r="862">
      <c r="D862" s="16"/>
      <c r="F862" s="16"/>
      <c r="H862" s="16"/>
    </row>
    <row r="863">
      <c r="D863" s="16"/>
      <c r="F863" s="16"/>
      <c r="H863" s="16"/>
    </row>
    <row r="864">
      <c r="D864" s="16"/>
      <c r="F864" s="16"/>
      <c r="H864" s="16"/>
    </row>
    <row r="865">
      <c r="D865" s="16"/>
      <c r="F865" s="16"/>
      <c r="H865" s="16"/>
    </row>
    <row r="866">
      <c r="D866" s="16"/>
      <c r="F866" s="16"/>
      <c r="H866" s="16"/>
    </row>
    <row r="867">
      <c r="D867" s="16"/>
      <c r="F867" s="16"/>
      <c r="H867" s="16"/>
    </row>
    <row r="868">
      <c r="D868" s="16"/>
      <c r="F868" s="16"/>
      <c r="H868" s="16"/>
    </row>
    <row r="869">
      <c r="D869" s="16"/>
      <c r="F869" s="16"/>
      <c r="H869" s="16"/>
    </row>
    <row r="870">
      <c r="D870" s="16"/>
      <c r="F870" s="16"/>
      <c r="H870" s="16"/>
    </row>
    <row r="871">
      <c r="D871" s="16"/>
      <c r="F871" s="16"/>
      <c r="H871" s="16"/>
    </row>
    <row r="872">
      <c r="D872" s="16"/>
      <c r="F872" s="16"/>
      <c r="H872" s="16"/>
    </row>
    <row r="873">
      <c r="D873" s="16"/>
      <c r="F873" s="16"/>
      <c r="H873" s="16"/>
    </row>
    <row r="874">
      <c r="D874" s="16"/>
      <c r="F874" s="16"/>
      <c r="H874" s="16"/>
    </row>
    <row r="875">
      <c r="D875" s="16"/>
      <c r="F875" s="16"/>
      <c r="H875" s="16"/>
    </row>
    <row r="876">
      <c r="D876" s="16"/>
      <c r="F876" s="16"/>
      <c r="H876" s="16"/>
    </row>
    <row r="877">
      <c r="D877" s="16"/>
      <c r="F877" s="16"/>
      <c r="H877" s="16"/>
    </row>
    <row r="878">
      <c r="D878" s="16"/>
      <c r="F878" s="16"/>
      <c r="H878" s="16"/>
    </row>
    <row r="879">
      <c r="D879" s="16"/>
      <c r="F879" s="16"/>
      <c r="H879" s="16"/>
    </row>
    <row r="880">
      <c r="D880" s="16"/>
      <c r="F880" s="16"/>
      <c r="H880" s="16"/>
    </row>
    <row r="881">
      <c r="D881" s="16"/>
      <c r="F881" s="16"/>
      <c r="H881" s="16"/>
    </row>
    <row r="882">
      <c r="D882" s="16"/>
      <c r="F882" s="16"/>
      <c r="H882" s="16"/>
    </row>
    <row r="883">
      <c r="D883" s="16"/>
      <c r="F883" s="16"/>
      <c r="H883" s="16"/>
    </row>
    <row r="884">
      <c r="D884" s="16"/>
      <c r="F884" s="16"/>
      <c r="H884" s="16"/>
    </row>
    <row r="885">
      <c r="D885" s="16"/>
      <c r="F885" s="16"/>
      <c r="H885" s="16"/>
    </row>
    <row r="886">
      <c r="D886" s="16"/>
      <c r="F886" s="16"/>
      <c r="H886" s="16"/>
    </row>
    <row r="887">
      <c r="D887" s="16"/>
      <c r="F887" s="16"/>
      <c r="H887" s="16"/>
    </row>
    <row r="888">
      <c r="D888" s="16"/>
      <c r="F888" s="16"/>
      <c r="H888" s="16"/>
    </row>
    <row r="889">
      <c r="D889" s="16"/>
      <c r="F889" s="16"/>
      <c r="H889" s="16"/>
    </row>
    <row r="890">
      <c r="D890" s="16"/>
      <c r="F890" s="16"/>
      <c r="H890" s="16"/>
    </row>
    <row r="891">
      <c r="D891" s="16"/>
      <c r="F891" s="16"/>
      <c r="H891" s="16"/>
    </row>
    <row r="892">
      <c r="D892" s="16"/>
      <c r="F892" s="16"/>
      <c r="H892" s="16"/>
    </row>
    <row r="893">
      <c r="D893" s="16"/>
      <c r="F893" s="16"/>
      <c r="H893" s="16"/>
    </row>
    <row r="894">
      <c r="D894" s="16"/>
      <c r="F894" s="16"/>
      <c r="H894" s="16"/>
    </row>
    <row r="895">
      <c r="D895" s="16"/>
      <c r="F895" s="16"/>
      <c r="H895" s="16"/>
    </row>
    <row r="896">
      <c r="D896" s="16"/>
      <c r="F896" s="16"/>
      <c r="H896" s="16"/>
    </row>
    <row r="897">
      <c r="D897" s="16"/>
      <c r="F897" s="16"/>
      <c r="H897" s="16"/>
    </row>
    <row r="898">
      <c r="D898" s="16"/>
      <c r="F898" s="16"/>
      <c r="H898" s="16"/>
    </row>
    <row r="899">
      <c r="D899" s="16"/>
      <c r="F899" s="16"/>
      <c r="H899" s="16"/>
    </row>
    <row r="900">
      <c r="D900" s="16"/>
      <c r="F900" s="16"/>
      <c r="H900" s="16"/>
    </row>
    <row r="901">
      <c r="D901" s="16"/>
      <c r="F901" s="16"/>
      <c r="H901" s="16"/>
    </row>
    <row r="902">
      <c r="D902" s="16"/>
      <c r="F902" s="16"/>
      <c r="H902" s="16"/>
    </row>
    <row r="903">
      <c r="D903" s="16"/>
      <c r="F903" s="16"/>
      <c r="H903" s="16"/>
    </row>
    <row r="904">
      <c r="D904" s="16"/>
      <c r="F904" s="16"/>
      <c r="H904" s="16"/>
    </row>
    <row r="905">
      <c r="D905" s="16"/>
      <c r="F905" s="16"/>
      <c r="H905" s="16"/>
    </row>
    <row r="906">
      <c r="D906" s="16"/>
      <c r="F906" s="16"/>
      <c r="H906" s="16"/>
    </row>
    <row r="907">
      <c r="D907" s="16"/>
      <c r="F907" s="16"/>
      <c r="H907" s="16"/>
    </row>
    <row r="908">
      <c r="D908" s="16"/>
      <c r="F908" s="16"/>
      <c r="H908" s="16"/>
    </row>
    <row r="909">
      <c r="D909" s="16"/>
      <c r="F909" s="16"/>
      <c r="H909" s="16"/>
    </row>
    <row r="910">
      <c r="D910" s="16"/>
      <c r="F910" s="16"/>
      <c r="H910" s="16"/>
    </row>
    <row r="911">
      <c r="D911" s="16"/>
      <c r="F911" s="16"/>
      <c r="H911" s="16"/>
    </row>
    <row r="912">
      <c r="D912" s="16"/>
      <c r="F912" s="16"/>
      <c r="H912" s="16"/>
    </row>
    <row r="913">
      <c r="D913" s="16"/>
      <c r="F913" s="16"/>
      <c r="H913" s="16"/>
    </row>
    <row r="914">
      <c r="D914" s="16"/>
      <c r="F914" s="16"/>
      <c r="H914" s="16"/>
    </row>
    <row r="915">
      <c r="D915" s="16"/>
      <c r="F915" s="16"/>
      <c r="H915" s="16"/>
    </row>
    <row r="916">
      <c r="D916" s="16"/>
      <c r="F916" s="16"/>
      <c r="H916" s="16"/>
    </row>
    <row r="917">
      <c r="D917" s="16"/>
      <c r="F917" s="16"/>
      <c r="H917" s="16"/>
    </row>
    <row r="918">
      <c r="D918" s="16"/>
      <c r="F918" s="16"/>
      <c r="H918" s="16"/>
    </row>
    <row r="919">
      <c r="D919" s="16"/>
      <c r="F919" s="16"/>
      <c r="H919" s="16"/>
    </row>
    <row r="920">
      <c r="D920" s="16"/>
      <c r="F920" s="16"/>
      <c r="H920" s="16"/>
    </row>
    <row r="921">
      <c r="D921" s="16"/>
      <c r="F921" s="16"/>
      <c r="H921" s="16"/>
    </row>
    <row r="922">
      <c r="D922" s="16"/>
      <c r="F922" s="16"/>
      <c r="H922" s="16"/>
    </row>
    <row r="923">
      <c r="D923" s="16"/>
      <c r="F923" s="16"/>
      <c r="H923" s="16"/>
    </row>
    <row r="924">
      <c r="D924" s="16"/>
      <c r="F924" s="16"/>
      <c r="H924" s="16"/>
    </row>
    <row r="925">
      <c r="D925" s="16"/>
      <c r="F925" s="16"/>
      <c r="H925" s="16"/>
    </row>
    <row r="926">
      <c r="D926" s="16"/>
      <c r="F926" s="16"/>
      <c r="H926" s="16"/>
    </row>
    <row r="927">
      <c r="D927" s="16"/>
      <c r="F927" s="16"/>
      <c r="H927" s="16"/>
    </row>
    <row r="928">
      <c r="D928" s="16"/>
      <c r="F928" s="16"/>
      <c r="H928" s="16"/>
    </row>
    <row r="929">
      <c r="D929" s="16"/>
      <c r="F929" s="16"/>
      <c r="H929" s="16"/>
    </row>
    <row r="930">
      <c r="D930" s="16"/>
      <c r="F930" s="16"/>
      <c r="H930" s="16"/>
    </row>
    <row r="931">
      <c r="D931" s="16"/>
      <c r="F931" s="16"/>
      <c r="H931" s="16"/>
    </row>
    <row r="932">
      <c r="D932" s="16"/>
      <c r="F932" s="16"/>
      <c r="H932" s="16"/>
    </row>
    <row r="933">
      <c r="D933" s="16"/>
      <c r="F933" s="16"/>
      <c r="H933" s="16"/>
    </row>
    <row r="934">
      <c r="D934" s="16"/>
      <c r="F934" s="16"/>
      <c r="H934" s="16"/>
    </row>
    <row r="935">
      <c r="D935" s="16"/>
      <c r="F935" s="16"/>
      <c r="H935" s="16"/>
    </row>
    <row r="936">
      <c r="D936" s="16"/>
      <c r="F936" s="16"/>
      <c r="H936" s="16"/>
    </row>
    <row r="937">
      <c r="D937" s="16"/>
      <c r="F937" s="16"/>
      <c r="H937" s="16"/>
    </row>
    <row r="938">
      <c r="D938" s="16"/>
      <c r="F938" s="16"/>
      <c r="H938" s="16"/>
    </row>
    <row r="939">
      <c r="D939" s="16"/>
      <c r="F939" s="16"/>
      <c r="H939" s="16"/>
    </row>
    <row r="940">
      <c r="D940" s="16"/>
      <c r="F940" s="16"/>
      <c r="H940" s="16"/>
    </row>
    <row r="941">
      <c r="D941" s="16"/>
      <c r="F941" s="16"/>
      <c r="H941" s="16"/>
    </row>
    <row r="942">
      <c r="D942" s="16"/>
      <c r="F942" s="16"/>
      <c r="H942" s="16"/>
    </row>
    <row r="943">
      <c r="D943" s="16"/>
      <c r="F943" s="16"/>
      <c r="H943" s="16"/>
    </row>
    <row r="944">
      <c r="D944" s="16"/>
      <c r="F944" s="16"/>
      <c r="H944" s="16"/>
    </row>
    <row r="945">
      <c r="D945" s="16"/>
      <c r="F945" s="16"/>
      <c r="H945" s="16"/>
    </row>
    <row r="946">
      <c r="D946" s="16"/>
      <c r="F946" s="16"/>
      <c r="H946" s="16"/>
    </row>
    <row r="947">
      <c r="D947" s="16"/>
      <c r="F947" s="16"/>
      <c r="H947" s="16"/>
    </row>
    <row r="948">
      <c r="D948" s="16"/>
      <c r="F948" s="16"/>
      <c r="H948" s="16"/>
    </row>
    <row r="949">
      <c r="D949" s="16"/>
      <c r="F949" s="16"/>
      <c r="H949" s="16"/>
    </row>
    <row r="950">
      <c r="D950" s="16"/>
      <c r="F950" s="16"/>
      <c r="H950" s="16"/>
    </row>
    <row r="951">
      <c r="D951" s="16"/>
      <c r="F951" s="16"/>
      <c r="H951" s="16"/>
    </row>
    <row r="952">
      <c r="D952" s="16"/>
      <c r="F952" s="16"/>
      <c r="H952" s="16"/>
    </row>
    <row r="953">
      <c r="D953" s="16"/>
      <c r="F953" s="16"/>
      <c r="H953" s="16"/>
    </row>
    <row r="954">
      <c r="D954" s="16"/>
      <c r="F954" s="16"/>
      <c r="H954" s="16"/>
    </row>
    <row r="955">
      <c r="D955" s="16"/>
      <c r="F955" s="16"/>
      <c r="H955" s="16"/>
    </row>
    <row r="956">
      <c r="D956" s="16"/>
      <c r="F956" s="16"/>
      <c r="H956" s="16"/>
    </row>
    <row r="957">
      <c r="D957" s="16"/>
      <c r="F957" s="16"/>
      <c r="H957" s="16"/>
    </row>
    <row r="958">
      <c r="D958" s="16"/>
      <c r="F958" s="16"/>
      <c r="H958" s="16"/>
    </row>
    <row r="959">
      <c r="D959" s="16"/>
      <c r="F959" s="16"/>
      <c r="H959" s="16"/>
    </row>
    <row r="960">
      <c r="D960" s="16"/>
      <c r="F960" s="16"/>
      <c r="H960" s="16"/>
    </row>
    <row r="961">
      <c r="D961" s="16"/>
      <c r="F961" s="16"/>
      <c r="H961" s="16"/>
    </row>
    <row r="962">
      <c r="D962" s="16"/>
      <c r="F962" s="16"/>
      <c r="H962" s="16"/>
    </row>
    <row r="963">
      <c r="D963" s="16"/>
      <c r="F963" s="16"/>
      <c r="H963" s="16"/>
    </row>
    <row r="964">
      <c r="D964" s="16"/>
      <c r="F964" s="16"/>
      <c r="H964" s="16"/>
    </row>
    <row r="965">
      <c r="D965" s="16"/>
      <c r="F965" s="16"/>
      <c r="H965" s="16"/>
    </row>
    <row r="966">
      <c r="D966" s="16"/>
      <c r="F966" s="16"/>
      <c r="H966" s="16"/>
    </row>
    <row r="967">
      <c r="D967" s="16"/>
      <c r="F967" s="16"/>
      <c r="H967" s="16"/>
    </row>
    <row r="968">
      <c r="D968" s="16"/>
      <c r="F968" s="16"/>
      <c r="H968" s="16"/>
    </row>
    <row r="969">
      <c r="D969" s="16"/>
      <c r="F969" s="16"/>
      <c r="H969" s="16"/>
    </row>
    <row r="970">
      <c r="D970" s="16"/>
      <c r="F970" s="16"/>
      <c r="H970" s="16"/>
    </row>
    <row r="971">
      <c r="D971" s="16"/>
      <c r="F971" s="16"/>
      <c r="H971" s="16"/>
    </row>
    <row r="972">
      <c r="D972" s="16"/>
      <c r="F972" s="16"/>
      <c r="H972" s="16"/>
    </row>
    <row r="973">
      <c r="D973" s="16"/>
      <c r="F973" s="16"/>
      <c r="H973" s="16"/>
    </row>
    <row r="974">
      <c r="D974" s="16"/>
      <c r="F974" s="16"/>
      <c r="H974" s="16"/>
    </row>
    <row r="975">
      <c r="D975" s="16"/>
      <c r="F975" s="16"/>
      <c r="H975" s="16"/>
    </row>
    <row r="976">
      <c r="D976" s="16"/>
      <c r="F976" s="16"/>
      <c r="H976" s="16"/>
    </row>
    <row r="977">
      <c r="D977" s="16"/>
      <c r="F977" s="16"/>
      <c r="H977" s="16"/>
    </row>
    <row r="978">
      <c r="D978" s="16"/>
      <c r="F978" s="16"/>
      <c r="H978" s="16"/>
    </row>
    <row r="979">
      <c r="D979" s="16"/>
      <c r="F979" s="16"/>
      <c r="H979" s="16"/>
    </row>
    <row r="980">
      <c r="D980" s="16"/>
      <c r="F980" s="16"/>
      <c r="H980" s="16"/>
    </row>
    <row r="981">
      <c r="D981" s="16"/>
      <c r="F981" s="16"/>
      <c r="H981" s="16"/>
    </row>
    <row r="982">
      <c r="D982" s="16"/>
      <c r="F982" s="16"/>
      <c r="H982" s="16"/>
    </row>
    <row r="983">
      <c r="D983" s="16"/>
      <c r="F983" s="16"/>
      <c r="H983" s="16"/>
    </row>
    <row r="984">
      <c r="D984" s="16"/>
      <c r="F984" s="16"/>
      <c r="H984" s="16"/>
    </row>
    <row r="985">
      <c r="D985" s="16"/>
      <c r="F985" s="16"/>
      <c r="H985" s="16"/>
    </row>
    <row r="986">
      <c r="D986" s="16"/>
      <c r="F986" s="16"/>
      <c r="H986" s="16"/>
    </row>
    <row r="987">
      <c r="D987" s="16"/>
      <c r="F987" s="16"/>
      <c r="H987" s="16"/>
    </row>
    <row r="988">
      <c r="D988" s="16"/>
      <c r="F988" s="16"/>
      <c r="H988" s="16"/>
    </row>
    <row r="989">
      <c r="D989" s="16"/>
      <c r="F989" s="16"/>
      <c r="H989" s="16"/>
    </row>
    <row r="990">
      <c r="D990" s="16"/>
      <c r="F990" s="16"/>
      <c r="H990" s="16"/>
    </row>
    <row r="991">
      <c r="D991" s="16"/>
      <c r="F991" s="16"/>
      <c r="H991" s="16"/>
    </row>
    <row r="992">
      <c r="D992" s="16"/>
      <c r="F992" s="16"/>
      <c r="H992" s="16"/>
    </row>
    <row r="993">
      <c r="D993" s="16"/>
      <c r="F993" s="16"/>
      <c r="H993" s="16"/>
    </row>
    <row r="994">
      <c r="D994" s="16"/>
      <c r="F994" s="16"/>
      <c r="H994" s="16"/>
    </row>
    <row r="995">
      <c r="D995" s="16"/>
      <c r="F995" s="16"/>
      <c r="H995" s="16"/>
    </row>
    <row r="996">
      <c r="D996" s="16"/>
      <c r="F996" s="16"/>
      <c r="H996" s="16"/>
    </row>
    <row r="997">
      <c r="D997" s="16"/>
      <c r="F997" s="16"/>
      <c r="H997" s="16"/>
    </row>
    <row r="998">
      <c r="D998" s="16"/>
      <c r="F998" s="16"/>
      <c r="H998" s="16"/>
    </row>
    <row r="999">
      <c r="D999" s="16"/>
      <c r="F999" s="16"/>
      <c r="H999" s="16"/>
    </row>
    <row r="1000">
      <c r="D1000" s="16"/>
      <c r="F1000" s="16"/>
      <c r="H1000" s="16"/>
    </row>
  </sheetData>
  <mergeCells count="3">
    <mergeCell ref="J3:L3"/>
    <mergeCell ref="J11:L11"/>
    <mergeCell ref="J19:K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6.5"/>
    <col customWidth="1" min="2" max="6" width="10.75"/>
    <col customWidth="1" min="7" max="7" width="8.63"/>
    <col customWidth="1" min="8" max="25" width="7.63"/>
  </cols>
  <sheetData>
    <row r="1">
      <c r="A1" s="31" t="s">
        <v>31</v>
      </c>
      <c r="B1" s="31" t="s">
        <v>32</v>
      </c>
      <c r="C1" s="31" t="s">
        <v>33</v>
      </c>
      <c r="D1" s="31" t="s">
        <v>34</v>
      </c>
      <c r="E1" s="31" t="s">
        <v>35</v>
      </c>
      <c r="F1" s="31" t="s">
        <v>36</v>
      </c>
    </row>
    <row r="2">
      <c r="A2" s="31" t="s">
        <v>37</v>
      </c>
      <c r="B2" s="31" t="s">
        <v>38</v>
      </c>
      <c r="C2" s="31" t="s">
        <v>38</v>
      </c>
      <c r="D2" s="31" t="s">
        <v>38</v>
      </c>
      <c r="E2" s="31" t="s">
        <v>38</v>
      </c>
      <c r="F2" s="31" t="s">
        <v>38</v>
      </c>
    </row>
    <row r="3">
      <c r="A3" s="31" t="s">
        <v>39</v>
      </c>
      <c r="B3" s="28"/>
      <c r="C3" s="28"/>
      <c r="D3" s="28"/>
      <c r="E3" s="28"/>
      <c r="F3" s="28"/>
    </row>
    <row r="4">
      <c r="A4" s="32">
        <v>42370.0</v>
      </c>
      <c r="B4" s="20">
        <v>11.64125919342041</v>
      </c>
      <c r="C4" s="20">
        <v>11.88000011444092</v>
      </c>
      <c r="D4" s="20">
        <v>13.69999980926514</v>
      </c>
      <c r="E4" s="20">
        <v>9.989999771118164</v>
      </c>
      <c r="F4" s="20">
        <v>13.0</v>
      </c>
      <c r="G4" s="33"/>
      <c r="H4" s="33"/>
    </row>
    <row r="5">
      <c r="A5" s="32">
        <v>42401.0</v>
      </c>
      <c r="B5" s="20">
        <v>11.12191009521484</v>
      </c>
      <c r="C5" s="20">
        <v>11.35000038146973</v>
      </c>
      <c r="D5" s="20">
        <v>14.73999977111816</v>
      </c>
      <c r="E5" s="20">
        <v>11.10000038146973</v>
      </c>
      <c r="F5" s="20">
        <v>11.71000003814697</v>
      </c>
      <c r="G5" s="33"/>
      <c r="H5" s="33"/>
    </row>
    <row r="6">
      <c r="A6" s="32">
        <v>42430.0</v>
      </c>
      <c r="B6" s="20">
        <v>9.201298713684082</v>
      </c>
      <c r="C6" s="20">
        <v>9.390000343322754</v>
      </c>
      <c r="D6" s="20">
        <v>12.39999961853027</v>
      </c>
      <c r="E6" s="20">
        <v>9.0</v>
      </c>
      <c r="F6" s="20">
        <v>11.26000022888184</v>
      </c>
      <c r="G6" s="33"/>
      <c r="H6" s="33"/>
    </row>
    <row r="7">
      <c r="A7" s="32">
        <v>42461.0</v>
      </c>
      <c r="B7" s="20">
        <v>9.62265682220459</v>
      </c>
      <c r="C7" s="20">
        <v>9.819999694824219</v>
      </c>
      <c r="D7" s="20">
        <v>11.30000019073486</v>
      </c>
      <c r="E7" s="20">
        <v>8.390000343322754</v>
      </c>
      <c r="F7" s="20">
        <v>9.380000114440918</v>
      </c>
      <c r="G7" s="33"/>
      <c r="H7" s="33"/>
    </row>
    <row r="8">
      <c r="A8" s="32">
        <v>42491.0</v>
      </c>
      <c r="B8" s="20">
        <v>7.349279403686523</v>
      </c>
      <c r="C8" s="20">
        <v>7.5</v>
      </c>
      <c r="D8" s="20">
        <v>10.09000015258789</v>
      </c>
      <c r="E8" s="20">
        <v>6.889999866485596</v>
      </c>
      <c r="F8" s="20">
        <v>10.02000045776367</v>
      </c>
      <c r="G8" s="33"/>
      <c r="H8" s="33"/>
    </row>
    <row r="9">
      <c r="A9" s="32">
        <v>42522.0</v>
      </c>
      <c r="B9" s="20">
        <v>6.310581207275391</v>
      </c>
      <c r="C9" s="20">
        <v>6.440000057220459</v>
      </c>
      <c r="D9" s="20">
        <v>8.390000343322754</v>
      </c>
      <c r="E9" s="20">
        <v>6.050000190734863</v>
      </c>
      <c r="F9" s="20">
        <v>7.699999809265137</v>
      </c>
      <c r="G9" s="33"/>
      <c r="H9" s="33"/>
    </row>
    <row r="10">
      <c r="A10" s="32">
        <v>42552.0</v>
      </c>
      <c r="B10" s="20">
        <v>3.282678127288818</v>
      </c>
      <c r="C10" s="20">
        <v>3.349999904632568</v>
      </c>
      <c r="D10" s="20">
        <v>7.349999904632568</v>
      </c>
      <c r="E10" s="20">
        <v>3.349999904632568</v>
      </c>
      <c r="F10" s="20">
        <v>6.300000190734863</v>
      </c>
      <c r="G10" s="33"/>
    </row>
    <row r="11">
      <c r="A11" s="32">
        <v>42583.0</v>
      </c>
      <c r="B11" s="20">
        <v>2.283176183700562</v>
      </c>
      <c r="C11" s="20">
        <v>2.329999923706055</v>
      </c>
      <c r="D11" s="20">
        <v>3.890000104904175</v>
      </c>
      <c r="E11" s="20">
        <v>2.299999952316284</v>
      </c>
      <c r="F11" s="20">
        <v>3.349999904632568</v>
      </c>
      <c r="G11" s="33"/>
    </row>
    <row r="12">
      <c r="A12" s="32">
        <v>42614.0</v>
      </c>
      <c r="B12" s="20">
        <v>3.135692596435547</v>
      </c>
      <c r="C12" s="20">
        <v>3.200000047683716</v>
      </c>
      <c r="D12" s="20">
        <v>3.5</v>
      </c>
      <c r="E12" s="20">
        <v>2.049999952316284</v>
      </c>
      <c r="F12" s="20">
        <v>2.329999923706055</v>
      </c>
      <c r="G12" s="33"/>
    </row>
    <row r="13">
      <c r="A13" s="32">
        <v>42644.0</v>
      </c>
      <c r="B13" s="20">
        <v>4.380170345306396</v>
      </c>
      <c r="C13" s="20">
        <v>4.46999979019165</v>
      </c>
      <c r="D13" s="20">
        <v>5.880000114440918</v>
      </c>
      <c r="E13" s="20">
        <v>3.200000047683716</v>
      </c>
      <c r="F13" s="20">
        <v>3.25</v>
      </c>
      <c r="G13" s="33"/>
    </row>
    <row r="14">
      <c r="A14" s="32">
        <v>42675.0</v>
      </c>
      <c r="B14" s="20">
        <v>3.625644683837891</v>
      </c>
      <c r="C14" s="20">
        <v>3.700000047683716</v>
      </c>
      <c r="D14" s="20">
        <v>5.159999847412109</v>
      </c>
      <c r="E14" s="20">
        <v>3.480000019073486</v>
      </c>
      <c r="F14" s="20">
        <v>4.739999771118164</v>
      </c>
      <c r="G14" s="33"/>
    </row>
    <row r="15">
      <c r="A15" s="32">
        <v>42705.0</v>
      </c>
      <c r="B15" s="20">
        <v>4.203787803649902</v>
      </c>
      <c r="C15" s="20">
        <v>4.289999961853027</v>
      </c>
      <c r="D15" s="20">
        <v>4.940000057220459</v>
      </c>
      <c r="E15" s="20">
        <v>3.25</v>
      </c>
      <c r="F15" s="20">
        <v>3.650000095367432</v>
      </c>
      <c r="G15" s="33"/>
    </row>
    <row r="16">
      <c r="A16" s="32">
        <v>42736.0</v>
      </c>
      <c r="B16" s="20">
        <v>4.017606258392334</v>
      </c>
      <c r="C16" s="20">
        <v>4.099999904632568</v>
      </c>
      <c r="D16" s="20">
        <v>4.460000038146973</v>
      </c>
      <c r="E16" s="20">
        <v>3.619999885559082</v>
      </c>
      <c r="F16" s="20">
        <v>4.389999866485596</v>
      </c>
      <c r="G16" s="33"/>
    </row>
    <row r="17">
      <c r="A17" s="32">
        <v>42767.0</v>
      </c>
      <c r="B17" s="20">
        <v>4.311577320098877</v>
      </c>
      <c r="C17" s="20">
        <v>4.400000095367432</v>
      </c>
      <c r="D17" s="20">
        <v>5.599999904632568</v>
      </c>
      <c r="E17" s="20">
        <v>3.720000028610229</v>
      </c>
      <c r="F17" s="20">
        <v>4.050000190734863</v>
      </c>
      <c r="G17" s="33"/>
    </row>
    <row r="18">
      <c r="A18" s="32">
        <v>42795.0</v>
      </c>
      <c r="B18" s="20">
        <v>5.418869018554688</v>
      </c>
      <c r="C18" s="20">
        <v>5.53000020980835</v>
      </c>
      <c r="D18" s="20">
        <v>5.550000190734863</v>
      </c>
      <c r="E18" s="20">
        <v>4.079999923706055</v>
      </c>
      <c r="F18" s="20">
        <v>4.25</v>
      </c>
      <c r="G18" s="33"/>
    </row>
    <row r="19">
      <c r="A19" s="32">
        <v>42826.0</v>
      </c>
      <c r="B19" s="20">
        <v>7.888226985931396</v>
      </c>
      <c r="C19" s="20">
        <v>8.050000190734863</v>
      </c>
      <c r="D19" s="20">
        <v>8.140000343322754</v>
      </c>
      <c r="E19" s="20">
        <v>5.570000171661377</v>
      </c>
      <c r="F19" s="20">
        <v>5.570000171661377</v>
      </c>
      <c r="G19" s="33"/>
    </row>
    <row r="20">
      <c r="A20" s="32">
        <v>42856.0</v>
      </c>
      <c r="B20" s="20">
        <v>9.799039840698242</v>
      </c>
      <c r="C20" s="20">
        <v>10.0</v>
      </c>
      <c r="D20" s="20">
        <v>10.27000045776367</v>
      </c>
      <c r="E20" s="20">
        <v>7.900000095367432</v>
      </c>
      <c r="F20" s="20">
        <v>8.050000190734863</v>
      </c>
      <c r="G20" s="33"/>
    </row>
    <row r="21">
      <c r="A21" s="32">
        <v>42887.0</v>
      </c>
      <c r="B21" s="20">
        <v>9.593259811401367</v>
      </c>
      <c r="C21" s="20">
        <v>9.789999961853027</v>
      </c>
      <c r="D21" s="20">
        <v>10.60000038146973</v>
      </c>
      <c r="E21" s="20">
        <v>8.890000343322754</v>
      </c>
      <c r="F21" s="20">
        <v>10.02000045776367</v>
      </c>
      <c r="G21" s="33"/>
    </row>
    <row r="22">
      <c r="A22" s="32">
        <v>42917.0</v>
      </c>
      <c r="B22" s="20">
        <v>9.897029876708984</v>
      </c>
      <c r="C22" s="20">
        <v>10.10000038146973</v>
      </c>
      <c r="D22" s="20">
        <v>10.25</v>
      </c>
      <c r="E22" s="20">
        <v>9.0</v>
      </c>
      <c r="F22" s="20">
        <v>9.989999771118164</v>
      </c>
      <c r="G22" s="33"/>
    </row>
    <row r="23">
      <c r="A23" s="32">
        <v>42948.0</v>
      </c>
      <c r="B23" s="20">
        <v>8.819135665893555</v>
      </c>
      <c r="C23" s="20">
        <v>9.0</v>
      </c>
      <c r="D23" s="20">
        <v>11.09000015258789</v>
      </c>
      <c r="E23" s="20">
        <v>8.859999656677246</v>
      </c>
      <c r="F23" s="20">
        <v>10.0</v>
      </c>
      <c r="G23" s="33"/>
    </row>
    <row r="24">
      <c r="A24" s="32">
        <v>42979.0</v>
      </c>
      <c r="B24" s="20">
        <v>6.447767734527588</v>
      </c>
      <c r="C24" s="20">
        <v>6.579999923706055</v>
      </c>
      <c r="D24" s="20">
        <v>10.27999973297119</v>
      </c>
      <c r="E24" s="20">
        <v>6.099999904632568</v>
      </c>
      <c r="F24" s="20">
        <v>9.260000228881836</v>
      </c>
      <c r="G24" s="33"/>
    </row>
    <row r="25">
      <c r="A25" s="32">
        <v>43009.0</v>
      </c>
      <c r="B25" s="20">
        <v>7.741240978240967</v>
      </c>
      <c r="C25" s="20">
        <v>7.900000095367432</v>
      </c>
      <c r="D25" s="20">
        <v>8.100000381469727</v>
      </c>
      <c r="E25" s="20">
        <v>5.25</v>
      </c>
      <c r="F25" s="20">
        <v>6.579999923706055</v>
      </c>
      <c r="G25" s="33"/>
    </row>
    <row r="26">
      <c r="A26" s="32">
        <v>43040.0</v>
      </c>
      <c r="B26" s="20">
        <v>11.15130710601807</v>
      </c>
      <c r="C26" s="20">
        <v>11.38000011444092</v>
      </c>
      <c r="D26" s="20">
        <v>11.55000019073486</v>
      </c>
      <c r="E26" s="20">
        <v>7.800000190734863</v>
      </c>
      <c r="F26" s="20">
        <v>7.980000019073486</v>
      </c>
      <c r="G26" s="33"/>
    </row>
    <row r="27">
      <c r="A27" s="32">
        <v>43070.0</v>
      </c>
      <c r="B27" s="20">
        <v>10.18120193481445</v>
      </c>
      <c r="C27" s="20">
        <v>10.39000034332275</v>
      </c>
      <c r="D27" s="20">
        <v>11.5</v>
      </c>
      <c r="E27" s="20">
        <v>9.300000190734863</v>
      </c>
      <c r="F27" s="20">
        <v>11.39000034332275</v>
      </c>
      <c r="G27" s="33"/>
    </row>
    <row r="28">
      <c r="A28" s="32">
        <v>43101.0</v>
      </c>
      <c r="B28" s="20">
        <v>9.603058815002441</v>
      </c>
      <c r="C28" s="20">
        <v>9.800000190734863</v>
      </c>
      <c r="D28" s="20">
        <v>10.89999961853027</v>
      </c>
      <c r="E28" s="20">
        <v>9.289999961853027</v>
      </c>
      <c r="F28" s="20">
        <v>10.39000034332275</v>
      </c>
      <c r="G28" s="33"/>
    </row>
    <row r="29">
      <c r="A29" s="32">
        <v>43132.0</v>
      </c>
      <c r="B29" s="20">
        <v>9.652053833007812</v>
      </c>
      <c r="C29" s="20">
        <v>9.850000381469727</v>
      </c>
      <c r="D29" s="20">
        <v>9.989999771118164</v>
      </c>
      <c r="E29" s="20">
        <v>8.979999542236328</v>
      </c>
      <c r="F29" s="20">
        <v>9.850000381469727</v>
      </c>
      <c r="G29" s="33"/>
    </row>
    <row r="30">
      <c r="A30" s="32">
        <v>43160.0</v>
      </c>
      <c r="B30" s="20">
        <v>9.299287796020508</v>
      </c>
      <c r="C30" s="20">
        <v>9.489999771118164</v>
      </c>
      <c r="D30" s="20">
        <v>10.10000038146973</v>
      </c>
      <c r="E30" s="20">
        <v>9.100000381469727</v>
      </c>
      <c r="F30" s="20">
        <v>9.789999961853027</v>
      </c>
      <c r="G30" s="33"/>
    </row>
    <row r="31">
      <c r="A31" s="32">
        <v>43191.0</v>
      </c>
      <c r="B31" s="20">
        <v>8.819135665893555</v>
      </c>
      <c r="C31" s="20">
        <v>9.0</v>
      </c>
      <c r="D31" s="20">
        <v>9.949999809265137</v>
      </c>
      <c r="E31" s="20">
        <v>8.069999694824219</v>
      </c>
      <c r="F31" s="20">
        <v>9.25</v>
      </c>
      <c r="G31" s="33"/>
    </row>
    <row r="32">
      <c r="A32" s="32">
        <v>43221.0</v>
      </c>
      <c r="B32" s="20">
        <v>8.329183578491211</v>
      </c>
      <c r="C32" s="20">
        <v>8.5</v>
      </c>
      <c r="D32" s="20">
        <v>9.279999732971191</v>
      </c>
      <c r="E32" s="20">
        <v>7.510000228881836</v>
      </c>
      <c r="F32" s="20">
        <v>9.0</v>
      </c>
      <c r="G32" s="33"/>
    </row>
    <row r="33">
      <c r="A33" s="32">
        <v>43252.0</v>
      </c>
      <c r="B33" s="20">
        <v>6.545758247375488</v>
      </c>
      <c r="C33" s="20">
        <v>6.679999828338623</v>
      </c>
      <c r="D33" s="20">
        <v>8.699999809265137</v>
      </c>
      <c r="E33" s="20">
        <v>5.510000228881836</v>
      </c>
      <c r="F33" s="20">
        <v>8.390000343322754</v>
      </c>
      <c r="G33" s="33"/>
    </row>
    <row r="34">
      <c r="A34" s="32">
        <v>43282.0</v>
      </c>
      <c r="B34" s="20">
        <v>6.976915836334229</v>
      </c>
      <c r="C34" s="20">
        <v>7.119999885559082</v>
      </c>
      <c r="D34" s="20">
        <v>8.0</v>
      </c>
      <c r="E34" s="20">
        <v>5.559999942779541</v>
      </c>
      <c r="F34" s="20">
        <v>6.980000019073486</v>
      </c>
      <c r="G34" s="33"/>
    </row>
    <row r="35">
      <c r="A35" s="32">
        <v>43313.0</v>
      </c>
      <c r="B35" s="20">
        <v>7.682446956634521</v>
      </c>
      <c r="C35" s="20">
        <v>7.840000152587891</v>
      </c>
      <c r="D35" s="20">
        <v>9.039999961853027</v>
      </c>
      <c r="E35" s="20">
        <v>7.019999980926514</v>
      </c>
      <c r="F35" s="20">
        <v>7.019999980926514</v>
      </c>
      <c r="G35" s="33"/>
    </row>
    <row r="36">
      <c r="A36" s="32">
        <v>43344.0</v>
      </c>
      <c r="B36" s="20">
        <v>7.819633483886719</v>
      </c>
      <c r="C36" s="20">
        <v>7.980000019073486</v>
      </c>
      <c r="D36" s="20">
        <v>8.470000267028809</v>
      </c>
      <c r="E36" s="20">
        <v>7.349999904632568</v>
      </c>
      <c r="F36" s="20">
        <v>7.860000133514404</v>
      </c>
      <c r="G36" s="33"/>
    </row>
    <row r="37">
      <c r="A37" s="32">
        <v>43374.0</v>
      </c>
      <c r="B37" s="20">
        <v>7.947020530700684</v>
      </c>
      <c r="C37" s="20">
        <v>8.109999656677246</v>
      </c>
      <c r="D37" s="20">
        <v>8.5</v>
      </c>
      <c r="E37" s="20">
        <v>7.329999923706055</v>
      </c>
      <c r="F37" s="20">
        <v>7.980000019073486</v>
      </c>
      <c r="G37" s="33"/>
    </row>
    <row r="38">
      <c r="A38" s="32">
        <v>43405.0</v>
      </c>
      <c r="B38" s="20">
        <v>9.465871810913086</v>
      </c>
      <c r="C38" s="20">
        <v>9.65999984741211</v>
      </c>
      <c r="D38" s="20">
        <v>9.989999771118164</v>
      </c>
      <c r="E38" s="20">
        <v>8.119999885559082</v>
      </c>
      <c r="F38" s="20">
        <v>8.119999885559082</v>
      </c>
      <c r="G38" s="33"/>
    </row>
    <row r="39">
      <c r="A39" s="32">
        <v>43435.0</v>
      </c>
      <c r="B39" s="20">
        <v>5.810830116271973</v>
      </c>
      <c r="C39" s="20">
        <v>5.929999828338623</v>
      </c>
      <c r="D39" s="20">
        <v>9.949999809265137</v>
      </c>
      <c r="E39" s="20">
        <v>5.929999828338623</v>
      </c>
      <c r="F39" s="20">
        <v>9.65999984741211</v>
      </c>
      <c r="G39" s="33"/>
    </row>
    <row r="40">
      <c r="A40" s="32">
        <v>43466.0</v>
      </c>
      <c r="B40" s="20">
        <v>3.645242691040039</v>
      </c>
      <c r="C40" s="20">
        <v>3.720000028610229</v>
      </c>
      <c r="D40" s="20">
        <v>6.0</v>
      </c>
      <c r="E40" s="20">
        <v>2.75</v>
      </c>
      <c r="F40" s="20">
        <v>5.929999828338623</v>
      </c>
      <c r="G40" s="33"/>
    </row>
    <row r="41">
      <c r="A41" s="32">
        <v>43497.0</v>
      </c>
      <c r="B41" s="20">
        <v>3.135692596435547</v>
      </c>
      <c r="C41" s="20">
        <v>3.200000047683716</v>
      </c>
      <c r="D41" s="20">
        <v>4.150000095367432</v>
      </c>
      <c r="E41" s="20">
        <v>3.150000095367432</v>
      </c>
      <c r="F41" s="20">
        <v>3.75</v>
      </c>
      <c r="G41" s="33"/>
    </row>
    <row r="42">
      <c r="A42" s="32">
        <v>43525.0</v>
      </c>
      <c r="B42" s="20">
        <v>2.920113801956177</v>
      </c>
      <c r="C42" s="20">
        <v>2.980000019073486</v>
      </c>
      <c r="D42" s="20">
        <v>3.480000019073486</v>
      </c>
      <c r="E42" s="20">
        <v>2.859999895095825</v>
      </c>
      <c r="F42" s="20">
        <v>3.319999933242798</v>
      </c>
      <c r="G42" s="33"/>
    </row>
    <row r="43">
      <c r="A43" s="32">
        <v>43556.0</v>
      </c>
      <c r="B43" s="20">
        <v>2.841721534729004</v>
      </c>
      <c r="C43" s="20">
        <v>2.900000095367432</v>
      </c>
      <c r="D43" s="20">
        <v>3.160000085830688</v>
      </c>
      <c r="E43" s="20">
        <v>2.680000066757202</v>
      </c>
      <c r="F43" s="20">
        <v>2.980000019073486</v>
      </c>
      <c r="G43" s="33"/>
    </row>
    <row r="44">
      <c r="A44" s="32">
        <v>43586.0</v>
      </c>
      <c r="B44" s="20">
        <v>2.449759960174561</v>
      </c>
      <c r="C44" s="20">
        <v>2.5</v>
      </c>
      <c r="D44" s="20">
        <v>2.900000095367432</v>
      </c>
      <c r="E44" s="20">
        <v>2.279999971389771</v>
      </c>
      <c r="F44" s="20">
        <v>2.900000095367432</v>
      </c>
      <c r="G44" s="33"/>
    </row>
    <row r="45">
      <c r="A45" s="32">
        <v>43617.0</v>
      </c>
      <c r="B45" s="20">
        <v>2.596745491027832</v>
      </c>
      <c r="C45" s="20">
        <v>2.650000095367432</v>
      </c>
      <c r="D45" s="20">
        <v>3.410000085830688</v>
      </c>
      <c r="E45" s="20">
        <v>2.450000047683716</v>
      </c>
      <c r="F45" s="20">
        <v>2.5</v>
      </c>
      <c r="G45" s="33"/>
    </row>
    <row r="46">
      <c r="A46" s="32">
        <v>43647.0</v>
      </c>
      <c r="B46" s="20">
        <v>3.106295585632324</v>
      </c>
      <c r="C46" s="20">
        <v>3.170000076293945</v>
      </c>
      <c r="D46" s="20">
        <v>3.490000009536743</v>
      </c>
      <c r="E46" s="20">
        <v>2.589999914169312</v>
      </c>
      <c r="F46" s="20">
        <v>2.680000066757202</v>
      </c>
      <c r="G46" s="33"/>
    </row>
    <row r="47">
      <c r="A47" s="32">
        <v>43678.0</v>
      </c>
      <c r="B47" s="20">
        <v>2.99850606918335</v>
      </c>
      <c r="C47" s="20">
        <v>3.059999942779541</v>
      </c>
      <c r="D47" s="20">
        <v>4.130000114440918</v>
      </c>
      <c r="E47" s="20">
        <v>2.529999971389771</v>
      </c>
      <c r="F47" s="20">
        <v>3.240000009536743</v>
      </c>
      <c r="G47" s="33"/>
    </row>
    <row r="48">
      <c r="A48" s="32">
        <v>43709.0</v>
      </c>
      <c r="B48" s="20">
        <v>2.939711809158325</v>
      </c>
      <c r="C48" s="20">
        <v>3.0</v>
      </c>
      <c r="D48" s="20">
        <v>3.150000095367432</v>
      </c>
      <c r="E48" s="20">
        <v>2.680000066757202</v>
      </c>
      <c r="F48" s="20">
        <v>3.099999904632568</v>
      </c>
      <c r="G48" s="33"/>
    </row>
    <row r="49">
      <c r="A49" s="32">
        <v>43739.0</v>
      </c>
      <c r="B49" s="20">
        <v>2.51835298538208</v>
      </c>
      <c r="C49" s="20">
        <v>2.569999933242798</v>
      </c>
      <c r="D49" s="20">
        <v>3.269999980926514</v>
      </c>
      <c r="E49" s="20">
        <v>2.299999952316284</v>
      </c>
      <c r="F49" s="20">
        <v>3.009999990463257</v>
      </c>
      <c r="G49" s="33"/>
    </row>
    <row r="50">
      <c r="A50" s="32">
        <v>43770.0</v>
      </c>
      <c r="B50" s="20">
        <v>2.420362710952759</v>
      </c>
      <c r="C50" s="20">
        <v>2.470000028610229</v>
      </c>
      <c r="D50" s="20">
        <v>2.859999895095825</v>
      </c>
      <c r="E50" s="20">
        <v>2.279999971389771</v>
      </c>
      <c r="F50" s="20">
        <v>2.640000104904175</v>
      </c>
      <c r="G50" s="33"/>
    </row>
    <row r="51">
      <c r="A51" s="32">
        <v>43800.0</v>
      </c>
      <c r="B51" s="20">
        <v>3.184687852859497</v>
      </c>
      <c r="C51" s="20">
        <v>3.25</v>
      </c>
      <c r="D51" s="20">
        <v>3.799999952316284</v>
      </c>
      <c r="E51" s="20">
        <v>2.369999885559082</v>
      </c>
      <c r="F51" s="20">
        <v>2.509999990463257</v>
      </c>
      <c r="G51" s="33"/>
    </row>
    <row r="52">
      <c r="A52" s="32">
        <v>43831.0</v>
      </c>
      <c r="B52" s="20">
        <v>3.488457918167114</v>
      </c>
      <c r="C52" s="20">
        <v>3.559999942779541</v>
      </c>
      <c r="D52" s="20">
        <v>5.329999923706055</v>
      </c>
      <c r="E52" s="20">
        <v>3.25</v>
      </c>
      <c r="F52" s="20">
        <v>3.25</v>
      </c>
      <c r="G52" s="33"/>
    </row>
    <row r="53">
      <c r="A53" s="32">
        <v>43862.0</v>
      </c>
      <c r="B53" s="20">
        <v>3.027903079986572</v>
      </c>
      <c r="C53" s="20">
        <v>3.089999914169312</v>
      </c>
      <c r="D53" s="20">
        <v>4.289999961853027</v>
      </c>
      <c r="E53" s="20">
        <v>2.900000095367432</v>
      </c>
      <c r="F53" s="20">
        <v>3.519999980926514</v>
      </c>
      <c r="G53" s="33"/>
    </row>
    <row r="54">
      <c r="A54" s="32">
        <v>43891.0</v>
      </c>
      <c r="B54" s="20">
        <v>2.077396154403687</v>
      </c>
      <c r="C54" s="20">
        <v>2.119999885559082</v>
      </c>
      <c r="D54" s="20">
        <v>3.279999971389771</v>
      </c>
      <c r="E54" s="20">
        <v>1.549999952316284</v>
      </c>
      <c r="F54" s="20">
        <v>3.049999952316284</v>
      </c>
      <c r="G54" s="33"/>
    </row>
    <row r="55">
      <c r="A55" s="32">
        <v>43922.0</v>
      </c>
      <c r="B55" s="20">
        <v>2.675137758255005</v>
      </c>
      <c r="C55" s="20">
        <v>2.730000019073486</v>
      </c>
      <c r="D55" s="20">
        <v>3.289999961853027</v>
      </c>
      <c r="E55" s="20">
        <v>1.899999976158142</v>
      </c>
      <c r="F55" s="20">
        <v>2.049999952316284</v>
      </c>
      <c r="G55" s="33"/>
    </row>
    <row r="56">
      <c r="A56" s="32">
        <v>43952.0</v>
      </c>
      <c r="B56" s="20">
        <v>2.273377180099487</v>
      </c>
      <c r="C56" s="20">
        <v>2.319999933242798</v>
      </c>
      <c r="D56" s="20">
        <v>2.799999952316284</v>
      </c>
      <c r="E56" s="20">
        <v>2.119999885559082</v>
      </c>
      <c r="F56" s="20">
        <v>2.730000019073486</v>
      </c>
      <c r="G56" s="33"/>
    </row>
    <row r="57">
      <c r="A57" s="32">
        <v>43983.0</v>
      </c>
      <c r="B57" s="20">
        <v>3.704036951065063</v>
      </c>
      <c r="C57" s="20">
        <v>3.779999971389771</v>
      </c>
      <c r="D57" s="20">
        <v>4.650000095367432</v>
      </c>
      <c r="E57" s="20">
        <v>2.319999933242798</v>
      </c>
      <c r="F57" s="20">
        <v>2.319999933242798</v>
      </c>
      <c r="G57" s="33"/>
    </row>
    <row r="58">
      <c r="A58" s="32">
        <v>44013.0</v>
      </c>
      <c r="B58" s="20">
        <v>6.369375705718994</v>
      </c>
      <c r="C58" s="20">
        <v>6.5</v>
      </c>
      <c r="D58" s="20">
        <v>7.900000095367432</v>
      </c>
      <c r="E58" s="20">
        <v>3.700000047683716</v>
      </c>
      <c r="F58" s="20">
        <v>3.789999961853027</v>
      </c>
      <c r="G58" s="33"/>
    </row>
    <row r="59">
      <c r="A59" s="32">
        <v>44044.0</v>
      </c>
      <c r="B59" s="20">
        <v>5.693241596221924</v>
      </c>
      <c r="C59" s="20">
        <v>5.809999942779541</v>
      </c>
      <c r="D59" s="20">
        <v>7.070000171661377</v>
      </c>
      <c r="E59" s="20">
        <v>5.619999885559082</v>
      </c>
      <c r="F59" s="20">
        <v>6.619999885559082</v>
      </c>
      <c r="G59" s="33"/>
    </row>
    <row r="60">
      <c r="A60" s="32">
        <v>44075.0</v>
      </c>
      <c r="B60" s="20">
        <v>4.409567832946777</v>
      </c>
      <c r="C60" s="20">
        <v>4.5</v>
      </c>
      <c r="D60" s="20">
        <v>6.050000190734863</v>
      </c>
      <c r="E60" s="20">
        <v>4.5</v>
      </c>
      <c r="F60" s="20">
        <v>5.900000095367432</v>
      </c>
      <c r="G60" s="33"/>
    </row>
    <row r="61">
      <c r="A61" s="32">
        <v>44105.0</v>
      </c>
      <c r="B61" s="20">
        <v>3.968611240386963</v>
      </c>
      <c r="C61" s="20">
        <v>4.050000190734863</v>
      </c>
      <c r="D61" s="20">
        <v>5.46999979019165</v>
      </c>
      <c r="E61" s="20">
        <v>3.869999885559082</v>
      </c>
      <c r="F61" s="20">
        <v>4.510000228881836</v>
      </c>
      <c r="G61" s="33"/>
    </row>
    <row r="62">
      <c r="A62" s="32">
        <v>44136.0</v>
      </c>
      <c r="B62" s="20">
        <v>4.801529407501221</v>
      </c>
      <c r="C62" s="20">
        <v>4.900000095367432</v>
      </c>
      <c r="D62" s="20">
        <v>5.340000152587891</v>
      </c>
      <c r="E62" s="20">
        <v>3.799999952316284</v>
      </c>
      <c r="F62" s="20">
        <v>4.050000190734863</v>
      </c>
      <c r="G62" s="33"/>
    </row>
    <row r="63">
      <c r="A63" s="32">
        <v>44166.0</v>
      </c>
      <c r="B63" s="20">
        <v>6.388973712921143</v>
      </c>
      <c r="C63" s="20">
        <v>6.519999980926514</v>
      </c>
      <c r="D63" s="20">
        <v>7.989999771118164</v>
      </c>
      <c r="E63" s="20">
        <v>4.909999847412109</v>
      </c>
      <c r="F63" s="20">
        <v>5.099999904632568</v>
      </c>
      <c r="G63" s="33"/>
    </row>
    <row r="64">
      <c r="A64" s="32">
        <v>44197.0</v>
      </c>
      <c r="B64" s="20">
        <v>5.565854072570801</v>
      </c>
      <c r="C64" s="20">
        <v>5.679999828338623</v>
      </c>
      <c r="D64" s="20">
        <v>6.96999979019165</v>
      </c>
      <c r="E64" s="20">
        <v>5.599999904632568</v>
      </c>
      <c r="F64" s="20">
        <v>6.519999980926514</v>
      </c>
      <c r="G64" s="33"/>
    </row>
    <row r="65">
      <c r="A65" s="32">
        <v>44228.0</v>
      </c>
      <c r="B65" s="20">
        <v>5.046505451202393</v>
      </c>
      <c r="C65" s="20">
        <v>5.150000095367432</v>
      </c>
      <c r="D65" s="20">
        <v>6.199999809265137</v>
      </c>
      <c r="E65" s="20">
        <v>5.050000190734863</v>
      </c>
      <c r="F65" s="20">
        <v>5.739999771118164</v>
      </c>
      <c r="G65" s="33"/>
    </row>
    <row r="66">
      <c r="A66" s="32">
        <v>44256.0</v>
      </c>
      <c r="B66" s="20">
        <v>6.418371200561523</v>
      </c>
      <c r="C66" s="20">
        <v>6.550000190734863</v>
      </c>
      <c r="D66" s="20">
        <v>7.21999979019165</v>
      </c>
      <c r="E66" s="20">
        <v>5.21999979019165</v>
      </c>
      <c r="F66" s="20">
        <v>5.309999942779541</v>
      </c>
      <c r="G66" s="33"/>
    </row>
    <row r="67">
      <c r="A67" s="32">
        <v>44287.0</v>
      </c>
      <c r="B67" s="20">
        <v>9.759842872619629</v>
      </c>
      <c r="C67" s="20">
        <v>9.960000038146973</v>
      </c>
      <c r="D67" s="20">
        <v>10.42000007629395</v>
      </c>
      <c r="E67" s="20">
        <v>5.929999828338623</v>
      </c>
      <c r="F67" s="20">
        <v>6.619999885559082</v>
      </c>
      <c r="G67" s="33"/>
    </row>
    <row r="68">
      <c r="A68" s="32">
        <v>44317.0</v>
      </c>
      <c r="B68" s="20">
        <v>7.829432010650635</v>
      </c>
      <c r="C68" s="20">
        <v>7.989999771118164</v>
      </c>
      <c r="D68" s="20">
        <v>10.78999996185303</v>
      </c>
      <c r="E68" s="20">
        <v>7.099999904632568</v>
      </c>
      <c r="F68" s="20">
        <v>10.25</v>
      </c>
      <c r="G68" s="33"/>
    </row>
    <row r="69">
      <c r="A69" s="32">
        <v>44348.0</v>
      </c>
      <c r="B69" s="20">
        <v>6.516361236572266</v>
      </c>
      <c r="C69" s="20">
        <v>6.650000095367432</v>
      </c>
      <c r="D69" s="20">
        <v>8.890000343322754</v>
      </c>
      <c r="E69" s="20">
        <v>6.510000228881836</v>
      </c>
      <c r="F69" s="20">
        <v>8.029999732971191</v>
      </c>
      <c r="G69" s="33"/>
    </row>
    <row r="70">
      <c r="A70" s="32">
        <v>44378.0</v>
      </c>
      <c r="B70" s="20">
        <v>5.311079502105713</v>
      </c>
      <c r="C70" s="20">
        <v>5.420000076293945</v>
      </c>
      <c r="D70" s="20">
        <v>7.25</v>
      </c>
      <c r="E70" s="20">
        <v>5.400000095367432</v>
      </c>
      <c r="F70" s="20">
        <v>6.650000095367432</v>
      </c>
      <c r="G70" s="33"/>
    </row>
    <row r="71">
      <c r="A71" s="32">
        <v>44409.0</v>
      </c>
      <c r="B71" s="20">
        <v>6.124399662017822</v>
      </c>
      <c r="C71" s="20">
        <v>6.25</v>
      </c>
      <c r="D71" s="20">
        <v>7.150000095367432</v>
      </c>
      <c r="E71" s="20">
        <v>4.800000190734863</v>
      </c>
      <c r="F71" s="20">
        <v>5.400000095367432</v>
      </c>
      <c r="G71" s="33"/>
    </row>
    <row r="72">
      <c r="A72" s="32">
        <v>44440.0</v>
      </c>
      <c r="B72" s="20">
        <v>6.545758247375488</v>
      </c>
      <c r="C72" s="20">
        <v>6.679999828338623</v>
      </c>
      <c r="D72" s="20">
        <v>8.100000381469727</v>
      </c>
      <c r="E72" s="20">
        <v>5.849999904632568</v>
      </c>
      <c r="F72" s="20">
        <v>6.400000095367432</v>
      </c>
      <c r="G72" s="33"/>
    </row>
    <row r="73">
      <c r="A73" s="32">
        <v>44470.0</v>
      </c>
      <c r="B73" s="20">
        <v>6.183193683624268</v>
      </c>
      <c r="C73" s="20">
        <v>6.309999942779541</v>
      </c>
      <c r="D73" s="20">
        <v>8.390000343322754</v>
      </c>
      <c r="E73" s="20">
        <v>6.260000228881836</v>
      </c>
      <c r="F73" s="20">
        <v>6.71999979019165</v>
      </c>
      <c r="G73" s="33"/>
    </row>
    <row r="74">
      <c r="A74" s="32">
        <v>44501.0</v>
      </c>
      <c r="B74" s="20">
        <v>4.752533912658691</v>
      </c>
      <c r="C74" s="20">
        <v>4.849999904632568</v>
      </c>
      <c r="D74" s="20">
        <v>7.789999961853027</v>
      </c>
      <c r="E74" s="20">
        <v>4.559999942779541</v>
      </c>
      <c r="F74" s="20">
        <v>6.25</v>
      </c>
      <c r="G74" s="33"/>
    </row>
    <row r="75">
      <c r="A75" s="32">
        <v>44531.0</v>
      </c>
      <c r="B75" s="20">
        <v>6.888724803924561</v>
      </c>
      <c r="C75" s="20">
        <v>7.03000020980835</v>
      </c>
      <c r="D75" s="20">
        <v>7.199999809265137</v>
      </c>
      <c r="E75" s="20">
        <v>4.730000019073486</v>
      </c>
      <c r="F75" s="20">
        <v>4.849999904632568</v>
      </c>
      <c r="G75" s="33"/>
    </row>
    <row r="76">
      <c r="A76" s="32">
        <v>44562.0</v>
      </c>
      <c r="B76" s="20">
        <v>6.222389698028564</v>
      </c>
      <c r="C76" s="20">
        <v>6.349999904632568</v>
      </c>
      <c r="D76" s="20">
        <v>7.369999885559082</v>
      </c>
      <c r="E76" s="20">
        <v>5.900000095367432</v>
      </c>
      <c r="F76" s="20">
        <v>7.079999923706055</v>
      </c>
      <c r="G76" s="33"/>
    </row>
    <row r="77">
      <c r="A77" s="32">
        <v>44593.0</v>
      </c>
      <c r="B77" s="20">
        <v>5.605050086975098</v>
      </c>
      <c r="C77" s="20">
        <v>5.71999979019165</v>
      </c>
      <c r="D77" s="20">
        <v>7.159999847412109</v>
      </c>
      <c r="E77" s="20">
        <v>5.360000133514404</v>
      </c>
      <c r="F77" s="20">
        <v>6.239999771118164</v>
      </c>
      <c r="G77" s="33"/>
    </row>
    <row r="78">
      <c r="A78" s="32">
        <v>44621.0</v>
      </c>
      <c r="B78" s="20">
        <v>4.850524425506592</v>
      </c>
      <c r="C78" s="20">
        <v>4.949999809265137</v>
      </c>
      <c r="D78" s="20">
        <v>6.199999809265137</v>
      </c>
      <c r="E78" s="20">
        <v>4.949999809265137</v>
      </c>
      <c r="F78" s="20">
        <v>5.71999979019165</v>
      </c>
      <c r="G78" s="33"/>
    </row>
    <row r="79">
      <c r="A79" s="32">
        <v>44652.0</v>
      </c>
      <c r="B79" s="20">
        <v>4.429165840148926</v>
      </c>
      <c r="C79" s="20">
        <v>4.519999980926514</v>
      </c>
      <c r="D79" s="20">
        <v>5.380000114440918</v>
      </c>
      <c r="E79" s="20">
        <v>4.5</v>
      </c>
      <c r="F79" s="20">
        <v>4.989999771118164</v>
      </c>
      <c r="G79" s="33"/>
    </row>
    <row r="80">
      <c r="A80" s="32">
        <v>44682.0</v>
      </c>
      <c r="B80" s="20">
        <v>3.723634958267212</v>
      </c>
      <c r="C80" s="20">
        <v>3.799999952316284</v>
      </c>
      <c r="D80" s="20">
        <v>4.579999923706055</v>
      </c>
      <c r="E80" s="20">
        <v>3.579999923706055</v>
      </c>
      <c r="F80" s="20">
        <v>4.5</v>
      </c>
      <c r="G80" s="33"/>
    </row>
    <row r="81">
      <c r="A81" s="32">
        <v>44713.0</v>
      </c>
      <c r="B81" s="20">
        <v>2.792726039886475</v>
      </c>
      <c r="C81" s="20">
        <v>2.849999904632568</v>
      </c>
      <c r="D81" s="20">
        <v>3.890000104904175</v>
      </c>
      <c r="E81" s="20">
        <v>2.849999904632568</v>
      </c>
      <c r="F81" s="20">
        <v>3.700000047683716</v>
      </c>
      <c r="G81" s="33"/>
    </row>
    <row r="82">
      <c r="A82" s="32">
        <v>44743.0</v>
      </c>
      <c r="B82" s="20">
        <v>3.69423770904541</v>
      </c>
      <c r="C82" s="20">
        <v>3.769999980926514</v>
      </c>
      <c r="D82" s="20">
        <v>3.869999885559082</v>
      </c>
      <c r="E82" s="20">
        <v>2.740000009536743</v>
      </c>
      <c r="F82" s="20">
        <v>2.839999914169312</v>
      </c>
      <c r="G82" s="33"/>
    </row>
    <row r="83">
      <c r="A83" s="32">
        <v>44774.0</v>
      </c>
      <c r="B83" s="20">
        <v>3.586448431015015</v>
      </c>
      <c r="C83" s="20">
        <v>3.660000085830688</v>
      </c>
      <c r="D83" s="20">
        <v>3.980000019073486</v>
      </c>
      <c r="E83" s="20">
        <v>3.299999952316284</v>
      </c>
      <c r="F83" s="20">
        <v>3.839999914169312</v>
      </c>
      <c r="G83" s="33"/>
    </row>
    <row r="84">
      <c r="A84" s="32">
        <v>44805.0</v>
      </c>
      <c r="B84" s="20">
        <v>3.155290603637695</v>
      </c>
      <c r="C84" s="20">
        <v>3.220000028610229</v>
      </c>
      <c r="D84" s="20">
        <v>3.930000066757202</v>
      </c>
      <c r="E84" s="20">
        <v>2.910000085830688</v>
      </c>
      <c r="F84" s="20">
        <v>3.670000076293945</v>
      </c>
      <c r="G84" s="33"/>
    </row>
    <row r="85">
      <c r="A85" s="32">
        <v>44835.0</v>
      </c>
      <c r="B85" s="20">
        <v>3.52765417098999</v>
      </c>
      <c r="C85" s="20">
        <v>3.599999904632568</v>
      </c>
      <c r="D85" s="20">
        <v>4.53000020980835</v>
      </c>
      <c r="E85" s="20">
        <v>3.200000047683716</v>
      </c>
      <c r="F85" s="20">
        <v>3.220000028610229</v>
      </c>
      <c r="G85" s="33"/>
    </row>
    <row r="86">
      <c r="A86" s="32">
        <v>44866.0</v>
      </c>
      <c r="B86" s="20">
        <v>3.26308012008667</v>
      </c>
      <c r="C86" s="20">
        <v>3.329999923706055</v>
      </c>
      <c r="D86" s="20">
        <v>3.849999904632568</v>
      </c>
      <c r="E86" s="20">
        <v>3.180000066757202</v>
      </c>
      <c r="F86" s="20">
        <v>3.730000019073486</v>
      </c>
      <c r="G86" s="33"/>
    </row>
    <row r="87">
      <c r="A87" s="32">
        <v>44896.0</v>
      </c>
      <c r="B87" s="20">
        <v>2.99850606918335</v>
      </c>
      <c r="C87" s="20">
        <v>3.059999942779541</v>
      </c>
      <c r="D87" s="20">
        <v>3.569999933242798</v>
      </c>
      <c r="E87" s="20">
        <v>2.859999895095825</v>
      </c>
      <c r="F87" s="20">
        <v>3.309999942779541</v>
      </c>
      <c r="G87" s="33"/>
    </row>
    <row r="88">
      <c r="A88" s="32">
        <v>44927.0</v>
      </c>
      <c r="B88" s="20">
        <v>2.969108819961548</v>
      </c>
      <c r="C88" s="20">
        <v>3.029999971389771</v>
      </c>
      <c r="D88" s="20">
        <v>3.299999952316284</v>
      </c>
      <c r="E88" s="20">
        <v>2.950000047683716</v>
      </c>
      <c r="F88" s="20">
        <v>3.029999971389771</v>
      </c>
      <c r="G88" s="33"/>
    </row>
    <row r="89">
      <c r="A89" s="32">
        <v>44958.0</v>
      </c>
      <c r="B89" s="20">
        <v>2.410563707351685</v>
      </c>
      <c r="C89" s="20">
        <v>2.460000038146973</v>
      </c>
      <c r="D89" s="20">
        <v>3.160000085830688</v>
      </c>
      <c r="E89" s="20">
        <v>2.25</v>
      </c>
      <c r="F89" s="20">
        <v>3.059999942779541</v>
      </c>
      <c r="G89" s="33"/>
    </row>
    <row r="90">
      <c r="A90" s="32">
        <v>44986.0</v>
      </c>
      <c r="B90" s="20">
        <v>2.204783916473389</v>
      </c>
      <c r="C90" s="20">
        <v>2.25</v>
      </c>
      <c r="D90" s="20">
        <v>2.700000047683716</v>
      </c>
      <c r="E90" s="20">
        <v>2.109999895095825</v>
      </c>
      <c r="F90" s="20">
        <v>2.470000028610229</v>
      </c>
      <c r="G90" s="33"/>
    </row>
    <row r="91">
      <c r="A91" s="32">
        <v>45017.0</v>
      </c>
      <c r="B91" s="20">
        <v>2.204783916473389</v>
      </c>
      <c r="C91" s="20">
        <v>2.25</v>
      </c>
      <c r="D91" s="20">
        <v>2.309999942779541</v>
      </c>
      <c r="E91" s="20">
        <v>2.029999971389771</v>
      </c>
      <c r="F91" s="20">
        <v>2.259999990463257</v>
      </c>
      <c r="G91" s="33"/>
    </row>
    <row r="92">
      <c r="A92" s="32">
        <v>45047.0</v>
      </c>
      <c r="B92" s="20">
        <v>2.25377893447876</v>
      </c>
      <c r="C92" s="20">
        <v>2.299999952316284</v>
      </c>
      <c r="D92" s="20">
        <v>2.75</v>
      </c>
      <c r="E92" s="20">
        <v>2.160000085830688</v>
      </c>
      <c r="F92" s="20">
        <v>2.25</v>
      </c>
      <c r="G92" s="33"/>
    </row>
    <row r="93">
      <c r="A93" s="32">
        <v>45078.0</v>
      </c>
      <c r="B93" s="20">
        <v>2.675137758255005</v>
      </c>
      <c r="C93" s="20">
        <v>2.730000019073486</v>
      </c>
      <c r="D93" s="20">
        <v>3.759999990463257</v>
      </c>
      <c r="E93" s="20">
        <v>2.319999933242798</v>
      </c>
      <c r="F93" s="20">
        <v>2.329999923706055</v>
      </c>
      <c r="G93" s="33"/>
    </row>
    <row r="94">
      <c r="A94" s="32">
        <v>45108.0</v>
      </c>
      <c r="B94" s="20">
        <v>2.56734824180603</v>
      </c>
      <c r="C94" s="20">
        <v>2.619999885559082</v>
      </c>
      <c r="D94" s="20">
        <v>2.740000009536743</v>
      </c>
      <c r="E94" s="20">
        <v>2.160000085830688</v>
      </c>
      <c r="F94" s="20">
        <v>2.710000038146973</v>
      </c>
      <c r="G94" s="33"/>
    </row>
    <row r="95">
      <c r="A95" s="32">
        <v>45139.0</v>
      </c>
      <c r="B95" s="20">
        <v>2.40076470375061</v>
      </c>
      <c r="C95" s="20">
        <v>2.450000047683716</v>
      </c>
      <c r="D95" s="20">
        <v>3.170000076293945</v>
      </c>
      <c r="E95" s="20">
        <v>2.359999895095825</v>
      </c>
      <c r="F95" s="20">
        <v>2.690000057220459</v>
      </c>
      <c r="G95" s="33"/>
    </row>
    <row r="96">
      <c r="A96" s="32">
        <v>45170.0</v>
      </c>
      <c r="B96" s="20">
        <v>2.488955974578857</v>
      </c>
      <c r="C96" s="20">
        <v>2.539999961853027</v>
      </c>
      <c r="D96" s="20">
        <v>2.849999904632568</v>
      </c>
      <c r="E96" s="20">
        <v>2.259999990463257</v>
      </c>
      <c r="F96" s="20">
        <v>2.480000019073486</v>
      </c>
      <c r="G96" s="33"/>
    </row>
    <row r="97">
      <c r="A97" s="32">
        <v>45200.0</v>
      </c>
      <c r="B97" s="20">
        <v>2.234180927276611</v>
      </c>
      <c r="C97" s="20">
        <v>2.279999971389771</v>
      </c>
      <c r="D97" s="20">
        <v>2.730000019073486</v>
      </c>
      <c r="E97" s="20">
        <v>2.230000019073486</v>
      </c>
      <c r="F97" s="20">
        <v>2.549999952316284</v>
      </c>
      <c r="G97" s="33"/>
    </row>
    <row r="98">
      <c r="A98" s="32">
        <v>45231.0</v>
      </c>
      <c r="B98" s="20">
        <v>3.282678127288818</v>
      </c>
      <c r="C98" s="20">
        <v>3.349999904632568</v>
      </c>
      <c r="D98" s="20">
        <v>3.430000066757202</v>
      </c>
      <c r="E98" s="20">
        <v>2.25</v>
      </c>
      <c r="F98" s="20">
        <v>2.329999923706055</v>
      </c>
      <c r="G98" s="33"/>
    </row>
    <row r="99">
      <c r="A99" s="32">
        <v>45261.0</v>
      </c>
      <c r="B99" s="20">
        <v>3.027903079986572</v>
      </c>
      <c r="C99" s="20">
        <v>3.089999914169312</v>
      </c>
      <c r="D99" s="20">
        <v>3.380000114440918</v>
      </c>
      <c r="E99" s="20">
        <v>2.950000047683716</v>
      </c>
      <c r="F99" s="20">
        <v>3.299999952316284</v>
      </c>
      <c r="G99" s="33"/>
    </row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8.88"/>
    <col customWidth="1" min="2" max="6" width="10.75"/>
    <col customWidth="1" min="7" max="25" width="7.63"/>
  </cols>
  <sheetData>
    <row r="1">
      <c r="A1" s="31" t="s">
        <v>31</v>
      </c>
      <c r="B1" s="31" t="s">
        <v>32</v>
      </c>
      <c r="C1" s="31" t="s">
        <v>33</v>
      </c>
      <c r="D1" s="31" t="s">
        <v>34</v>
      </c>
      <c r="E1" s="31" t="s">
        <v>35</v>
      </c>
      <c r="F1" s="31" t="s">
        <v>36</v>
      </c>
    </row>
    <row r="2">
      <c r="A2" s="31" t="s">
        <v>37</v>
      </c>
      <c r="B2" s="31" t="s">
        <v>40</v>
      </c>
      <c r="C2" s="31" t="s">
        <v>40</v>
      </c>
      <c r="D2" s="31" t="s">
        <v>40</v>
      </c>
      <c r="E2" s="31" t="s">
        <v>40</v>
      </c>
      <c r="F2" s="31" t="s">
        <v>40</v>
      </c>
    </row>
    <row r="3">
      <c r="A3" s="31" t="s">
        <v>39</v>
      </c>
      <c r="B3" s="28"/>
      <c r="C3" s="28"/>
      <c r="D3" s="28"/>
      <c r="E3" s="28"/>
      <c r="F3" s="28"/>
    </row>
    <row r="4">
      <c r="A4" s="32">
        <v>42370.0</v>
      </c>
      <c r="B4" s="20">
        <v>9.507396697998047</v>
      </c>
      <c r="C4" s="20">
        <v>10.75309753417969</v>
      </c>
      <c r="D4" s="20">
        <v>10.99205589294434</v>
      </c>
      <c r="E4" s="20">
        <v>9.32598876953125</v>
      </c>
      <c r="F4" s="20">
        <v>10.298415184021</v>
      </c>
    </row>
    <row r="5">
      <c r="A5" s="32">
        <v>42401.0</v>
      </c>
      <c r="B5" s="20">
        <v>9.243298530578613</v>
      </c>
      <c r="C5" s="20">
        <v>10.45440101623535</v>
      </c>
      <c r="D5" s="20">
        <v>11.17791175842285</v>
      </c>
      <c r="E5" s="20">
        <v>9.651236534118652</v>
      </c>
      <c r="F5" s="20">
        <v>10.95223045349121</v>
      </c>
    </row>
    <row r="6">
      <c r="A6" s="32">
        <v>42430.0</v>
      </c>
      <c r="B6" s="20">
        <v>7.993255615234375</v>
      </c>
      <c r="C6" s="20">
        <v>9.040568351745605</v>
      </c>
      <c r="D6" s="20">
        <v>11.40027523040771</v>
      </c>
      <c r="E6" s="20">
        <v>9.040568351745605</v>
      </c>
      <c r="F6" s="20">
        <v>10.45108222961426</v>
      </c>
    </row>
    <row r="7">
      <c r="A7" s="32">
        <v>42461.0</v>
      </c>
      <c r="B7" s="20">
        <v>8.274955749511719</v>
      </c>
      <c r="C7" s="20">
        <v>9.359177589416504</v>
      </c>
      <c r="D7" s="20">
        <v>9.60145378112793</v>
      </c>
      <c r="E7" s="20">
        <v>8.894537925720215</v>
      </c>
      <c r="F7" s="20">
        <v>8.944320678710938</v>
      </c>
    </row>
    <row r="8">
      <c r="A8" s="32">
        <v>42491.0</v>
      </c>
      <c r="B8" s="20">
        <v>8.816781997680664</v>
      </c>
      <c r="C8" s="20">
        <v>9.830455780029297</v>
      </c>
      <c r="D8" s="20">
        <v>10.20880508422852</v>
      </c>
      <c r="E8" s="20">
        <v>8.834797859191895</v>
      </c>
      <c r="F8" s="20">
        <v>9.415597915649414</v>
      </c>
    </row>
    <row r="9">
      <c r="A9" s="32">
        <v>42522.0</v>
      </c>
      <c r="B9" s="20">
        <v>9.090635299682617</v>
      </c>
      <c r="C9" s="20">
        <v>10.13579082489014</v>
      </c>
      <c r="D9" s="20">
        <v>11.26088333129883</v>
      </c>
      <c r="E9" s="20">
        <v>9.531758308410645</v>
      </c>
      <c r="F9" s="20">
        <v>9.903470993041992</v>
      </c>
    </row>
    <row r="10">
      <c r="A10" s="32">
        <v>42552.0</v>
      </c>
      <c r="B10" s="20">
        <v>9.793119430541992</v>
      </c>
      <c r="C10" s="20">
        <v>10.91904067993164</v>
      </c>
      <c r="D10" s="20">
        <v>11.09825897216797</v>
      </c>
      <c r="E10" s="20">
        <v>10.00967407226562</v>
      </c>
      <c r="F10" s="20">
        <v>10.25195121765137</v>
      </c>
    </row>
    <row r="11">
      <c r="A11" s="32">
        <v>42583.0</v>
      </c>
      <c r="B11" s="20">
        <v>8.929892539978027</v>
      </c>
      <c r="C11" s="20">
        <v>9.956571578979492</v>
      </c>
      <c r="D11" s="20">
        <v>11.05179500579834</v>
      </c>
      <c r="E11" s="20">
        <v>9.740845680236816</v>
      </c>
      <c r="F11" s="20">
        <v>10.89580917358398</v>
      </c>
    </row>
    <row r="12">
      <c r="A12" s="32">
        <v>42614.0</v>
      </c>
      <c r="B12" s="20">
        <v>9.12052059173584</v>
      </c>
      <c r="C12" s="20">
        <v>10.08268928527832</v>
      </c>
      <c r="D12" s="20">
        <v>10.77632999420166</v>
      </c>
      <c r="E12" s="20">
        <v>9.48861312866211</v>
      </c>
      <c r="F12" s="20">
        <v>9.949934959411621</v>
      </c>
    </row>
    <row r="13">
      <c r="A13" s="32">
        <v>42644.0</v>
      </c>
      <c r="B13" s="20">
        <v>8.694215774536133</v>
      </c>
      <c r="C13" s="20">
        <v>9.611411094665527</v>
      </c>
      <c r="D13" s="20">
        <v>10.65685081481934</v>
      </c>
      <c r="E13" s="20">
        <v>9.296119689941406</v>
      </c>
      <c r="F13" s="20">
        <v>10.09264469146729</v>
      </c>
    </row>
    <row r="14">
      <c r="A14" s="32">
        <v>42675.0</v>
      </c>
      <c r="B14" s="20">
        <v>6.457616806030273</v>
      </c>
      <c r="C14" s="20">
        <v>7.138862133026123</v>
      </c>
      <c r="D14" s="20">
        <v>9.608092308044434</v>
      </c>
      <c r="E14" s="20">
        <v>7.138862133026123</v>
      </c>
      <c r="F14" s="20">
        <v>9.568265914916992</v>
      </c>
    </row>
    <row r="15">
      <c r="A15" s="32">
        <v>42705.0</v>
      </c>
      <c r="B15" s="20">
        <v>7.217158794403076</v>
      </c>
      <c r="C15" s="20">
        <v>7.978532791137695</v>
      </c>
      <c r="D15" s="20">
        <v>8.230766296386719</v>
      </c>
      <c r="E15" s="20">
        <v>7.06916618347168</v>
      </c>
      <c r="F15" s="20">
        <v>7.138862133026123</v>
      </c>
    </row>
    <row r="16">
      <c r="A16" s="32">
        <v>42736.0</v>
      </c>
      <c r="B16" s="20">
        <v>7.916538715362549</v>
      </c>
      <c r="C16" s="20">
        <v>8.658899307250977</v>
      </c>
      <c r="D16" s="20">
        <v>9.11026382446289</v>
      </c>
      <c r="E16" s="20">
        <v>7.699748992919922</v>
      </c>
      <c r="F16" s="20">
        <v>7.965258121490479</v>
      </c>
    </row>
    <row r="17">
      <c r="A17" s="32">
        <v>42767.0</v>
      </c>
      <c r="B17" s="20">
        <v>7.688965320587158</v>
      </c>
      <c r="C17" s="20">
        <v>8.409984588623047</v>
      </c>
      <c r="D17" s="20">
        <v>9.007378578186035</v>
      </c>
      <c r="E17" s="20">
        <v>7.981852054595947</v>
      </c>
      <c r="F17" s="20">
        <v>8.74850845336914</v>
      </c>
    </row>
    <row r="18">
      <c r="A18" s="32">
        <v>42795.0</v>
      </c>
      <c r="B18" s="20">
        <v>8.42023754119873</v>
      </c>
      <c r="C18" s="20">
        <v>9.209829330444336</v>
      </c>
      <c r="D18" s="20">
        <v>9.588178634643555</v>
      </c>
      <c r="E18" s="20">
        <v>8.419940948486328</v>
      </c>
      <c r="F18" s="20">
        <v>8.419940948486328</v>
      </c>
    </row>
    <row r="19">
      <c r="A19" s="32">
        <v>42826.0</v>
      </c>
      <c r="B19" s="20">
        <v>8.435409545898438</v>
      </c>
      <c r="C19" s="20">
        <v>9.226424217224121</v>
      </c>
      <c r="D19" s="20">
        <v>9.515164375305176</v>
      </c>
      <c r="E19" s="20">
        <v>9.027292251586914</v>
      </c>
      <c r="F19" s="20">
        <v>9.226424217224121</v>
      </c>
    </row>
    <row r="20">
      <c r="A20" s="32">
        <v>42856.0</v>
      </c>
      <c r="B20" s="20">
        <v>9.17234992980957</v>
      </c>
      <c r="C20" s="20">
        <v>10.01631164550781</v>
      </c>
      <c r="D20" s="20">
        <v>10.65353202819824</v>
      </c>
      <c r="E20" s="20">
        <v>8.877943992614746</v>
      </c>
      <c r="F20" s="20">
        <v>9.226424217224121</v>
      </c>
    </row>
    <row r="21">
      <c r="A21" s="32">
        <v>42887.0</v>
      </c>
      <c r="B21" s="20">
        <v>9.16627311706543</v>
      </c>
      <c r="C21" s="20">
        <v>10.00967407226562</v>
      </c>
      <c r="D21" s="20">
        <v>10.75973606109619</v>
      </c>
      <c r="E21" s="20">
        <v>9.535077095031738</v>
      </c>
      <c r="F21" s="20">
        <v>10.06609535217285</v>
      </c>
    </row>
    <row r="22">
      <c r="A22" s="32">
        <v>42917.0</v>
      </c>
      <c r="B22" s="20">
        <v>9.117645263671875</v>
      </c>
      <c r="C22" s="20">
        <v>9.956571578979492</v>
      </c>
      <c r="D22" s="20">
        <v>10.38802433013916</v>
      </c>
      <c r="E22" s="20">
        <v>9.47201919555664</v>
      </c>
      <c r="F22" s="20">
        <v>10.03954410552979</v>
      </c>
    </row>
    <row r="23">
      <c r="A23" s="32">
        <v>42948.0</v>
      </c>
      <c r="B23" s="20">
        <v>9.439803123474121</v>
      </c>
      <c r="C23" s="20">
        <v>10.30837059020996</v>
      </c>
      <c r="D23" s="20">
        <v>10.78628730773926</v>
      </c>
      <c r="E23" s="20">
        <v>9.813860893249512</v>
      </c>
      <c r="F23" s="20">
        <v>9.986441612243652</v>
      </c>
    </row>
    <row r="24">
      <c r="A24" s="32">
        <v>42979.0</v>
      </c>
      <c r="B24" s="20">
        <v>9.57415771484375</v>
      </c>
      <c r="C24" s="20">
        <v>10.38802433013916</v>
      </c>
      <c r="D24" s="20">
        <v>10.94227313995361</v>
      </c>
      <c r="E24" s="20">
        <v>9.999716758728027</v>
      </c>
      <c r="F24" s="20">
        <v>10.30505180358887</v>
      </c>
    </row>
    <row r="25">
      <c r="A25" s="32">
        <v>43009.0</v>
      </c>
      <c r="B25" s="20">
        <v>9.965689659118652</v>
      </c>
      <c r="C25" s="20">
        <v>10.81283664703369</v>
      </c>
      <c r="D25" s="20">
        <v>10.90908432006836</v>
      </c>
      <c r="E25" s="20">
        <v>10.10260200500488</v>
      </c>
      <c r="F25" s="20">
        <v>10.32164669036865</v>
      </c>
    </row>
    <row r="26">
      <c r="A26" s="32">
        <v>43040.0</v>
      </c>
      <c r="B26" s="20">
        <v>9.2590970993042</v>
      </c>
      <c r="C26" s="20">
        <v>10.04618072509766</v>
      </c>
      <c r="D26" s="20">
        <v>11.79853820800781</v>
      </c>
      <c r="E26" s="20">
        <v>10.04618072509766</v>
      </c>
      <c r="F26" s="20">
        <v>10.8194751739502</v>
      </c>
    </row>
    <row r="27">
      <c r="A27" s="32">
        <v>43070.0</v>
      </c>
      <c r="B27" s="20">
        <v>9.142861366271973</v>
      </c>
      <c r="C27" s="20">
        <v>9.920064926147461</v>
      </c>
      <c r="D27" s="20">
        <v>10.44444370269775</v>
      </c>
      <c r="E27" s="20">
        <v>9.720932960510254</v>
      </c>
      <c r="F27" s="20">
        <v>10.03622531890869</v>
      </c>
    </row>
    <row r="28">
      <c r="A28" s="32">
        <v>43101.0</v>
      </c>
      <c r="B28" s="20">
        <v>9.976628303527832</v>
      </c>
      <c r="C28" s="20">
        <v>10.78628730773926</v>
      </c>
      <c r="D28" s="20">
        <v>11.25092697143555</v>
      </c>
      <c r="E28" s="20">
        <v>9.90678882598877</v>
      </c>
      <c r="F28" s="20">
        <v>9.920064926147461</v>
      </c>
    </row>
    <row r="29">
      <c r="A29" s="32">
        <v>43132.0</v>
      </c>
      <c r="B29" s="20">
        <v>9.37496280670166</v>
      </c>
      <c r="C29" s="20">
        <v>10.13579082489014</v>
      </c>
      <c r="D29" s="20">
        <v>10.96882438659668</v>
      </c>
      <c r="E29" s="20">
        <v>9.783991813659668</v>
      </c>
      <c r="F29" s="20">
        <v>10.77632999420166</v>
      </c>
    </row>
    <row r="30">
      <c r="A30" s="32">
        <v>43160.0</v>
      </c>
      <c r="B30" s="20">
        <v>8.843897819519043</v>
      </c>
      <c r="C30" s="20">
        <v>9.561628341674805</v>
      </c>
      <c r="D30" s="20">
        <v>10.26522636413574</v>
      </c>
      <c r="E30" s="20">
        <v>9.399003982543945</v>
      </c>
      <c r="F30" s="20">
        <v>10.12583446502686</v>
      </c>
    </row>
    <row r="31">
      <c r="A31" s="32">
        <v>43191.0</v>
      </c>
      <c r="B31" s="20">
        <v>9.823140144348145</v>
      </c>
      <c r="C31" s="20">
        <v>10.6203441619873</v>
      </c>
      <c r="D31" s="20">
        <v>10.90576457977295</v>
      </c>
      <c r="E31" s="20">
        <v>9.332627296447754</v>
      </c>
      <c r="F31" s="20">
        <v>9.564947128295898</v>
      </c>
    </row>
    <row r="32">
      <c r="A32" s="32">
        <v>43221.0</v>
      </c>
      <c r="B32" s="20">
        <v>8.620132446289062</v>
      </c>
      <c r="C32" s="20">
        <v>9.309394836425781</v>
      </c>
      <c r="D32" s="20">
        <v>10.68008327484131</v>
      </c>
      <c r="E32" s="20">
        <v>8.987465858459473</v>
      </c>
      <c r="F32" s="20">
        <v>10.6203441619873</v>
      </c>
    </row>
    <row r="33">
      <c r="A33" s="32">
        <v>43252.0</v>
      </c>
      <c r="B33" s="20">
        <v>8.358916282653809</v>
      </c>
      <c r="C33" s="20">
        <v>9.027292251586914</v>
      </c>
      <c r="D33" s="20">
        <v>9.651236534118652</v>
      </c>
      <c r="E33" s="20">
        <v>8.675493240356445</v>
      </c>
      <c r="F33" s="20">
        <v>9.5549898147583</v>
      </c>
    </row>
    <row r="34">
      <c r="A34" s="32">
        <v>43282.0</v>
      </c>
      <c r="B34" s="20">
        <v>9.053446769714355</v>
      </c>
      <c r="C34" s="20">
        <v>9.77735424041748</v>
      </c>
      <c r="D34" s="20">
        <v>10.39797973632812</v>
      </c>
      <c r="E34" s="20">
        <v>8.811566352844238</v>
      </c>
      <c r="F34" s="20">
        <v>9.010698318481445</v>
      </c>
    </row>
    <row r="35">
      <c r="A35" s="32">
        <v>43313.0</v>
      </c>
      <c r="B35" s="20">
        <v>8.186822891235352</v>
      </c>
      <c r="C35" s="20">
        <v>8.841436386108398</v>
      </c>
      <c r="D35" s="20">
        <v>10.01299285888672</v>
      </c>
      <c r="E35" s="20">
        <v>8.73855209350586</v>
      </c>
      <c r="F35" s="20">
        <v>9.608092308044434</v>
      </c>
    </row>
    <row r="36">
      <c r="A36" s="32">
        <v>43344.0</v>
      </c>
      <c r="B36" s="20">
        <v>7.765766620635986</v>
      </c>
      <c r="C36" s="20">
        <v>8.330331802368164</v>
      </c>
      <c r="D36" s="20">
        <v>8.828161239624023</v>
      </c>
      <c r="E36" s="20">
        <v>7.752851009368896</v>
      </c>
      <c r="F36" s="20">
        <v>8.801609992980957</v>
      </c>
    </row>
    <row r="37">
      <c r="A37" s="32">
        <v>43374.0</v>
      </c>
      <c r="B37" s="20">
        <v>7.765766620635986</v>
      </c>
      <c r="C37" s="20">
        <v>8.330331802368164</v>
      </c>
      <c r="D37" s="20">
        <v>9.77735424041748</v>
      </c>
      <c r="E37" s="20">
        <v>8.018359184265137</v>
      </c>
      <c r="F37" s="20">
        <v>8.363520622253418</v>
      </c>
    </row>
    <row r="38">
      <c r="A38" s="32">
        <v>43405.0</v>
      </c>
      <c r="B38" s="20">
        <v>8.972400665283203</v>
      </c>
      <c r="C38" s="20">
        <v>9.624686241149902</v>
      </c>
      <c r="D38" s="20">
        <v>9.910107612609863</v>
      </c>
      <c r="E38" s="20">
        <v>7.819228172302246</v>
      </c>
      <c r="F38" s="20">
        <v>8.453129768371582</v>
      </c>
    </row>
    <row r="39">
      <c r="A39" s="32">
        <v>43435.0</v>
      </c>
      <c r="B39" s="20">
        <v>8.400026321411133</v>
      </c>
      <c r="C39" s="20">
        <v>9.010698318481445</v>
      </c>
      <c r="D39" s="20">
        <v>10.10260200500488</v>
      </c>
      <c r="E39" s="20">
        <v>8.814885139465332</v>
      </c>
      <c r="F39" s="20">
        <v>9.604772567749023</v>
      </c>
    </row>
    <row r="40">
      <c r="A40" s="32">
        <v>43466.0</v>
      </c>
      <c r="B40" s="20">
        <v>10.2904167175293</v>
      </c>
      <c r="C40" s="20">
        <v>11.03851985931396</v>
      </c>
      <c r="D40" s="20">
        <v>11.37040615081787</v>
      </c>
      <c r="E40" s="20">
        <v>8.980828285217285</v>
      </c>
      <c r="F40" s="20">
        <v>9.010698318481445</v>
      </c>
    </row>
    <row r="41">
      <c r="A41" s="32">
        <v>43497.0</v>
      </c>
      <c r="B41" s="20">
        <v>11.31070804595947</v>
      </c>
      <c r="C41" s="20">
        <v>12.09723472595215</v>
      </c>
      <c r="D41" s="20">
        <v>12.18020725250244</v>
      </c>
      <c r="E41" s="20">
        <v>10.38470458984375</v>
      </c>
      <c r="F41" s="20">
        <v>11.10821628570557</v>
      </c>
    </row>
    <row r="42">
      <c r="A42" s="32">
        <v>43525.0</v>
      </c>
      <c r="B42" s="20">
        <v>12.22611236572266</v>
      </c>
      <c r="C42" s="20">
        <v>13.07629776000977</v>
      </c>
      <c r="D42" s="20">
        <v>13.27211093902588</v>
      </c>
      <c r="E42" s="20">
        <v>11.99103164672852</v>
      </c>
      <c r="F42" s="20">
        <v>12.1304235458374</v>
      </c>
    </row>
    <row r="43">
      <c r="A43" s="32">
        <v>43556.0</v>
      </c>
      <c r="B43" s="20">
        <v>13.82420063018799</v>
      </c>
      <c r="C43" s="20">
        <v>14.78551006317139</v>
      </c>
      <c r="D43" s="20">
        <v>14.99791717529297</v>
      </c>
      <c r="E43" s="20">
        <v>12.90703678131104</v>
      </c>
      <c r="F43" s="20">
        <v>13.192458152771</v>
      </c>
    </row>
    <row r="44">
      <c r="A44" s="32">
        <v>43586.0</v>
      </c>
      <c r="B44" s="20">
        <v>12.28043460845947</v>
      </c>
      <c r="C44" s="20">
        <v>13.13439464569092</v>
      </c>
      <c r="D44" s="20">
        <v>14.83197402954102</v>
      </c>
      <c r="E44" s="20">
        <v>12.56579208374023</v>
      </c>
      <c r="F44" s="20">
        <v>14.78551006317139</v>
      </c>
    </row>
    <row r="45">
      <c r="A45" s="32">
        <v>43617.0</v>
      </c>
      <c r="B45" s="20">
        <v>13.67014408111572</v>
      </c>
      <c r="C45" s="20">
        <v>14.62074279785156</v>
      </c>
      <c r="D45" s="20">
        <v>15.2358980178833</v>
      </c>
      <c r="E45" s="20">
        <v>12.71209907531738</v>
      </c>
      <c r="F45" s="20">
        <v>13.13772010803223</v>
      </c>
    </row>
    <row r="46">
      <c r="A46" s="32">
        <v>43647.0</v>
      </c>
      <c r="B46" s="20">
        <v>15.0785083770752</v>
      </c>
      <c r="C46" s="20">
        <v>16.12704277038574</v>
      </c>
      <c r="D46" s="20">
        <v>16.48283576965332</v>
      </c>
      <c r="E46" s="20">
        <v>14.4677848815918</v>
      </c>
      <c r="F46" s="20">
        <v>14.62074279785156</v>
      </c>
    </row>
    <row r="47">
      <c r="A47" s="32">
        <v>43678.0</v>
      </c>
      <c r="B47" s="20">
        <v>16.75113487243652</v>
      </c>
      <c r="C47" s="20">
        <v>17.91597938537598</v>
      </c>
      <c r="D47" s="20">
        <v>18.77054786682129</v>
      </c>
      <c r="E47" s="20">
        <v>15.96078395843506</v>
      </c>
      <c r="F47" s="20">
        <v>16.08381462097168</v>
      </c>
    </row>
    <row r="48">
      <c r="A48" s="32">
        <v>43709.0</v>
      </c>
      <c r="B48" s="20">
        <v>18.0135383605957</v>
      </c>
      <c r="C48" s="20">
        <v>19.19949340820312</v>
      </c>
      <c r="D48" s="20">
        <v>19.36575126647949</v>
      </c>
      <c r="E48" s="20">
        <v>16.63579177856445</v>
      </c>
      <c r="F48" s="20">
        <v>18.05231285095215</v>
      </c>
    </row>
    <row r="49">
      <c r="A49" s="32">
        <v>43739.0</v>
      </c>
      <c r="B49" s="20">
        <v>19.42991256713867</v>
      </c>
      <c r="C49" s="20">
        <v>20.7091178894043</v>
      </c>
      <c r="D49" s="20">
        <v>21.03165817260742</v>
      </c>
      <c r="E49" s="20">
        <v>18.6009635925293</v>
      </c>
      <c r="F49" s="20">
        <v>19.11968994140625</v>
      </c>
    </row>
    <row r="50">
      <c r="A50" s="32">
        <v>43770.0</v>
      </c>
      <c r="B50" s="20">
        <v>20.18489646911621</v>
      </c>
      <c r="C50" s="20">
        <v>21.51380729675293</v>
      </c>
      <c r="D50" s="20">
        <v>22.14558792114258</v>
      </c>
      <c r="E50" s="20">
        <v>19.75811958312988</v>
      </c>
      <c r="F50" s="20">
        <v>20.78227043151855</v>
      </c>
    </row>
    <row r="51">
      <c r="A51" s="32">
        <v>43800.0</v>
      </c>
      <c r="B51" s="20">
        <v>20.13810157775879</v>
      </c>
      <c r="C51" s="20">
        <v>21.46392822265625</v>
      </c>
      <c r="D51" s="20">
        <v>23.14313697814941</v>
      </c>
      <c r="E51" s="20">
        <v>20.61601257324219</v>
      </c>
      <c r="F51" s="20">
        <v>21.38412475585938</v>
      </c>
    </row>
    <row r="52">
      <c r="A52" s="32">
        <v>43831.0</v>
      </c>
      <c r="B52" s="20">
        <v>23.36849212646484</v>
      </c>
      <c r="C52" s="20">
        <v>24.82234382629395</v>
      </c>
      <c r="D52" s="20">
        <v>24.89882278442383</v>
      </c>
      <c r="E52" s="20">
        <v>21.46392822265625</v>
      </c>
      <c r="F52" s="20">
        <v>21.46392822265625</v>
      </c>
    </row>
    <row r="53">
      <c r="A53" s="32">
        <v>43862.0</v>
      </c>
      <c r="B53" s="20">
        <v>22.22901916503906</v>
      </c>
      <c r="C53" s="20">
        <v>23.61198425292969</v>
      </c>
      <c r="D53" s="20">
        <v>27.8382682800293</v>
      </c>
      <c r="E53" s="20">
        <v>23.27614212036133</v>
      </c>
      <c r="F53" s="20">
        <v>24.82234382629395</v>
      </c>
    </row>
    <row r="54">
      <c r="A54" s="32">
        <v>43891.0</v>
      </c>
      <c r="B54" s="20">
        <v>14.6127405166626</v>
      </c>
      <c r="C54" s="20">
        <v>15.5218620300293</v>
      </c>
      <c r="D54" s="20">
        <v>25.11163330078125</v>
      </c>
      <c r="E54" s="20">
        <v>12.3496561050415</v>
      </c>
      <c r="F54" s="20">
        <v>23.6053352355957</v>
      </c>
    </row>
    <row r="55">
      <c r="A55" s="32">
        <v>43922.0</v>
      </c>
      <c r="B55" s="20">
        <v>18.516357421875</v>
      </c>
      <c r="C55" s="20">
        <v>19.6683406829834</v>
      </c>
      <c r="D55" s="20">
        <v>21.2078914642334</v>
      </c>
      <c r="E55" s="20">
        <v>14.19844722747803</v>
      </c>
      <c r="F55" s="20">
        <v>14.92665767669678</v>
      </c>
    </row>
    <row r="56">
      <c r="A56" s="32">
        <v>43952.0</v>
      </c>
      <c r="B56" s="20">
        <v>18.92790031433105</v>
      </c>
      <c r="C56" s="20">
        <v>20.06071090698242</v>
      </c>
      <c r="D56" s="20">
        <v>21.23781776428223</v>
      </c>
      <c r="E56" s="20">
        <v>17.00820922851562</v>
      </c>
      <c r="F56" s="20">
        <v>19.6683406829834</v>
      </c>
    </row>
    <row r="57">
      <c r="A57" s="32">
        <v>43983.0</v>
      </c>
      <c r="B57" s="20">
        <v>21.7892017364502</v>
      </c>
      <c r="C57" s="20">
        <v>23.09325981140137</v>
      </c>
      <c r="D57" s="20">
        <v>23.38254928588867</v>
      </c>
      <c r="E57" s="20">
        <v>19.78139686584473</v>
      </c>
      <c r="F57" s="20">
        <v>20.04075813293457</v>
      </c>
    </row>
    <row r="58">
      <c r="A58" s="32">
        <v>44013.0</v>
      </c>
      <c r="B58" s="20">
        <v>24.31166648864746</v>
      </c>
      <c r="C58" s="20">
        <v>25.76669120788574</v>
      </c>
      <c r="D58" s="20">
        <v>27.1832103729248</v>
      </c>
      <c r="E58" s="20">
        <v>22.9536018371582</v>
      </c>
      <c r="F58" s="20">
        <v>22.9536018371582</v>
      </c>
    </row>
    <row r="59">
      <c r="A59" s="32">
        <v>44044.0</v>
      </c>
      <c r="B59" s="20">
        <v>27.16356086730957</v>
      </c>
      <c r="C59" s="20">
        <v>28.78926467895508</v>
      </c>
      <c r="D59" s="20">
        <v>29.31796455383301</v>
      </c>
      <c r="E59" s="20">
        <v>25.37764739990234</v>
      </c>
      <c r="F59" s="20">
        <v>25.45745086669922</v>
      </c>
    </row>
    <row r="60">
      <c r="A60" s="32">
        <v>44075.0</v>
      </c>
      <c r="B60" s="20">
        <v>25.57419013977051</v>
      </c>
      <c r="C60" s="20">
        <v>27.03357887268066</v>
      </c>
      <c r="D60" s="20">
        <v>30.11600494384766</v>
      </c>
      <c r="E60" s="20">
        <v>26.07593154907227</v>
      </c>
      <c r="F60" s="20">
        <v>29.09850311279297</v>
      </c>
    </row>
    <row r="61">
      <c r="A61" s="32">
        <v>44105.0</v>
      </c>
      <c r="B61" s="20">
        <v>25.47981643676758</v>
      </c>
      <c r="C61" s="20">
        <v>26.93382263183594</v>
      </c>
      <c r="D61" s="20">
        <v>29.14838218688965</v>
      </c>
      <c r="E61" s="20">
        <v>26.16571044921875</v>
      </c>
      <c r="F61" s="20">
        <v>26.94379806518555</v>
      </c>
    </row>
    <row r="62">
      <c r="A62" s="32">
        <v>44136.0</v>
      </c>
      <c r="B62" s="20">
        <v>25.24389457702637</v>
      </c>
      <c r="C62" s="20">
        <v>26.6844367980957</v>
      </c>
      <c r="D62" s="20">
        <v>31.83178901672363</v>
      </c>
      <c r="E62" s="20">
        <v>25.9362735748291</v>
      </c>
      <c r="F62" s="20">
        <v>26.93382263183594</v>
      </c>
    </row>
    <row r="63">
      <c r="A63" s="32">
        <v>44166.0</v>
      </c>
      <c r="B63" s="20">
        <v>27.10297393798828</v>
      </c>
      <c r="C63" s="20">
        <v>28.64960670471191</v>
      </c>
      <c r="D63" s="20">
        <v>28.9189453125</v>
      </c>
      <c r="E63" s="20">
        <v>24.88884735107422</v>
      </c>
      <c r="F63" s="20">
        <v>27.01362609863281</v>
      </c>
    </row>
    <row r="64">
      <c r="A64" s="32">
        <v>44197.0</v>
      </c>
      <c r="B64" s="20">
        <v>26.89671325683594</v>
      </c>
      <c r="C64" s="20">
        <v>28.33039283752441</v>
      </c>
      <c r="D64" s="20">
        <v>30.87414169311523</v>
      </c>
      <c r="E64" s="20">
        <v>25.78664207458496</v>
      </c>
      <c r="F64" s="20">
        <v>28.64960670471191</v>
      </c>
    </row>
    <row r="65">
      <c r="A65" s="32">
        <v>44228.0</v>
      </c>
      <c r="B65" s="20">
        <v>29.71897315979004</v>
      </c>
      <c r="C65" s="20">
        <v>31.30308723449707</v>
      </c>
      <c r="D65" s="20">
        <v>34.85436248779297</v>
      </c>
      <c r="E65" s="20">
        <v>27.94134712219238</v>
      </c>
      <c r="F65" s="20">
        <v>28.89899444580078</v>
      </c>
    </row>
    <row r="66">
      <c r="A66" s="32">
        <v>44256.0</v>
      </c>
      <c r="B66" s="20">
        <v>27.39865875244141</v>
      </c>
      <c r="C66" s="20">
        <v>28.85909271240234</v>
      </c>
      <c r="D66" s="20">
        <v>32.28068542480469</v>
      </c>
      <c r="E66" s="20">
        <v>27.01362609863281</v>
      </c>
      <c r="F66" s="20">
        <v>31.66220474243164</v>
      </c>
    </row>
    <row r="67">
      <c r="A67" s="32">
        <v>44287.0</v>
      </c>
      <c r="B67" s="20">
        <v>29.45379066467285</v>
      </c>
      <c r="C67" s="20">
        <v>31.02377319335938</v>
      </c>
      <c r="D67" s="20">
        <v>31.91159248352051</v>
      </c>
      <c r="E67" s="20">
        <v>28.44012260437012</v>
      </c>
      <c r="F67" s="20">
        <v>28.88901901245117</v>
      </c>
    </row>
    <row r="68">
      <c r="A68" s="32">
        <v>44317.0</v>
      </c>
      <c r="B68" s="20">
        <v>32.74018859863281</v>
      </c>
      <c r="C68" s="20">
        <v>34.38551330566406</v>
      </c>
      <c r="D68" s="20">
        <v>34.55509948730469</v>
      </c>
      <c r="E68" s="20">
        <v>30.07610321044922</v>
      </c>
      <c r="F68" s="20">
        <v>30.90406799316406</v>
      </c>
    </row>
    <row r="69">
      <c r="A69" s="32">
        <v>44348.0</v>
      </c>
      <c r="B69" s="20">
        <v>35.7606086730957</v>
      </c>
      <c r="C69" s="20">
        <v>37.55772018432617</v>
      </c>
      <c r="D69" s="20">
        <v>38.22607803344727</v>
      </c>
      <c r="E69" s="20">
        <v>33.90669250488281</v>
      </c>
      <c r="F69" s="20">
        <v>34.71470642089844</v>
      </c>
    </row>
    <row r="70">
      <c r="A70" s="32">
        <v>44378.0</v>
      </c>
      <c r="B70" s="20">
        <v>33.58551788330078</v>
      </c>
      <c r="C70" s="20">
        <v>35.27333450317383</v>
      </c>
      <c r="D70" s="20">
        <v>38.78470611572266</v>
      </c>
      <c r="E70" s="20">
        <v>34.69475555419922</v>
      </c>
      <c r="F70" s="20">
        <v>37.36818695068359</v>
      </c>
    </row>
    <row r="71">
      <c r="A71" s="32">
        <v>44409.0</v>
      </c>
      <c r="B71" s="20">
        <v>37.61274719238281</v>
      </c>
      <c r="C71" s="20">
        <v>39.5029411315918</v>
      </c>
      <c r="D71" s="20">
        <v>40.2910041809082</v>
      </c>
      <c r="E71" s="20">
        <v>33.75705718994141</v>
      </c>
      <c r="F71" s="20">
        <v>35.46286773681641</v>
      </c>
    </row>
    <row r="72">
      <c r="A72" s="32">
        <v>44440.0</v>
      </c>
      <c r="B72" s="20">
        <v>34.45658874511719</v>
      </c>
      <c r="C72" s="20">
        <v>36.09999847412109</v>
      </c>
      <c r="D72" s="20">
        <v>41.13891983032227</v>
      </c>
      <c r="E72" s="20">
        <v>34.59999847412109</v>
      </c>
      <c r="F72" s="20">
        <v>39.87203216552734</v>
      </c>
    </row>
    <row r="73">
      <c r="A73" s="32">
        <v>44470.0</v>
      </c>
      <c r="B73" s="20">
        <v>31.26863288879395</v>
      </c>
      <c r="C73" s="20">
        <v>32.7599983215332</v>
      </c>
      <c r="D73" s="20">
        <v>36.77000045776367</v>
      </c>
      <c r="E73" s="20">
        <v>30.19000053405762</v>
      </c>
      <c r="F73" s="20">
        <v>35.97000122070312</v>
      </c>
    </row>
    <row r="74">
      <c r="A74" s="32">
        <v>44501.0</v>
      </c>
      <c r="B74" s="20">
        <v>30.24734497070312</v>
      </c>
      <c r="C74" s="20">
        <v>31.69000053405762</v>
      </c>
      <c r="D74" s="20">
        <v>36.95000076293945</v>
      </c>
      <c r="E74" s="20">
        <v>30.3799991607666</v>
      </c>
      <c r="F74" s="20">
        <v>33.15999984741211</v>
      </c>
    </row>
    <row r="75">
      <c r="A75" s="32">
        <v>44531.0</v>
      </c>
      <c r="B75" s="20">
        <v>27.30755996704102</v>
      </c>
      <c r="C75" s="20">
        <v>28.61000061035156</v>
      </c>
      <c r="D75" s="20">
        <v>33.2400016784668</v>
      </c>
      <c r="E75" s="20">
        <v>27.57999992370605</v>
      </c>
      <c r="F75" s="20">
        <v>31.96999931335449</v>
      </c>
    </row>
    <row r="76">
      <c r="A76" s="32">
        <v>44562.0</v>
      </c>
      <c r="B76" s="20">
        <v>27.87457656860352</v>
      </c>
      <c r="C76" s="20">
        <v>29.06999969482422</v>
      </c>
      <c r="D76" s="20">
        <v>29.77000045776367</v>
      </c>
      <c r="E76" s="20">
        <v>23.95999908447266</v>
      </c>
      <c r="F76" s="20">
        <v>28.63999938964844</v>
      </c>
    </row>
    <row r="77">
      <c r="A77" s="32">
        <v>44593.0</v>
      </c>
      <c r="B77" s="20">
        <v>31.69090843200684</v>
      </c>
      <c r="C77" s="20">
        <v>33.04999923706055</v>
      </c>
      <c r="D77" s="20">
        <v>33.88999938964844</v>
      </c>
      <c r="E77" s="20">
        <v>27.15999984741211</v>
      </c>
      <c r="F77" s="20">
        <v>29.01000022888184</v>
      </c>
    </row>
    <row r="78">
      <c r="A78" s="32">
        <v>44621.0</v>
      </c>
      <c r="B78" s="20">
        <v>34.88397216796875</v>
      </c>
      <c r="C78" s="20">
        <v>36.38000106811523</v>
      </c>
      <c r="D78" s="20">
        <v>37.09999847412109</v>
      </c>
      <c r="E78" s="20">
        <v>30.53000068664551</v>
      </c>
      <c r="F78" s="20">
        <v>33.04999923706055</v>
      </c>
    </row>
    <row r="79">
      <c r="A79" s="32">
        <v>44652.0</v>
      </c>
      <c r="B79" s="20">
        <v>30.65531921386719</v>
      </c>
      <c r="C79" s="20">
        <v>31.96999931335449</v>
      </c>
      <c r="D79" s="20">
        <v>38.11999893188477</v>
      </c>
      <c r="E79" s="20">
        <v>31.54000091552734</v>
      </c>
      <c r="F79" s="20">
        <v>36.86999893188477</v>
      </c>
    </row>
    <row r="80">
      <c r="A80" s="32">
        <v>44682.0</v>
      </c>
      <c r="B80" s="20">
        <v>27.2033576965332</v>
      </c>
      <c r="C80" s="20">
        <v>28.3700008392334</v>
      </c>
      <c r="D80" s="20">
        <v>32.38999938964844</v>
      </c>
      <c r="E80" s="20">
        <v>24.54999923706055</v>
      </c>
      <c r="F80" s="20">
        <v>31.26000022888184</v>
      </c>
    </row>
    <row r="81">
      <c r="A81" s="32">
        <v>44713.0</v>
      </c>
      <c r="B81" s="20">
        <v>22.30349540710449</v>
      </c>
      <c r="C81" s="20">
        <v>23.26000022888184</v>
      </c>
      <c r="D81" s="20">
        <v>29.85000038146973</v>
      </c>
      <c r="E81" s="20">
        <v>22.52000045776367</v>
      </c>
      <c r="F81" s="20">
        <v>28.6299991607666</v>
      </c>
    </row>
    <row r="82">
      <c r="A82" s="32">
        <v>44743.0</v>
      </c>
      <c r="B82" s="20">
        <v>25.28560447692871</v>
      </c>
      <c r="C82" s="20">
        <v>26.3700008392334</v>
      </c>
      <c r="D82" s="20">
        <v>26.89999961853027</v>
      </c>
      <c r="E82" s="20">
        <v>22.61000061035156</v>
      </c>
      <c r="F82" s="20">
        <v>23.04999923706055</v>
      </c>
    </row>
    <row r="83">
      <c r="A83" s="32">
        <v>44774.0</v>
      </c>
      <c r="B83" s="20">
        <v>27.37595748901367</v>
      </c>
      <c r="C83" s="20">
        <v>28.54999923706055</v>
      </c>
      <c r="D83" s="20">
        <v>31.47999954223633</v>
      </c>
      <c r="E83" s="20">
        <v>25.88999938964844</v>
      </c>
      <c r="F83" s="20">
        <v>26.30999946594238</v>
      </c>
    </row>
    <row r="84">
      <c r="A84" s="32">
        <v>44805.0</v>
      </c>
      <c r="B84" s="20">
        <v>28.24539756774902</v>
      </c>
      <c r="C84" s="20">
        <v>29.35000038146973</v>
      </c>
      <c r="D84" s="20">
        <v>30.72999954223633</v>
      </c>
      <c r="E84" s="20">
        <v>27.78000068664551</v>
      </c>
      <c r="F84" s="20">
        <v>28.54999923706055</v>
      </c>
    </row>
    <row r="85">
      <c r="A85" s="32">
        <v>44835.0</v>
      </c>
      <c r="B85" s="20">
        <v>31.91200828552246</v>
      </c>
      <c r="C85" s="20">
        <v>33.15999984741211</v>
      </c>
      <c r="D85" s="20">
        <v>33.45000076293945</v>
      </c>
      <c r="E85" s="20">
        <v>28.90999984741211</v>
      </c>
      <c r="F85" s="20">
        <v>30.29999923706055</v>
      </c>
    </row>
    <row r="86">
      <c r="A86" s="32">
        <v>44866.0</v>
      </c>
      <c r="B86" s="20">
        <v>29.69857215881348</v>
      </c>
      <c r="C86" s="20">
        <v>30.86000061035156</v>
      </c>
      <c r="D86" s="20">
        <v>33.68000030517578</v>
      </c>
      <c r="E86" s="20">
        <v>28.3700008392334</v>
      </c>
      <c r="F86" s="20">
        <v>33.2599983215332</v>
      </c>
    </row>
    <row r="87">
      <c r="A87" s="32">
        <v>44896.0</v>
      </c>
      <c r="B87" s="20">
        <v>26.58050918579102</v>
      </c>
      <c r="C87" s="20">
        <v>27.6200008392334</v>
      </c>
      <c r="D87" s="20">
        <v>30.97999954223633</v>
      </c>
      <c r="E87" s="20">
        <v>25.11000061035156</v>
      </c>
      <c r="F87" s="20">
        <v>30.23999977111816</v>
      </c>
    </row>
    <row r="88">
      <c r="A88" s="32">
        <v>44927.0</v>
      </c>
      <c r="B88" s="20">
        <v>28.93830108642578</v>
      </c>
      <c r="C88" s="20">
        <v>30.06999969482422</v>
      </c>
      <c r="D88" s="20">
        <v>30.57999992370605</v>
      </c>
      <c r="E88" s="20">
        <v>24.93000030517578</v>
      </c>
      <c r="F88" s="20">
        <v>26.86000061035156</v>
      </c>
    </row>
    <row r="89">
      <c r="A89" s="32">
        <v>44958.0</v>
      </c>
      <c r="B89" s="20">
        <v>26.46413612365723</v>
      </c>
      <c r="C89" s="20">
        <v>27.29000091552734</v>
      </c>
      <c r="D89" s="20">
        <v>31.29999923706055</v>
      </c>
      <c r="E89" s="20">
        <v>27.29000091552734</v>
      </c>
      <c r="F89" s="20">
        <v>30.07999992370605</v>
      </c>
    </row>
    <row r="90">
      <c r="A90" s="32">
        <v>44986.0</v>
      </c>
      <c r="B90" s="20">
        <v>27.30780982971191</v>
      </c>
      <c r="C90" s="20">
        <v>28.15999984741211</v>
      </c>
      <c r="D90" s="20">
        <v>29.23999977111816</v>
      </c>
      <c r="E90" s="20">
        <v>26.09000015258789</v>
      </c>
      <c r="F90" s="20">
        <v>27.61000061035156</v>
      </c>
    </row>
    <row r="91">
      <c r="A91" s="32">
        <v>45017.0</v>
      </c>
      <c r="B91" s="20">
        <v>24.88346672058105</v>
      </c>
      <c r="C91" s="20">
        <v>25.65999984741211</v>
      </c>
      <c r="D91" s="20">
        <v>29.32999992370605</v>
      </c>
      <c r="E91" s="20">
        <v>25.03000068664551</v>
      </c>
      <c r="F91" s="20">
        <v>28.0</v>
      </c>
    </row>
    <row r="92">
      <c r="A92" s="32">
        <v>45047.0</v>
      </c>
      <c r="B92" s="20">
        <v>27.8896541595459</v>
      </c>
      <c r="C92" s="20">
        <v>28.76000022888184</v>
      </c>
      <c r="D92" s="20">
        <v>30.15999984741211</v>
      </c>
      <c r="E92" s="20">
        <v>25.0</v>
      </c>
      <c r="F92" s="20">
        <v>25.65999984741211</v>
      </c>
    </row>
    <row r="93">
      <c r="A93" s="32">
        <v>45078.0</v>
      </c>
      <c r="B93" s="20">
        <v>29.07273292541504</v>
      </c>
      <c r="C93" s="20">
        <v>29.97999954223633</v>
      </c>
      <c r="D93" s="20">
        <v>30.73999977111816</v>
      </c>
      <c r="E93" s="20">
        <v>28.20000076293945</v>
      </c>
      <c r="F93" s="20">
        <v>28.85000038146973</v>
      </c>
    </row>
    <row r="94">
      <c r="A94" s="32">
        <v>45108.0</v>
      </c>
      <c r="B94" s="20">
        <v>28.67513847351074</v>
      </c>
      <c r="C94" s="20">
        <v>29.56999969482422</v>
      </c>
      <c r="D94" s="20">
        <v>31.09000015258789</v>
      </c>
      <c r="E94" s="20">
        <v>28.29000091552734</v>
      </c>
      <c r="F94" s="20">
        <v>30.28000068664551</v>
      </c>
    </row>
    <row r="95">
      <c r="A95" s="32">
        <v>45139.0</v>
      </c>
      <c r="B95" s="20">
        <v>27.11394119262695</v>
      </c>
      <c r="C95" s="20">
        <v>27.73999977111816</v>
      </c>
      <c r="D95" s="20">
        <v>30.38999938964844</v>
      </c>
      <c r="E95" s="20">
        <v>26.86000061035156</v>
      </c>
      <c r="F95" s="20">
        <v>29.35000038146973</v>
      </c>
    </row>
    <row r="96">
      <c r="A96" s="32">
        <v>45170.0</v>
      </c>
      <c r="B96" s="20">
        <v>26.39064407348633</v>
      </c>
      <c r="C96" s="20">
        <v>27.0</v>
      </c>
      <c r="D96" s="20">
        <v>29.70000076293945</v>
      </c>
      <c r="E96" s="20">
        <v>26.1299991607666</v>
      </c>
      <c r="F96" s="20">
        <v>27.75</v>
      </c>
    </row>
    <row r="97">
      <c r="A97" s="32">
        <v>45200.0</v>
      </c>
      <c r="B97" s="20">
        <v>24.73878288269043</v>
      </c>
      <c r="C97" s="20">
        <v>25.30999946594238</v>
      </c>
      <c r="D97" s="20">
        <v>27.8700008392334</v>
      </c>
      <c r="E97" s="20">
        <v>24.93000030517578</v>
      </c>
      <c r="F97" s="20">
        <v>27.04000091552734</v>
      </c>
    </row>
    <row r="98">
      <c r="A98" s="32">
        <v>45231.0</v>
      </c>
      <c r="B98" s="20">
        <v>32.5582389831543</v>
      </c>
      <c r="C98" s="20">
        <v>33.31000137329102</v>
      </c>
      <c r="D98" s="20">
        <v>34.09000015258789</v>
      </c>
      <c r="E98" s="20">
        <v>25.31999969482422</v>
      </c>
      <c r="F98" s="20">
        <v>25.51000022888184</v>
      </c>
    </row>
    <row r="99">
      <c r="A99" s="32">
        <v>45261.0</v>
      </c>
      <c r="B99" s="20">
        <v>32.92966079711914</v>
      </c>
      <c r="C99" s="20">
        <v>33.68999862670898</v>
      </c>
      <c r="D99" s="20">
        <v>34.88000106811523</v>
      </c>
      <c r="E99" s="20">
        <v>32.34999847412109</v>
      </c>
      <c r="F99" s="20">
        <v>33.38000106811523</v>
      </c>
    </row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8.0"/>
    <col customWidth="1" min="3" max="6" width="7.0"/>
    <col customWidth="1" min="7" max="25" width="7.63"/>
  </cols>
  <sheetData>
    <row r="1">
      <c r="A1" s="31" t="s">
        <v>31</v>
      </c>
      <c r="B1" s="31" t="s">
        <v>32</v>
      </c>
      <c r="C1" s="31" t="s">
        <v>33</v>
      </c>
      <c r="D1" s="31" t="s">
        <v>34</v>
      </c>
      <c r="E1" s="31" t="s">
        <v>35</v>
      </c>
      <c r="F1" s="31" t="s">
        <v>36</v>
      </c>
    </row>
    <row r="2">
      <c r="A2" s="31" t="s">
        <v>37</v>
      </c>
      <c r="B2" s="31" t="s">
        <v>41</v>
      </c>
      <c r="C2" s="31" t="s">
        <v>41</v>
      </c>
      <c r="D2" s="31" t="s">
        <v>41</v>
      </c>
      <c r="E2" s="31" t="s">
        <v>41</v>
      </c>
      <c r="F2" s="31" t="s">
        <v>41</v>
      </c>
    </row>
    <row r="3">
      <c r="A3" s="31" t="s">
        <v>39</v>
      </c>
      <c r="B3" s="28"/>
      <c r="C3" s="28"/>
      <c r="D3" s="28"/>
      <c r="E3" s="28"/>
      <c r="F3" s="28"/>
    </row>
    <row r="4">
      <c r="A4" s="32">
        <v>42370.0</v>
      </c>
      <c r="B4" s="22">
        <v>40406.0</v>
      </c>
      <c r="C4" s="22">
        <v>40406.0</v>
      </c>
      <c r="D4" s="22">
        <v>43349.0</v>
      </c>
      <c r="E4" s="22">
        <v>37046.0</v>
      </c>
      <c r="F4" s="22">
        <v>43349.0</v>
      </c>
    </row>
    <row r="5">
      <c r="A5" s="32">
        <v>42401.0</v>
      </c>
      <c r="B5" s="22">
        <v>42794.0</v>
      </c>
      <c r="C5" s="22">
        <v>42794.0</v>
      </c>
      <c r="D5" s="22">
        <v>43601.0</v>
      </c>
      <c r="E5" s="22">
        <v>38596.0</v>
      </c>
      <c r="F5" s="22">
        <v>40397.0</v>
      </c>
    </row>
    <row r="6">
      <c r="A6" s="32">
        <v>42430.0</v>
      </c>
      <c r="B6" s="22">
        <v>50055.0</v>
      </c>
      <c r="C6" s="22">
        <v>50055.0</v>
      </c>
      <c r="D6" s="22">
        <v>52262.0</v>
      </c>
      <c r="E6" s="22">
        <v>42795.0</v>
      </c>
      <c r="F6" s="22">
        <v>42795.0</v>
      </c>
    </row>
    <row r="7">
      <c r="A7" s="32">
        <v>42461.0</v>
      </c>
      <c r="B7" s="22">
        <v>53911.0</v>
      </c>
      <c r="C7" s="22">
        <v>53911.0</v>
      </c>
      <c r="D7" s="22">
        <v>54978.0</v>
      </c>
      <c r="E7" s="22">
        <v>47874.0</v>
      </c>
      <c r="F7" s="22">
        <v>50054.0</v>
      </c>
    </row>
    <row r="8">
      <c r="A8" s="32">
        <v>42491.0</v>
      </c>
      <c r="B8" s="22">
        <v>48472.0</v>
      </c>
      <c r="C8" s="22">
        <v>48472.0</v>
      </c>
      <c r="D8" s="22">
        <v>54113.0</v>
      </c>
      <c r="E8" s="22">
        <v>48292.0</v>
      </c>
      <c r="F8" s="22">
        <v>53910.0</v>
      </c>
    </row>
    <row r="9">
      <c r="A9" s="32">
        <v>42522.0</v>
      </c>
      <c r="B9" s="22">
        <v>51527.0</v>
      </c>
      <c r="C9" s="22">
        <v>51527.0</v>
      </c>
      <c r="D9" s="22">
        <v>51812.0</v>
      </c>
      <c r="E9" s="22">
        <v>48067.0</v>
      </c>
      <c r="F9" s="22">
        <v>48468.0</v>
      </c>
    </row>
    <row r="10">
      <c r="A10" s="32">
        <v>42552.0</v>
      </c>
      <c r="B10" s="22">
        <v>57308.0</v>
      </c>
      <c r="C10" s="22">
        <v>57308.0</v>
      </c>
      <c r="D10" s="22">
        <v>57474.0</v>
      </c>
      <c r="E10" s="22">
        <v>50825.0</v>
      </c>
      <c r="F10" s="22">
        <v>51540.0</v>
      </c>
    </row>
    <row r="11">
      <c r="A11" s="32">
        <v>42583.0</v>
      </c>
      <c r="B11" s="22">
        <v>57901.0</v>
      </c>
      <c r="C11" s="22">
        <v>57901.0</v>
      </c>
      <c r="D11" s="22">
        <v>59418.0</v>
      </c>
      <c r="E11" s="22">
        <v>55696.0</v>
      </c>
      <c r="F11" s="22">
        <v>57309.0</v>
      </c>
    </row>
    <row r="12">
      <c r="A12" s="32">
        <v>42614.0</v>
      </c>
      <c r="B12" s="22">
        <v>58367.0</v>
      </c>
      <c r="C12" s="22">
        <v>58367.0</v>
      </c>
      <c r="D12" s="22">
        <v>60310.0</v>
      </c>
      <c r="E12" s="22">
        <v>56459.0</v>
      </c>
      <c r="F12" s="22">
        <v>57901.0</v>
      </c>
    </row>
    <row r="13">
      <c r="A13" s="32">
        <v>42644.0</v>
      </c>
      <c r="B13" s="22">
        <v>64925.0</v>
      </c>
      <c r="C13" s="22">
        <v>64925.0</v>
      </c>
      <c r="D13" s="22">
        <v>65054.0</v>
      </c>
      <c r="E13" s="22">
        <v>58367.0</v>
      </c>
      <c r="F13" s="22">
        <v>58370.0</v>
      </c>
    </row>
    <row r="14">
      <c r="A14" s="32">
        <v>42675.0</v>
      </c>
      <c r="B14" s="22">
        <v>61906.0</v>
      </c>
      <c r="C14" s="22">
        <v>61906.0</v>
      </c>
      <c r="D14" s="22">
        <v>65291.0</v>
      </c>
      <c r="E14" s="22">
        <v>58322.0</v>
      </c>
      <c r="F14" s="22">
        <v>64922.0</v>
      </c>
    </row>
    <row r="15">
      <c r="A15" s="32">
        <v>42705.0</v>
      </c>
      <c r="B15" s="22">
        <v>60227.0</v>
      </c>
      <c r="C15" s="22">
        <v>60227.0</v>
      </c>
      <c r="D15" s="22">
        <v>61936.0</v>
      </c>
      <c r="E15" s="22">
        <v>56829.0</v>
      </c>
      <c r="F15" s="22">
        <v>61906.0</v>
      </c>
    </row>
    <row r="16">
      <c r="A16" s="32">
        <v>42736.0</v>
      </c>
      <c r="B16" s="22">
        <v>64671.0</v>
      </c>
      <c r="C16" s="22">
        <v>64671.0</v>
      </c>
      <c r="D16" s="22">
        <v>66594.0</v>
      </c>
      <c r="E16" s="22">
        <v>59371.0</v>
      </c>
      <c r="F16" s="22">
        <v>60227.0</v>
      </c>
    </row>
    <row r="17">
      <c r="A17" s="32">
        <v>42767.0</v>
      </c>
      <c r="B17" s="22">
        <v>66662.0</v>
      </c>
      <c r="C17" s="22">
        <v>66662.0</v>
      </c>
      <c r="D17" s="22">
        <v>69488.0</v>
      </c>
      <c r="E17" s="22">
        <v>63740.0</v>
      </c>
      <c r="F17" s="22">
        <v>64687.0</v>
      </c>
    </row>
    <row r="18">
      <c r="A18" s="32">
        <v>42795.0</v>
      </c>
      <c r="B18" s="22">
        <v>64984.0</v>
      </c>
      <c r="C18" s="22">
        <v>64984.0</v>
      </c>
      <c r="D18" s="22">
        <v>67398.0</v>
      </c>
      <c r="E18" s="22">
        <v>62496.0</v>
      </c>
      <c r="F18" s="22">
        <v>66661.0</v>
      </c>
    </row>
    <row r="19">
      <c r="A19" s="32">
        <v>42826.0</v>
      </c>
      <c r="B19" s="22">
        <v>65403.0</v>
      </c>
      <c r="C19" s="22">
        <v>65403.0</v>
      </c>
      <c r="D19" s="22">
        <v>66211.0</v>
      </c>
      <c r="E19" s="22">
        <v>62826.0</v>
      </c>
      <c r="F19" s="22">
        <v>64989.0</v>
      </c>
    </row>
    <row r="20">
      <c r="A20" s="32">
        <v>42856.0</v>
      </c>
      <c r="B20" s="22">
        <v>62711.0</v>
      </c>
      <c r="C20" s="22">
        <v>62711.0</v>
      </c>
      <c r="D20" s="22">
        <v>68792.0</v>
      </c>
      <c r="E20" s="22">
        <v>60315.0</v>
      </c>
      <c r="F20" s="22">
        <v>65404.0</v>
      </c>
    </row>
    <row r="21">
      <c r="A21" s="32">
        <v>42887.0</v>
      </c>
      <c r="B21" s="22">
        <v>62900.0</v>
      </c>
      <c r="C21" s="22">
        <v>62900.0</v>
      </c>
      <c r="D21" s="22">
        <v>63637.0</v>
      </c>
      <c r="E21" s="22">
        <v>60544.0</v>
      </c>
      <c r="F21" s="22">
        <v>62711.0</v>
      </c>
    </row>
    <row r="22">
      <c r="A22" s="32">
        <v>42917.0</v>
      </c>
      <c r="B22" s="22">
        <v>65920.0</v>
      </c>
      <c r="C22" s="22">
        <v>65920.0</v>
      </c>
      <c r="D22" s="22">
        <v>66048.0</v>
      </c>
      <c r="E22" s="22">
        <v>62035.0</v>
      </c>
      <c r="F22" s="22">
        <v>62901.0</v>
      </c>
    </row>
    <row r="23">
      <c r="A23" s="32">
        <v>42948.0</v>
      </c>
      <c r="B23" s="22">
        <v>70835.0</v>
      </c>
      <c r="C23" s="22">
        <v>70835.0</v>
      </c>
      <c r="D23" s="22">
        <v>71506.0</v>
      </c>
      <c r="E23" s="22">
        <v>65925.0</v>
      </c>
      <c r="F23" s="22">
        <v>65925.0</v>
      </c>
    </row>
    <row r="24">
      <c r="A24" s="32">
        <v>42979.0</v>
      </c>
      <c r="B24" s="22">
        <v>74294.0</v>
      </c>
      <c r="C24" s="22">
        <v>74294.0</v>
      </c>
      <c r="D24" s="22">
        <v>76420.0</v>
      </c>
      <c r="E24" s="22">
        <v>70846.0</v>
      </c>
      <c r="F24" s="22">
        <v>70848.0</v>
      </c>
    </row>
    <row r="25">
      <c r="A25" s="32">
        <v>43009.0</v>
      </c>
      <c r="B25" s="22">
        <v>74308.0</v>
      </c>
      <c r="C25" s="22">
        <v>74308.0</v>
      </c>
      <c r="D25" s="22">
        <v>78024.0</v>
      </c>
      <c r="E25" s="22">
        <v>73845.0</v>
      </c>
      <c r="F25" s="22">
        <v>74295.0</v>
      </c>
    </row>
    <row r="26">
      <c r="A26" s="32">
        <v>43040.0</v>
      </c>
      <c r="B26" s="22">
        <v>71971.0</v>
      </c>
      <c r="C26" s="22">
        <v>71971.0</v>
      </c>
      <c r="D26" s="22">
        <v>75199.0</v>
      </c>
      <c r="E26" s="22">
        <v>70825.0</v>
      </c>
      <c r="F26" s="22">
        <v>74310.0</v>
      </c>
    </row>
    <row r="27">
      <c r="A27" s="32">
        <v>43070.0</v>
      </c>
      <c r="B27" s="22">
        <v>76402.0</v>
      </c>
      <c r="C27" s="22">
        <v>76402.0</v>
      </c>
      <c r="D27" s="22">
        <v>76437.0</v>
      </c>
      <c r="E27" s="22">
        <v>71356.0</v>
      </c>
      <c r="F27" s="22">
        <v>71955.0</v>
      </c>
    </row>
    <row r="28">
      <c r="A28" s="32">
        <v>43101.0</v>
      </c>
      <c r="B28" s="22">
        <v>84913.0</v>
      </c>
      <c r="C28" s="22">
        <v>84913.0</v>
      </c>
      <c r="D28" s="22">
        <v>86213.0</v>
      </c>
      <c r="E28" s="22">
        <v>76403.0</v>
      </c>
      <c r="F28" s="22">
        <v>76403.0</v>
      </c>
    </row>
    <row r="29">
      <c r="A29" s="32">
        <v>43132.0</v>
      </c>
      <c r="B29" s="22">
        <v>85481.0</v>
      </c>
      <c r="C29" s="22">
        <v>85481.0</v>
      </c>
      <c r="D29" s="22">
        <v>88318.0</v>
      </c>
      <c r="E29" s="22">
        <v>79690.0</v>
      </c>
      <c r="F29" s="22">
        <v>84913.0</v>
      </c>
    </row>
    <row r="30">
      <c r="A30" s="32">
        <v>43160.0</v>
      </c>
      <c r="B30" s="22">
        <v>85366.0</v>
      </c>
      <c r="C30" s="22">
        <v>85366.0</v>
      </c>
      <c r="D30" s="22">
        <v>87333.0</v>
      </c>
      <c r="E30" s="22">
        <v>82889.0</v>
      </c>
      <c r="F30" s="22">
        <v>85337.0</v>
      </c>
    </row>
    <row r="31">
      <c r="A31" s="32">
        <v>43191.0</v>
      </c>
      <c r="B31" s="22">
        <v>86115.0</v>
      </c>
      <c r="C31" s="22">
        <v>86115.0</v>
      </c>
      <c r="D31" s="22">
        <v>87179.0</v>
      </c>
      <c r="E31" s="22">
        <v>82762.0</v>
      </c>
      <c r="F31" s="22">
        <v>85365.0</v>
      </c>
    </row>
    <row r="32">
      <c r="A32" s="32">
        <v>43221.0</v>
      </c>
      <c r="B32" s="22">
        <v>76754.0</v>
      </c>
      <c r="C32" s="22">
        <v>76754.0</v>
      </c>
      <c r="D32" s="22">
        <v>86678.0</v>
      </c>
      <c r="E32" s="22">
        <v>75337.0</v>
      </c>
      <c r="F32" s="22">
        <v>86111.0</v>
      </c>
    </row>
    <row r="33">
      <c r="A33" s="32">
        <v>43252.0</v>
      </c>
      <c r="B33" s="22">
        <v>72763.0</v>
      </c>
      <c r="C33" s="22">
        <v>72763.0</v>
      </c>
      <c r="D33" s="22">
        <v>78892.0</v>
      </c>
      <c r="E33" s="22">
        <v>69069.0</v>
      </c>
      <c r="F33" s="22">
        <v>76779.0</v>
      </c>
    </row>
    <row r="34">
      <c r="A34" s="32">
        <v>43282.0</v>
      </c>
      <c r="B34" s="22">
        <v>79220.0</v>
      </c>
      <c r="C34" s="22">
        <v>79220.0</v>
      </c>
      <c r="D34" s="22">
        <v>80589.0</v>
      </c>
      <c r="E34" s="22">
        <v>71935.0</v>
      </c>
      <c r="F34" s="22">
        <v>72763.0</v>
      </c>
    </row>
    <row r="35">
      <c r="A35" s="32">
        <v>43313.0</v>
      </c>
      <c r="B35" s="22">
        <v>76678.0</v>
      </c>
      <c r="C35" s="22">
        <v>76678.0</v>
      </c>
      <c r="D35" s="22">
        <v>81792.0</v>
      </c>
      <c r="E35" s="22">
        <v>74876.0</v>
      </c>
      <c r="F35" s="22">
        <v>79213.0</v>
      </c>
    </row>
    <row r="36">
      <c r="A36" s="32">
        <v>43344.0</v>
      </c>
      <c r="B36" s="22">
        <v>79342.0</v>
      </c>
      <c r="C36" s="22">
        <v>79342.0</v>
      </c>
      <c r="D36" s="22">
        <v>80107.0</v>
      </c>
      <c r="E36" s="22">
        <v>74275.0</v>
      </c>
      <c r="F36" s="22">
        <v>76675.0</v>
      </c>
    </row>
    <row r="37">
      <c r="A37" s="32">
        <v>43374.0</v>
      </c>
      <c r="B37" s="22">
        <v>87424.0</v>
      </c>
      <c r="C37" s="22">
        <v>87424.0</v>
      </c>
      <c r="D37" s="22">
        <v>88377.0</v>
      </c>
      <c r="E37" s="22">
        <v>78091.0</v>
      </c>
      <c r="F37" s="22">
        <v>79350.0</v>
      </c>
    </row>
    <row r="38">
      <c r="A38" s="32">
        <v>43405.0</v>
      </c>
      <c r="B38" s="22">
        <v>89504.0</v>
      </c>
      <c r="C38" s="22">
        <v>89504.0</v>
      </c>
      <c r="D38" s="22">
        <v>90246.0</v>
      </c>
      <c r="E38" s="22">
        <v>84030.0</v>
      </c>
      <c r="F38" s="22">
        <v>87428.0</v>
      </c>
    </row>
    <row r="39">
      <c r="A39" s="32">
        <v>43435.0</v>
      </c>
      <c r="B39" s="22">
        <v>87887.0</v>
      </c>
      <c r="C39" s="22">
        <v>87887.0</v>
      </c>
      <c r="D39" s="22">
        <v>91242.0</v>
      </c>
      <c r="E39" s="22">
        <v>83892.0</v>
      </c>
      <c r="F39" s="22">
        <v>89511.0</v>
      </c>
    </row>
    <row r="40">
      <c r="A40" s="32">
        <v>43466.0</v>
      </c>
      <c r="B40" s="22">
        <v>97394.0</v>
      </c>
      <c r="C40" s="22">
        <v>97394.0</v>
      </c>
      <c r="D40" s="22">
        <v>98405.0</v>
      </c>
      <c r="E40" s="22">
        <v>87536.0</v>
      </c>
      <c r="F40" s="22">
        <v>87887.0</v>
      </c>
    </row>
    <row r="41">
      <c r="A41" s="32">
        <v>43497.0</v>
      </c>
      <c r="B41" s="22">
        <v>95584.0</v>
      </c>
      <c r="C41" s="22">
        <v>95584.0</v>
      </c>
      <c r="D41" s="22">
        <v>98589.0</v>
      </c>
      <c r="E41" s="22">
        <v>93424.0</v>
      </c>
      <c r="F41" s="22">
        <v>97395.0</v>
      </c>
    </row>
    <row r="42">
      <c r="A42" s="32">
        <v>43525.0</v>
      </c>
      <c r="B42" s="22">
        <v>95415.0</v>
      </c>
      <c r="C42" s="22">
        <v>95415.0</v>
      </c>
      <c r="D42" s="22">
        <v>100439.0</v>
      </c>
      <c r="E42" s="22">
        <v>91584.0</v>
      </c>
      <c r="F42" s="22">
        <v>95584.0</v>
      </c>
    </row>
    <row r="43">
      <c r="A43" s="32">
        <v>43556.0</v>
      </c>
      <c r="B43" s="22">
        <v>96353.0</v>
      </c>
      <c r="C43" s="22">
        <v>96353.0</v>
      </c>
      <c r="D43" s="22">
        <v>97610.0</v>
      </c>
      <c r="E43" s="22">
        <v>92338.0</v>
      </c>
      <c r="F43" s="22">
        <v>95423.0</v>
      </c>
    </row>
    <row r="44">
      <c r="A44" s="32">
        <v>43586.0</v>
      </c>
      <c r="B44" s="22">
        <v>97030.0</v>
      </c>
      <c r="C44" s="22">
        <v>97030.0</v>
      </c>
      <c r="D44" s="22">
        <v>97992.0</v>
      </c>
      <c r="E44" s="22">
        <v>89409.0</v>
      </c>
      <c r="F44" s="22">
        <v>96339.0</v>
      </c>
    </row>
    <row r="45">
      <c r="A45" s="32">
        <v>43617.0</v>
      </c>
      <c r="B45" s="22">
        <v>100967.0</v>
      </c>
      <c r="C45" s="22">
        <v>100967.0</v>
      </c>
      <c r="D45" s="22">
        <v>102617.0</v>
      </c>
      <c r="E45" s="22">
        <v>95686.0</v>
      </c>
      <c r="F45" s="22">
        <v>97036.0</v>
      </c>
    </row>
    <row r="46">
      <c r="A46" s="32">
        <v>43647.0</v>
      </c>
      <c r="B46" s="22">
        <v>101812.0</v>
      </c>
      <c r="C46" s="22">
        <v>101812.0</v>
      </c>
      <c r="D46" s="22">
        <v>106650.0</v>
      </c>
      <c r="E46" s="22">
        <v>100073.0</v>
      </c>
      <c r="F46" s="22">
        <v>100973.0</v>
      </c>
    </row>
    <row r="47">
      <c r="A47" s="32">
        <v>43678.0</v>
      </c>
      <c r="B47" s="22">
        <v>101135.0</v>
      </c>
      <c r="C47" s="22">
        <v>101135.0</v>
      </c>
      <c r="D47" s="22">
        <v>104848.0</v>
      </c>
      <c r="E47" s="22">
        <v>95855.0</v>
      </c>
      <c r="F47" s="22">
        <v>101819.0</v>
      </c>
    </row>
    <row r="48">
      <c r="A48" s="32">
        <v>43709.0</v>
      </c>
      <c r="B48" s="22">
        <v>104745.0</v>
      </c>
      <c r="C48" s="22">
        <v>104745.0</v>
      </c>
      <c r="D48" s="22">
        <v>106001.0</v>
      </c>
      <c r="E48" s="22">
        <v>99406.0</v>
      </c>
      <c r="F48" s="22">
        <v>101133.0</v>
      </c>
    </row>
    <row r="49">
      <c r="A49" s="32">
        <v>43739.0</v>
      </c>
      <c r="B49" s="22">
        <v>107220.0</v>
      </c>
      <c r="C49" s="22">
        <v>107220.0</v>
      </c>
      <c r="D49" s="22">
        <v>108408.0</v>
      </c>
      <c r="E49" s="22">
        <v>99826.0</v>
      </c>
      <c r="F49" s="22">
        <v>104745.0</v>
      </c>
    </row>
    <row r="50">
      <c r="A50" s="32">
        <v>43770.0</v>
      </c>
      <c r="B50" s="22">
        <v>108233.0</v>
      </c>
      <c r="C50" s="22">
        <v>108233.0</v>
      </c>
      <c r="D50" s="22">
        <v>109672.0</v>
      </c>
      <c r="E50" s="22">
        <v>105261.0</v>
      </c>
      <c r="F50" s="22">
        <v>107221.0</v>
      </c>
    </row>
    <row r="51">
      <c r="A51" s="32">
        <v>43800.0</v>
      </c>
      <c r="B51" s="22">
        <v>115645.0</v>
      </c>
      <c r="C51" s="22">
        <v>115645.0</v>
      </c>
      <c r="D51" s="22">
        <v>117803.0</v>
      </c>
      <c r="E51" s="22">
        <v>108190.0</v>
      </c>
      <c r="F51" s="22">
        <v>108246.0</v>
      </c>
    </row>
    <row r="52">
      <c r="A52" s="32">
        <v>43831.0</v>
      </c>
      <c r="B52" s="22">
        <v>113761.0</v>
      </c>
      <c r="C52" s="22">
        <v>113761.0</v>
      </c>
      <c r="D52" s="22">
        <v>119593.0</v>
      </c>
      <c r="E52" s="22">
        <v>112825.0</v>
      </c>
      <c r="F52" s="22">
        <v>115652.0</v>
      </c>
    </row>
    <row r="53">
      <c r="A53" s="32">
        <v>43862.0</v>
      </c>
      <c r="B53" s="22">
        <v>104172.0</v>
      </c>
      <c r="C53" s="22">
        <v>104172.0</v>
      </c>
      <c r="D53" s="22">
        <v>117701.0</v>
      </c>
      <c r="E53" s="22">
        <v>99951.0</v>
      </c>
      <c r="F53" s="22">
        <v>113761.0</v>
      </c>
    </row>
    <row r="54">
      <c r="A54" s="32">
        <v>43891.0</v>
      </c>
      <c r="B54" s="22">
        <v>73020.0</v>
      </c>
      <c r="C54" s="22">
        <v>73020.0</v>
      </c>
      <c r="D54" s="22">
        <v>108804.0</v>
      </c>
      <c r="E54" s="22">
        <v>61691.0</v>
      </c>
      <c r="F54" s="22">
        <v>104260.0</v>
      </c>
    </row>
    <row r="55">
      <c r="A55" s="32">
        <v>43922.0</v>
      </c>
      <c r="B55" s="22">
        <v>80506.0</v>
      </c>
      <c r="C55" s="22">
        <v>80506.0</v>
      </c>
      <c r="D55" s="22">
        <v>83598.0</v>
      </c>
      <c r="E55" s="22">
        <v>67802.0</v>
      </c>
      <c r="F55" s="22">
        <v>73011.0</v>
      </c>
    </row>
    <row r="56">
      <c r="A56" s="32">
        <v>43952.0</v>
      </c>
      <c r="B56" s="22">
        <v>87403.0</v>
      </c>
      <c r="C56" s="22">
        <v>87403.0</v>
      </c>
      <c r="D56" s="22">
        <v>88091.0</v>
      </c>
      <c r="E56" s="22">
        <v>75697.0</v>
      </c>
      <c r="F56" s="22">
        <v>80501.0</v>
      </c>
    </row>
    <row r="57">
      <c r="A57" s="32">
        <v>43983.0</v>
      </c>
      <c r="B57" s="22">
        <v>95056.0</v>
      </c>
      <c r="C57" s="22">
        <v>95056.0</v>
      </c>
      <c r="D57" s="22">
        <v>97693.0</v>
      </c>
      <c r="E57" s="22">
        <v>86837.0</v>
      </c>
      <c r="F57" s="22">
        <v>87395.0</v>
      </c>
    </row>
    <row r="58">
      <c r="A58" s="32">
        <v>44013.0</v>
      </c>
      <c r="B58" s="22">
        <v>102912.0</v>
      </c>
      <c r="C58" s="22">
        <v>102912.0</v>
      </c>
      <c r="D58" s="22">
        <v>105704.0</v>
      </c>
      <c r="E58" s="22">
        <v>95062.0</v>
      </c>
      <c r="F58" s="22">
        <v>95062.0</v>
      </c>
    </row>
    <row r="59">
      <c r="A59" s="32">
        <v>44044.0</v>
      </c>
      <c r="B59" s="22">
        <v>99369.0</v>
      </c>
      <c r="C59" s="22">
        <v>99369.0</v>
      </c>
      <c r="D59" s="22">
        <v>104523.0</v>
      </c>
      <c r="E59" s="22">
        <v>98513.0</v>
      </c>
      <c r="F59" s="22">
        <v>102913.0</v>
      </c>
    </row>
    <row r="60">
      <c r="A60" s="32">
        <v>44075.0</v>
      </c>
      <c r="B60" s="22">
        <v>94603.0</v>
      </c>
      <c r="C60" s="22">
        <v>94603.0</v>
      </c>
      <c r="D60" s="22">
        <v>103226.0</v>
      </c>
      <c r="E60" s="22">
        <v>93408.0</v>
      </c>
      <c r="F60" s="22">
        <v>99382.0</v>
      </c>
    </row>
    <row r="61">
      <c r="A61" s="32">
        <v>44105.0</v>
      </c>
      <c r="B61" s="22">
        <v>93952.0</v>
      </c>
      <c r="C61" s="22">
        <v>93952.0</v>
      </c>
      <c r="D61" s="22">
        <v>102218.0</v>
      </c>
      <c r="E61" s="22">
        <v>93387.0</v>
      </c>
      <c r="F61" s="22">
        <v>94604.0</v>
      </c>
    </row>
    <row r="62">
      <c r="A62" s="32">
        <v>44136.0</v>
      </c>
      <c r="B62" s="22">
        <v>108888.0</v>
      </c>
      <c r="C62" s="22">
        <v>108888.0</v>
      </c>
      <c r="D62" s="22">
        <v>111603.0</v>
      </c>
      <c r="E62" s="22">
        <v>93968.0</v>
      </c>
      <c r="F62" s="22">
        <v>93968.0</v>
      </c>
    </row>
    <row r="63">
      <c r="A63" s="32">
        <v>44166.0</v>
      </c>
      <c r="B63" s="22">
        <v>119306.0</v>
      </c>
      <c r="C63" s="22">
        <v>119306.0</v>
      </c>
      <c r="D63" s="22">
        <v>120150.0</v>
      </c>
      <c r="E63" s="22">
        <v>108897.0</v>
      </c>
      <c r="F63" s="22">
        <v>108897.0</v>
      </c>
    </row>
    <row r="64">
      <c r="A64" s="32">
        <v>44197.0</v>
      </c>
      <c r="B64" s="22">
        <v>116007.0</v>
      </c>
      <c r="C64" s="22">
        <v>116007.0</v>
      </c>
      <c r="D64" s="22">
        <v>125324.0</v>
      </c>
      <c r="E64" s="22">
        <v>114887.0</v>
      </c>
      <c r="F64" s="22">
        <v>119024.0</v>
      </c>
    </row>
    <row r="65">
      <c r="A65" s="32">
        <v>44228.0</v>
      </c>
      <c r="B65" s="22">
        <v>110035.0</v>
      </c>
      <c r="C65" s="22">
        <v>110035.0</v>
      </c>
      <c r="D65" s="22">
        <v>121117.0</v>
      </c>
      <c r="E65" s="22">
        <v>109827.0</v>
      </c>
      <c r="F65" s="22">
        <v>115093.0</v>
      </c>
    </row>
    <row r="66">
      <c r="A66" s="32">
        <v>44256.0</v>
      </c>
      <c r="B66" s="22">
        <v>116634.0</v>
      </c>
      <c r="C66" s="22">
        <v>116634.0</v>
      </c>
      <c r="D66" s="22">
        <v>117249.0</v>
      </c>
      <c r="E66" s="22">
        <v>107319.0</v>
      </c>
      <c r="F66" s="22">
        <v>110036.0</v>
      </c>
    </row>
    <row r="67">
      <c r="A67" s="32">
        <v>44287.0</v>
      </c>
      <c r="B67" s="22">
        <v>118894.0</v>
      </c>
      <c r="C67" s="22">
        <v>118894.0</v>
      </c>
      <c r="D67" s="22">
        <v>121974.0</v>
      </c>
      <c r="E67" s="22">
        <v>114991.0</v>
      </c>
      <c r="F67" s="22">
        <v>116644.0</v>
      </c>
    </row>
    <row r="68">
      <c r="A68" s="32">
        <v>44317.0</v>
      </c>
      <c r="B68" s="22">
        <v>126216.0</v>
      </c>
      <c r="C68" s="22">
        <v>126216.0</v>
      </c>
      <c r="D68" s="22">
        <v>126216.0</v>
      </c>
      <c r="E68" s="22">
        <v>117631.0</v>
      </c>
      <c r="F68" s="22">
        <v>118951.0</v>
      </c>
    </row>
    <row r="69">
      <c r="A69" s="32">
        <v>44348.0</v>
      </c>
      <c r="B69" s="22">
        <v>126802.0</v>
      </c>
      <c r="C69" s="22">
        <v>126802.0</v>
      </c>
      <c r="D69" s="22">
        <v>131190.0</v>
      </c>
      <c r="E69" s="22">
        <v>126184.0</v>
      </c>
      <c r="F69" s="22">
        <v>126218.0</v>
      </c>
    </row>
    <row r="70">
      <c r="A70" s="32">
        <v>44378.0</v>
      </c>
      <c r="B70" s="22">
        <v>121801.0</v>
      </c>
      <c r="C70" s="22">
        <v>121801.0</v>
      </c>
      <c r="D70" s="22">
        <v>129620.0</v>
      </c>
      <c r="E70" s="22">
        <v>121748.0</v>
      </c>
      <c r="F70" s="22">
        <v>126802.0</v>
      </c>
    </row>
    <row r="71">
      <c r="A71" s="32">
        <v>44409.0</v>
      </c>
      <c r="B71" s="22">
        <v>118781.0</v>
      </c>
      <c r="C71" s="22">
        <v>118781.0</v>
      </c>
      <c r="D71" s="22">
        <v>124536.0</v>
      </c>
      <c r="E71" s="22">
        <v>114801.0</v>
      </c>
      <c r="F71" s="22">
        <v>121803.0</v>
      </c>
    </row>
    <row r="72">
      <c r="A72" s="32">
        <v>44440.0</v>
      </c>
      <c r="B72" s="22">
        <v>110979.0</v>
      </c>
      <c r="C72" s="22">
        <v>110979.0</v>
      </c>
      <c r="D72" s="22">
        <v>119942.0</v>
      </c>
      <c r="E72" s="22">
        <v>107520.0</v>
      </c>
      <c r="F72" s="22">
        <v>118793.0</v>
      </c>
    </row>
    <row r="73">
      <c r="A73" s="32">
        <v>44470.0</v>
      </c>
      <c r="B73" s="22">
        <v>103501.0</v>
      </c>
      <c r="C73" s="22">
        <v>103501.0</v>
      </c>
      <c r="D73" s="22">
        <v>114927.0</v>
      </c>
      <c r="E73" s="22">
        <v>102854.0</v>
      </c>
      <c r="F73" s="22">
        <v>110980.0</v>
      </c>
    </row>
    <row r="74">
      <c r="A74" s="32">
        <v>44501.0</v>
      </c>
      <c r="B74" s="22">
        <v>101915.0</v>
      </c>
      <c r="C74" s="22">
        <v>101915.0</v>
      </c>
      <c r="D74" s="22">
        <v>108669.0</v>
      </c>
      <c r="E74" s="22">
        <v>100075.0</v>
      </c>
      <c r="F74" s="22">
        <v>103514.0</v>
      </c>
    </row>
    <row r="75">
      <c r="A75" s="32">
        <v>44531.0</v>
      </c>
      <c r="B75" s="22">
        <v>104822.0</v>
      </c>
      <c r="C75" s="22">
        <v>104822.0</v>
      </c>
      <c r="D75" s="22">
        <v>109493.0</v>
      </c>
      <c r="E75" s="22">
        <v>100727.0</v>
      </c>
      <c r="F75" s="22">
        <v>101916.0</v>
      </c>
    </row>
    <row r="76">
      <c r="A76" s="32">
        <v>44562.0</v>
      </c>
      <c r="B76" s="22">
        <v>112388.0</v>
      </c>
      <c r="C76" s="22">
        <v>112388.0</v>
      </c>
      <c r="D76" s="22">
        <v>113057.0</v>
      </c>
      <c r="E76" s="22">
        <v>100850.0</v>
      </c>
      <c r="F76" s="22">
        <v>104823.0</v>
      </c>
    </row>
    <row r="77">
      <c r="A77" s="32">
        <v>44593.0</v>
      </c>
      <c r="B77" s="22">
        <v>113142.0</v>
      </c>
      <c r="C77" s="22">
        <v>113142.0</v>
      </c>
      <c r="D77" s="22">
        <v>115734.0</v>
      </c>
      <c r="E77" s="22">
        <v>109125.0</v>
      </c>
      <c r="F77" s="22">
        <v>112143.0</v>
      </c>
    </row>
    <row r="78">
      <c r="A78" s="32">
        <v>44621.0</v>
      </c>
      <c r="B78" s="22">
        <v>119999.0</v>
      </c>
      <c r="C78" s="22">
        <v>119999.0</v>
      </c>
      <c r="D78" s="22">
        <v>120900.0</v>
      </c>
      <c r="E78" s="22">
        <v>107781.0</v>
      </c>
      <c r="F78" s="22">
        <v>113143.0</v>
      </c>
    </row>
    <row r="79">
      <c r="A79" s="32">
        <v>44652.0</v>
      </c>
      <c r="B79" s="22">
        <v>107876.0</v>
      </c>
      <c r="C79" s="22">
        <v>107876.0</v>
      </c>
      <c r="D79" s="22">
        <v>121628.0</v>
      </c>
      <c r="E79" s="22">
        <v>107876.0</v>
      </c>
      <c r="F79" s="22">
        <v>120001.0</v>
      </c>
    </row>
    <row r="80">
      <c r="A80" s="32">
        <v>44682.0</v>
      </c>
      <c r="B80" s="22">
        <v>111351.0</v>
      </c>
      <c r="C80" s="22">
        <v>111351.0</v>
      </c>
      <c r="D80" s="22">
        <v>112690.0</v>
      </c>
      <c r="E80" s="22">
        <v>102386.0</v>
      </c>
      <c r="F80" s="22">
        <v>107876.0</v>
      </c>
    </row>
    <row r="81">
      <c r="A81" s="32">
        <v>44713.0</v>
      </c>
      <c r="B81" s="22">
        <v>98542.0</v>
      </c>
      <c r="C81" s="22">
        <v>98542.0</v>
      </c>
      <c r="D81" s="22">
        <v>112709.0</v>
      </c>
      <c r="E81" s="22">
        <v>97758.0</v>
      </c>
      <c r="F81" s="22">
        <v>111351.0</v>
      </c>
    </row>
    <row r="82">
      <c r="A82" s="32">
        <v>44743.0</v>
      </c>
      <c r="B82" s="22">
        <v>103165.0</v>
      </c>
      <c r="C82" s="22">
        <v>103165.0</v>
      </c>
      <c r="D82" s="22">
        <v>103989.0</v>
      </c>
      <c r="E82" s="22">
        <v>95267.0</v>
      </c>
      <c r="F82" s="22">
        <v>98542.0</v>
      </c>
    </row>
    <row r="83">
      <c r="A83" s="32">
        <v>44774.0</v>
      </c>
      <c r="B83" s="22">
        <v>109523.0</v>
      </c>
      <c r="C83" s="22">
        <v>109523.0</v>
      </c>
      <c r="D83" s="22">
        <v>114375.0</v>
      </c>
      <c r="E83" s="22">
        <v>101694.0</v>
      </c>
      <c r="F83" s="22">
        <v>103165.0</v>
      </c>
    </row>
    <row r="84">
      <c r="A84" s="32">
        <v>44805.0</v>
      </c>
      <c r="B84" s="22">
        <v>110037.0</v>
      </c>
      <c r="C84" s="22">
        <v>110037.0</v>
      </c>
      <c r="D84" s="22">
        <v>114392.0</v>
      </c>
      <c r="E84" s="22">
        <v>106244.0</v>
      </c>
      <c r="F84" s="22">
        <v>109524.0</v>
      </c>
    </row>
    <row r="85">
      <c r="A85" s="32">
        <v>44835.0</v>
      </c>
      <c r="B85" s="22">
        <v>116037.0</v>
      </c>
      <c r="C85" s="22">
        <v>116037.0</v>
      </c>
      <c r="D85" s="22">
        <v>120752.0</v>
      </c>
      <c r="E85" s="22">
        <v>110048.0</v>
      </c>
      <c r="F85" s="22">
        <v>110048.0</v>
      </c>
    </row>
    <row r="86">
      <c r="A86" s="32">
        <v>44866.0</v>
      </c>
      <c r="B86" s="22">
        <v>112486.0</v>
      </c>
      <c r="C86" s="22">
        <v>112486.0</v>
      </c>
      <c r="D86" s="22">
        <v>120039.0</v>
      </c>
      <c r="E86" s="22">
        <v>107245.0</v>
      </c>
      <c r="F86" s="22">
        <v>116037.0</v>
      </c>
    </row>
    <row r="87">
      <c r="A87" s="32">
        <v>44896.0</v>
      </c>
      <c r="B87" s="22">
        <v>110031.0</v>
      </c>
      <c r="C87" s="22">
        <v>110031.0</v>
      </c>
      <c r="D87" s="22">
        <v>113761.0</v>
      </c>
      <c r="E87" s="22">
        <v>101632.0</v>
      </c>
      <c r="F87" s="22">
        <v>112479.0</v>
      </c>
    </row>
    <row r="88">
      <c r="A88" s="32">
        <v>44927.0</v>
      </c>
      <c r="B88" s="22">
        <v>113532.0</v>
      </c>
      <c r="C88" s="22">
        <v>113532.0</v>
      </c>
      <c r="D88" s="22">
        <v>114835.0</v>
      </c>
      <c r="E88" s="22">
        <v>103852.0</v>
      </c>
      <c r="F88" s="22">
        <v>109734.0</v>
      </c>
    </row>
    <row r="89">
      <c r="A89" s="32">
        <v>44958.0</v>
      </c>
      <c r="B89" s="22">
        <v>104932.0</v>
      </c>
      <c r="C89" s="22">
        <v>104932.0</v>
      </c>
      <c r="D89" s="22">
        <v>113598.0</v>
      </c>
      <c r="E89" s="22">
        <v>104932.0</v>
      </c>
      <c r="F89" s="22">
        <v>113430.0</v>
      </c>
    </row>
    <row r="90">
      <c r="A90" s="32">
        <v>44986.0</v>
      </c>
      <c r="B90" s="22">
        <v>101882.0</v>
      </c>
      <c r="C90" s="22">
        <v>101882.0</v>
      </c>
      <c r="D90" s="22">
        <v>106724.0</v>
      </c>
      <c r="E90" s="22">
        <v>96997.0</v>
      </c>
      <c r="F90" s="22">
        <v>104933.0</v>
      </c>
    </row>
    <row r="91">
      <c r="A91" s="32">
        <v>45017.0</v>
      </c>
      <c r="B91" s="22">
        <v>104432.0</v>
      </c>
      <c r="C91" s="22">
        <v>104432.0</v>
      </c>
      <c r="D91" s="22">
        <v>108277.0</v>
      </c>
      <c r="E91" s="22">
        <v>99898.0</v>
      </c>
      <c r="F91" s="22">
        <v>101883.0</v>
      </c>
    </row>
    <row r="92">
      <c r="A92" s="32">
        <v>45047.0</v>
      </c>
      <c r="B92" s="22">
        <v>108335.0</v>
      </c>
      <c r="C92" s="22">
        <v>108335.0</v>
      </c>
      <c r="D92" s="22">
        <v>111706.0</v>
      </c>
      <c r="E92" s="22">
        <v>101063.0</v>
      </c>
      <c r="F92" s="22">
        <v>104431.0</v>
      </c>
    </row>
    <row r="93">
      <c r="A93" s="32">
        <v>45078.0</v>
      </c>
      <c r="B93" s="22">
        <v>118087.0</v>
      </c>
      <c r="C93" s="22">
        <v>118087.0</v>
      </c>
      <c r="D93" s="22">
        <v>120519.0</v>
      </c>
      <c r="E93" s="22">
        <v>108335.0</v>
      </c>
      <c r="F93" s="22">
        <v>108339.0</v>
      </c>
    </row>
    <row r="94">
      <c r="A94" s="32">
        <v>45108.0</v>
      </c>
      <c r="B94" s="22">
        <v>121943.0</v>
      </c>
      <c r="C94" s="22">
        <v>121943.0</v>
      </c>
      <c r="D94" s="22">
        <v>123010.0</v>
      </c>
      <c r="E94" s="22">
        <v>115704.0</v>
      </c>
      <c r="F94" s="22">
        <v>118092.0</v>
      </c>
    </row>
    <row r="95">
      <c r="A95" s="32">
        <v>45139.0</v>
      </c>
      <c r="B95" s="22">
        <v>115742.0</v>
      </c>
      <c r="C95" s="22">
        <v>115742.0</v>
      </c>
      <c r="D95" s="22">
        <v>122619.0</v>
      </c>
      <c r="E95" s="22">
        <v>114067.0</v>
      </c>
      <c r="F95" s="22">
        <v>121945.0</v>
      </c>
    </row>
    <row r="96">
      <c r="A96" s="32">
        <v>45170.0</v>
      </c>
      <c r="B96" s="22">
        <v>116565.0</v>
      </c>
      <c r="C96" s="22">
        <v>116565.0</v>
      </c>
      <c r="D96" s="22">
        <v>119780.0</v>
      </c>
      <c r="E96" s="22">
        <v>113366.0</v>
      </c>
      <c r="F96" s="22">
        <v>115744.0</v>
      </c>
    </row>
    <row r="97">
      <c r="A97" s="32">
        <v>45200.0</v>
      </c>
      <c r="B97" s="22">
        <v>113144.0</v>
      </c>
      <c r="C97" s="22">
        <v>113144.0</v>
      </c>
      <c r="D97" s="22">
        <v>117099.0</v>
      </c>
      <c r="E97" s="22">
        <v>111599.0</v>
      </c>
      <c r="F97" s="22">
        <v>116565.0</v>
      </c>
    </row>
    <row r="98">
      <c r="A98" s="32">
        <v>45231.0</v>
      </c>
      <c r="B98" s="22">
        <v>127331.0</v>
      </c>
      <c r="C98" s="22">
        <v>127331.0</v>
      </c>
      <c r="D98" s="22">
        <v>127399.0</v>
      </c>
      <c r="E98" s="22">
        <v>113157.0</v>
      </c>
      <c r="F98" s="22">
        <v>113157.0</v>
      </c>
    </row>
    <row r="99">
      <c r="A99" s="32">
        <v>45261.0</v>
      </c>
      <c r="B99" s="22">
        <v>134185.0</v>
      </c>
      <c r="C99" s="22">
        <v>134185.0</v>
      </c>
      <c r="D99" s="22">
        <v>134392.0</v>
      </c>
      <c r="E99" s="22">
        <v>125562.0</v>
      </c>
      <c r="F99" s="22">
        <v>127331.0</v>
      </c>
    </row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