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mtg_docs\com_wg\NIPWG\NIPWG2\"/>
    </mc:Choice>
  </mc:AlternateContent>
  <bookViews>
    <workbookView xWindow="0" yWindow="0" windowWidth="20490" windowHeight="7755" activeTab="1"/>
  </bookViews>
  <sheets>
    <sheet name="Sources" sheetId="1" r:id="rId1"/>
    <sheet name="MappedData" sheetId="2" r:id="rId2"/>
    <sheet name="Coordinates" sheetId="3" r:id="rId3"/>
  </sheets>
  <calcPr calcId="152511"/>
</workbook>
</file>

<file path=xl/calcChain.xml><?xml version="1.0" encoding="utf-8"?>
<calcChain xmlns="http://schemas.openxmlformats.org/spreadsheetml/2006/main">
  <c r="B1151" i="2" l="1"/>
  <c r="C1163" i="2" s="1"/>
  <c r="B1169" i="2"/>
  <c r="C1162" i="2" s="1"/>
  <c r="B1161" i="2"/>
  <c r="C1170" i="2" s="1"/>
  <c r="B1139" i="2"/>
  <c r="C335" i="2" s="1"/>
  <c r="B1128" i="2"/>
  <c r="C334" i="2" s="1"/>
  <c r="B1117" i="2"/>
  <c r="C333" i="2" s="1"/>
  <c r="B1106" i="2"/>
  <c r="C332" i="2" s="1"/>
  <c r="B1101" i="2"/>
  <c r="C40" i="2" s="1"/>
  <c r="B1096" i="2"/>
  <c r="C39" i="2" s="1"/>
  <c r="B1091" i="2"/>
  <c r="C38" i="2" s="1"/>
  <c r="B1086" i="2"/>
  <c r="C37" i="2" s="1"/>
  <c r="C1152" i="2" l="1"/>
  <c r="B1077" i="2"/>
  <c r="B1068" i="2"/>
  <c r="B1014" i="2"/>
  <c r="B1059" i="2"/>
  <c r="C1053" i="2" s="1"/>
  <c r="B1052" i="2"/>
  <c r="C1060" i="2" s="1"/>
  <c r="B1043" i="2"/>
  <c r="C1029" i="2" s="1"/>
  <c r="B1028" i="2"/>
  <c r="C1044" i="2" s="1"/>
  <c r="B1001" i="2"/>
  <c r="B985" i="2"/>
  <c r="B918" i="2"/>
  <c r="B902" i="2"/>
  <c r="B960" i="2"/>
  <c r="C954" i="2" s="1"/>
  <c r="B953" i="2"/>
  <c r="C961" i="2" s="1"/>
  <c r="B950" i="2"/>
  <c r="C936" i="2" s="1"/>
  <c r="B935" i="2"/>
  <c r="C951" i="2" s="1"/>
  <c r="B969" i="2" l="1"/>
  <c r="B25" i="3" s="1"/>
  <c r="B886" i="2"/>
  <c r="B18" i="3" s="1"/>
  <c r="B878" i="2"/>
  <c r="B870" i="2"/>
  <c r="C860" i="2" s="1"/>
  <c r="B858" i="2"/>
  <c r="C871" i="2" s="1"/>
  <c r="B847" i="2"/>
  <c r="C804" i="2" s="1"/>
  <c r="B835" i="2"/>
  <c r="C803" i="2" s="1"/>
  <c r="B821" i="2"/>
  <c r="C802" i="2" s="1"/>
  <c r="B810" i="2"/>
  <c r="C801" i="2" s="1"/>
  <c r="B800" i="2"/>
  <c r="C811" i="2" s="1"/>
  <c r="B791" i="2"/>
  <c r="C331" i="2" s="1"/>
  <c r="B780" i="2"/>
  <c r="C330" i="2" s="1"/>
  <c r="B769" i="2"/>
  <c r="C329" i="2" s="1"/>
  <c r="B763" i="2"/>
  <c r="C192" i="2" s="1"/>
  <c r="B755" i="2"/>
  <c r="C191" i="2" s="1"/>
  <c r="B747" i="2"/>
  <c r="C190" i="2" s="1"/>
  <c r="B739" i="2"/>
  <c r="C189" i="2" s="1"/>
  <c r="B731" i="2"/>
  <c r="C188" i="2" s="1"/>
  <c r="B723" i="2"/>
  <c r="C805" i="2" l="1"/>
  <c r="C836" i="2"/>
  <c r="C848" i="2"/>
  <c r="C859" i="2"/>
  <c r="C822" i="2"/>
  <c r="C187" i="2"/>
  <c r="B695" i="2"/>
  <c r="C688" i="2" s="1"/>
  <c r="B658" i="2"/>
  <c r="C651" i="2" s="1"/>
  <c r="B626" i="2"/>
  <c r="C619" i="2" s="1"/>
  <c r="B715" i="2"/>
  <c r="C620" i="2" s="1"/>
  <c r="B687" i="2"/>
  <c r="C718" i="2" s="1"/>
  <c r="B650" i="2"/>
  <c r="C659" i="2" s="1"/>
  <c r="B618" i="2"/>
  <c r="B611" i="2"/>
  <c r="C599" i="2" s="1"/>
  <c r="B604" i="2"/>
  <c r="C598" i="2" s="1"/>
  <c r="B597" i="2"/>
  <c r="C606" i="2" s="1"/>
  <c r="B589" i="2"/>
  <c r="C584" i="2" s="1"/>
  <c r="B583" i="2"/>
  <c r="C590" i="2" s="1"/>
  <c r="B574" i="2"/>
  <c r="C327" i="2" s="1"/>
  <c r="B566" i="2"/>
  <c r="C326" i="2" s="1"/>
  <c r="B553" i="2"/>
  <c r="C325" i="2" s="1"/>
  <c r="B535" i="2"/>
  <c r="C324" i="2" s="1"/>
  <c r="B521" i="2"/>
  <c r="C323" i="2" s="1"/>
  <c r="B507" i="2"/>
  <c r="C322" i="2" s="1"/>
  <c r="B493" i="2"/>
  <c r="C321" i="2" s="1"/>
  <c r="C716" i="2" l="1"/>
  <c r="C605" i="2"/>
  <c r="C696" i="2"/>
  <c r="C689" i="2"/>
  <c r="C717" i="2"/>
  <c r="C652" i="2"/>
  <c r="C612" i="2"/>
  <c r="C627" i="2"/>
  <c r="B481" i="2"/>
  <c r="C320" i="2" s="1"/>
  <c r="B474" i="2"/>
  <c r="C319" i="2" s="1"/>
  <c r="B467" i="2"/>
  <c r="C318" i="2" s="1"/>
  <c r="B460" i="2"/>
  <c r="C317" i="2" s="1"/>
  <c r="B447" i="2"/>
  <c r="C316" i="2" s="1"/>
  <c r="B435" i="2"/>
  <c r="C315" i="2" s="1"/>
  <c r="B425" i="2"/>
  <c r="C314" i="2" s="1"/>
  <c r="B415" i="2"/>
  <c r="B408" i="2"/>
  <c r="C312" i="2" s="1"/>
  <c r="B398" i="2"/>
  <c r="C311" i="2" s="1"/>
  <c r="B391" i="2"/>
  <c r="C310" i="2" s="1"/>
  <c r="B383" i="2"/>
  <c r="C309" i="2" s="1"/>
  <c r="B354" i="2"/>
  <c r="C328" i="2" s="1"/>
  <c r="B51" i="2"/>
  <c r="C35" i="2" s="1"/>
  <c r="B205" i="2"/>
  <c r="C186" i="2" s="1"/>
  <c r="B308" i="2"/>
  <c r="B293" i="2"/>
  <c r="C185" i="2" s="1"/>
  <c r="B284" i="2"/>
  <c r="C184" i="2" s="1"/>
  <c r="B272" i="2"/>
  <c r="C183" i="2" s="1"/>
  <c r="B265" i="2"/>
  <c r="C182" i="2" s="1"/>
  <c r="B257" i="2"/>
  <c r="C181" i="2" s="1"/>
  <c r="B249" i="2"/>
  <c r="C180" i="2" s="1"/>
  <c r="B242" i="2"/>
  <c r="C179" i="2" s="1"/>
  <c r="B234" i="2"/>
  <c r="C178" i="2" s="1"/>
  <c r="B226" i="2"/>
  <c r="C177" i="2" s="1"/>
  <c r="B218" i="2"/>
  <c r="C176" i="2" s="1"/>
  <c r="B175" i="2"/>
  <c r="B2" i="2"/>
  <c r="C36" i="2" s="1"/>
  <c r="C1140" i="2" l="1"/>
  <c r="C1129" i="2"/>
  <c r="C1118" i="2"/>
  <c r="C1107" i="2"/>
  <c r="C313" i="2"/>
  <c r="B12" i="3"/>
  <c r="C770" i="2"/>
  <c r="C792" i="2"/>
  <c r="C781" i="2"/>
  <c r="C756" i="2"/>
  <c r="C740" i="2"/>
  <c r="C764" i="2"/>
  <c r="C748" i="2"/>
  <c r="C732" i="2"/>
  <c r="B4" i="3"/>
  <c r="C724" i="2"/>
  <c r="C567" i="2"/>
  <c r="C575" i="2"/>
  <c r="C554" i="2"/>
  <c r="C536" i="2"/>
  <c r="C522" i="2"/>
  <c r="C508" i="2"/>
  <c r="C355" i="2"/>
  <c r="C494" i="2"/>
  <c r="C482" i="2"/>
  <c r="C461" i="2"/>
  <c r="C468" i="2"/>
  <c r="C475" i="2"/>
  <c r="C448" i="2"/>
  <c r="C392" i="2"/>
  <c r="C409" i="2"/>
  <c r="C416" i="2"/>
  <c r="C436" i="2"/>
  <c r="C399" i="2"/>
  <c r="C426" i="2"/>
  <c r="B6" i="3"/>
  <c r="C384" i="2"/>
  <c r="C206" i="2"/>
  <c r="B8" i="3"/>
  <c r="B10" i="3"/>
  <c r="C219" i="2"/>
  <c r="C227" i="2"/>
  <c r="C243" i="2"/>
  <c r="C258" i="2"/>
  <c r="C294" i="2"/>
  <c r="C235" i="2"/>
  <c r="C250" i="2"/>
  <c r="C266" i="2"/>
  <c r="C273" i="2"/>
  <c r="C285" i="2"/>
  <c r="B162" i="2"/>
  <c r="C34" i="2" s="1"/>
  <c r="B150" i="2"/>
  <c r="C33" i="2" s="1"/>
  <c r="B142" i="2"/>
  <c r="C32" i="2" s="1"/>
  <c r="B134" i="2"/>
  <c r="C31" i="2" s="1"/>
  <c r="B126" i="2"/>
  <c r="C30" i="2" s="1"/>
  <c r="B118" i="2"/>
  <c r="C29" i="2" s="1"/>
  <c r="B110" i="2"/>
  <c r="C28" i="2" s="1"/>
  <c r="B100" i="2"/>
  <c r="C27" i="2" s="1"/>
  <c r="B92" i="2"/>
  <c r="C26" i="2" s="1"/>
  <c r="B84" i="2"/>
  <c r="C25" i="2" s="1"/>
  <c r="B76" i="2"/>
  <c r="C24" i="2" s="1"/>
  <c r="B23" i="2"/>
  <c r="C1102" i="2" l="1"/>
  <c r="C1097" i="2"/>
  <c r="C1092" i="2"/>
  <c r="C1087" i="2"/>
  <c r="C77" i="2"/>
  <c r="C52" i="2"/>
  <c r="C163" i="2"/>
  <c r="C151" i="2"/>
  <c r="C143" i="2"/>
  <c r="C135" i="2"/>
  <c r="C127" i="2"/>
  <c r="C119" i="2"/>
  <c r="B2" i="3"/>
  <c r="C111" i="2"/>
  <c r="C101" i="2"/>
  <c r="C93" i="2"/>
  <c r="C85" i="2"/>
  <c r="C3" i="2"/>
</calcChain>
</file>

<file path=xl/sharedStrings.xml><?xml version="1.0" encoding="utf-8"?>
<sst xmlns="http://schemas.openxmlformats.org/spreadsheetml/2006/main" count="1739" uniqueCount="344">
  <si>
    <t>Comments if any</t>
  </si>
  <si>
    <t>ID (from Column B of mapping)</t>
  </si>
  <si>
    <t>Coordinates</t>
  </si>
  <si>
    <t>FOID (from column L)</t>
  </si>
  <si>
    <t>ENC Number (Col. J of mapping)</t>
  </si>
  <si>
    <t>Rec ID (col K of mapping)</t>
  </si>
  <si>
    <t>Publication (selections from..)</t>
  </si>
  <si>
    <t>Items to look for</t>
  </si>
  <si>
    <t>Notes</t>
  </si>
  <si>
    <t>Comments</t>
  </si>
  <si>
    <t>allowed value label (optional)</t>
  </si>
  <si>
    <t>ID (auto)</t>
  </si>
  <si>
    <t>associations (use = cell formula)</t>
  </si>
  <si>
    <t>Content or Value (type value)</t>
  </si>
  <si>
    <t>ENC Number - optional, (for reference)</t>
  </si>
  <si>
    <t>ENC REC ID - optional, (for reference)</t>
  </si>
  <si>
    <t>ENC FOID - optional, (for reference)</t>
  </si>
  <si>
    <t>Coordinates (would prefer separate sheet wit each value in its own cell if possible)</t>
  </si>
  <si>
    <t>Location in original, e.g., line number. For reference and review</t>
  </si>
  <si>
    <t>informationassociation</t>
  </si>
  <si>
    <t>inv_informationassociation</t>
  </si>
  <si>
    <t>text</t>
  </si>
  <si>
    <t>name</t>
  </si>
  <si>
    <t xml:space="preserve">Attributes (type acronym or camelCaseName) </t>
  </si>
  <si>
    <t>sub-attributes (for complex attributes) - Type acronym or camelCaseName</t>
  </si>
  <si>
    <t>Object (type acronym or Camelcase Name if no acronym)</t>
  </si>
  <si>
    <t>language</t>
  </si>
  <si>
    <t>preferred working</t>
  </si>
  <si>
    <t>telecommunications</t>
  </si>
  <si>
    <t>telcomID</t>
  </si>
  <si>
    <t>telcomService</t>
  </si>
  <si>
    <t>voice</t>
  </si>
  <si>
    <t>facsimile</t>
  </si>
  <si>
    <t>email</t>
  </si>
  <si>
    <t>telex</t>
  </si>
  <si>
    <t>en</t>
  </si>
  <si>
    <t>999 (0)1 23445755-59</t>
  </si>
  <si>
    <t>999 (0)1 23445760</t>
  </si>
  <si>
    <t>Jussland Hospital</t>
  </si>
  <si>
    <t>Jussland MRCC</t>
  </si>
  <si>
    <t>Jusslandcity Hospital, Jussland City</t>
  </si>
  <si>
    <t>999 (0)1 234456789</t>
  </si>
  <si>
    <t>999 (0)1 23456788</t>
  </si>
  <si>
    <t>telcomCarrier</t>
  </si>
  <si>
    <t>InmarsatC</t>
  </si>
  <si>
    <t>mrcc.jussland@jussland.gov.js</t>
  </si>
  <si>
    <t>998 123456</t>
  </si>
  <si>
    <t>583 422123456</t>
  </si>
  <si>
    <t>onlineResource</t>
  </si>
  <si>
    <t>linkage</t>
  </si>
  <si>
    <t>www.jussland.mrcc.js</t>
  </si>
  <si>
    <t>protocol</t>
  </si>
  <si>
    <t>http</t>
  </si>
  <si>
    <t>onlineFunction</t>
  </si>
  <si>
    <t>browsing</t>
  </si>
  <si>
    <t>RDOSTA</t>
  </si>
  <si>
    <t>contactDetails</t>
  </si>
  <si>
    <t>mmsico</t>
  </si>
  <si>
    <t>RDOSVC</t>
  </si>
  <si>
    <t>categoryOfBroadcastAndOrCommunication</t>
  </si>
  <si>
    <t>non-commercial</t>
  </si>
  <si>
    <t>categoryOfChannelOrFrequencyPreference</t>
  </si>
  <si>
    <t>preferred calling</t>
  </si>
  <si>
    <t>categoryOfRadioMethods</t>
  </si>
  <si>
    <t>Very High Frequency (VHF) voice traffic</t>
  </si>
  <si>
    <t>Very High Frequency (VHF) Digital Selective Call traffic</t>
  </si>
  <si>
    <t>communicationChannel</t>
  </si>
  <si>
    <t>Medium Frequency (MF) Digital Selective Call traffic</t>
  </si>
  <si>
    <t>we should mention that this frequency is kHz</t>
  </si>
  <si>
    <t>High Frequency (HF) Digital Selective Call traffic</t>
  </si>
  <si>
    <t>32°31,5'</t>
  </si>
  <si>
    <t>timeOfEndOfWork</t>
  </si>
  <si>
    <t>timeOfStartOfWork</t>
  </si>
  <si>
    <t>timeReference</t>
  </si>
  <si>
    <t>LT</t>
  </si>
  <si>
    <t>00:00</t>
  </si>
  <si>
    <t>24:00</t>
  </si>
  <si>
    <t>frequencyPair</t>
  </si>
  <si>
    <t>frequencyShoreStationTransmits</t>
  </si>
  <si>
    <t>frequencyShoreStationReceives</t>
  </si>
  <si>
    <t>2182, 8291</t>
  </si>
  <si>
    <t>information</t>
  </si>
  <si>
    <t>1. This station does not accept public correspondence, accepting Distress, Urgency and Safety traffic only.</t>
  </si>
  <si>
    <t>2. This station accepts JUSSREP messages.</t>
  </si>
  <si>
    <t>Jussland Radio Service Area</t>
  </si>
  <si>
    <t>BUISGL</t>
  </si>
  <si>
    <t>function</t>
  </si>
  <si>
    <t>hospital</t>
  </si>
  <si>
    <t>The Maritime Search and Rescue Service is under the command of the Jusslander NAVY. Attention is drawn to the International Code of Signals, Medical Section.</t>
  </si>
  <si>
    <t>Consultation languages are English or Jusslandish</t>
  </si>
  <si>
    <t>Bonbonkrema MRCS</t>
  </si>
  <si>
    <t>Bonbonkrema MRSC</t>
  </si>
  <si>
    <t>005742029</t>
  </si>
  <si>
    <t>005742030</t>
  </si>
  <si>
    <t>32°21,7'</t>
  </si>
  <si>
    <t>60°55,9'</t>
  </si>
  <si>
    <t>60°54,0'</t>
  </si>
  <si>
    <t>999 (0)1 23456790</t>
  </si>
  <si>
    <t>999 (0)1 23456789</t>
  </si>
  <si>
    <t>mrsc.jussland@jussland.gov.js</t>
  </si>
  <si>
    <t>0,0</t>
  </si>
  <si>
    <t>S and E, point object</t>
  </si>
  <si>
    <t>32°33,4'</t>
  </si>
  <si>
    <t>32°26,8'</t>
  </si>
  <si>
    <t>60°49,5'</t>
  </si>
  <si>
    <t>60°55,7'</t>
  </si>
  <si>
    <t>that is the position of the remote site station</t>
  </si>
  <si>
    <t>Kipassebien</t>
  </si>
  <si>
    <t>Jentendlamer</t>
  </si>
  <si>
    <t>Bonbonkrema MRSC Service Area</t>
  </si>
  <si>
    <t>Bonbonkrema</t>
  </si>
  <si>
    <t>Bonbonkrema Radio</t>
  </si>
  <si>
    <t>005742031</t>
  </si>
  <si>
    <t>1. Accepts Ship’s Weather Reports adressed to CENMETEOKREM.</t>
  </si>
  <si>
    <t>3. This station accepts JUSSREP messages.</t>
  </si>
  <si>
    <t>2. This station accepts AMVER messages.</t>
  </si>
  <si>
    <t>mickleradion@jussland.js</t>
  </si>
  <si>
    <t>999 (0)1 51365017</t>
  </si>
  <si>
    <t>999 (0)1 36502642</t>
  </si>
  <si>
    <t>999 (0)1 51136501</t>
  </si>
  <si>
    <t>583 422123457</t>
  </si>
  <si>
    <t>991 621461635</t>
  </si>
  <si>
    <t>Iridium Phone</t>
  </si>
  <si>
    <t>998 441200 BBKRM</t>
  </si>
  <si>
    <t>callName</t>
  </si>
  <si>
    <t>Krema Radio</t>
  </si>
  <si>
    <t>32°23,4'</t>
  </si>
  <si>
    <t>60°57,2'</t>
  </si>
  <si>
    <t>Bonbonkrema Radio Service Area</t>
  </si>
  <si>
    <t>32°37,05'</t>
  </si>
  <si>
    <t>60°52,40'</t>
  </si>
  <si>
    <t>32°30,4'</t>
  </si>
  <si>
    <t>60°57,9'</t>
  </si>
  <si>
    <t>32°21,1'</t>
  </si>
  <si>
    <t>60°55,04'</t>
  </si>
  <si>
    <t>Chamalow</t>
  </si>
  <si>
    <t>Caramelmou</t>
  </si>
  <si>
    <t>Pastilledezan</t>
  </si>
  <si>
    <t>DateStart</t>
  </si>
  <si>
    <t>DateEnd</t>
  </si>
  <si>
    <t>periodicDateRange</t>
  </si>
  <si>
    <t>--1015</t>
  </si>
  <si>
    <t>--0315</t>
  </si>
  <si>
    <t>14,16,24,33</t>
  </si>
  <si>
    <t>2182</t>
  </si>
  <si>
    <t>3180</t>
  </si>
  <si>
    <t>2080</t>
  </si>
  <si>
    <t>7903,12359</t>
  </si>
  <si>
    <t>7972, 8125, 8131, 8140, 8176, 8294, 8755, 11456, 12365</t>
  </si>
  <si>
    <t>7972, 8125, 8131, 8140, 8176, 8294, 8231, 11456, 12365</t>
  </si>
  <si>
    <t>12359</t>
  </si>
  <si>
    <t>Medium Frequency (MF) voice traffic</t>
  </si>
  <si>
    <t>High Frequency (HF) voice traffic</t>
  </si>
  <si>
    <t>transmissionOfTrafficList</t>
  </si>
  <si>
    <t>true</t>
  </si>
  <si>
    <t>yes</t>
  </si>
  <si>
    <t>transmissionContent</t>
  </si>
  <si>
    <t>timesOfTransmission</t>
  </si>
  <si>
    <t>transmissionTime</t>
  </si>
  <si>
    <t>0003,0203,0803,1003,1603,1803</t>
  </si>
  <si>
    <t>High Frequency (HF) telegraph traffic</t>
  </si>
  <si>
    <t>2174,5</t>
  </si>
  <si>
    <t>6317</t>
  </si>
  <si>
    <t>6265</t>
  </si>
  <si>
    <t>8376,5</t>
  </si>
  <si>
    <t>458</t>
  </si>
  <si>
    <t>0000,0400,0800,1200,2300</t>
  </si>
  <si>
    <t>500</t>
  </si>
  <si>
    <t>selectiveCallNumber</t>
  </si>
  <si>
    <t>9999</t>
  </si>
  <si>
    <t>Medium Frequency (MF) telegraph traffic</t>
  </si>
  <si>
    <t>callSign</t>
  </si>
  <si>
    <t>ZZZ</t>
  </si>
  <si>
    <t>4. Bonbonkrema provides data services in partnership with Swisscom Maritimes Communications.</t>
  </si>
  <si>
    <t>High Frequency (HF) digital traffic</t>
  </si>
  <si>
    <t>8716</t>
  </si>
  <si>
    <t>KREM10</t>
  </si>
  <si>
    <t>KREM13</t>
  </si>
  <si>
    <t>22567,5</t>
  </si>
  <si>
    <t>categoryOfMaritimeBroadcast</t>
  </si>
  <si>
    <t>AIS information</t>
  </si>
  <si>
    <t xml:space="preserve">Jussland Transport Agency </t>
  </si>
  <si>
    <t>langauge</t>
  </si>
  <si>
    <t>The message contains weather data from the wind and water level gauges closest to the vessel receiving the messages. Receipt of the message on AIS is possible only if the AIS device contains a program with the required specification.</t>
  </si>
  <si>
    <t>categoryOfAuthority</t>
  </si>
  <si>
    <t>private company</t>
  </si>
  <si>
    <t>Authority</t>
  </si>
  <si>
    <t>NavigationalMeterorologicalArea</t>
  </si>
  <si>
    <t>Marine weather forecast for Jussland waters</t>
  </si>
  <si>
    <t>ContactDetails</t>
  </si>
  <si>
    <t xml:space="preserve">www.meteojussland.js </t>
  </si>
  <si>
    <t>NavtexStationArea</t>
  </si>
  <si>
    <t>transmitterIdentificationCharacter</t>
  </si>
  <si>
    <t>J</t>
  </si>
  <si>
    <t>N</t>
  </si>
  <si>
    <t>NAVAREA VII</t>
  </si>
  <si>
    <t>NavigationalMeteorologicalArea</t>
  </si>
  <si>
    <t>D</t>
  </si>
  <si>
    <t>Navigational warning</t>
  </si>
  <si>
    <t>0100,0900,1300,2100</t>
  </si>
  <si>
    <t>Coastal warning</t>
  </si>
  <si>
    <t>0030,0830,1230,2030</t>
  </si>
  <si>
    <t>NAVAREA warning</t>
  </si>
  <si>
    <t>Storm warning, synoptic situation and development and forecast valid for 24 hours within 450 n miles of coast.</t>
  </si>
  <si>
    <t>0830,0203</t>
  </si>
  <si>
    <t>Storm warning, weather bulletin.</t>
  </si>
  <si>
    <t>0200,1000,1400,2200</t>
  </si>
  <si>
    <t>0230,1030,1430,2230</t>
  </si>
  <si>
    <t>Ice forecast.</t>
  </si>
  <si>
    <t>High sea forecast. Ice forecast.</t>
  </si>
  <si>
    <t>1030,2230</t>
  </si>
  <si>
    <t>0430,1230,1630,2400</t>
  </si>
  <si>
    <t>0400,1200,1600,2400</t>
  </si>
  <si>
    <t>Weather bulletin for coastal water.</t>
  </si>
  <si>
    <t>1200,2400</t>
  </si>
  <si>
    <t>SIGFRQ</t>
  </si>
  <si>
    <t>COMCHA</t>
  </si>
  <si>
    <t>0033,0433,0833,1233,2033</t>
  </si>
  <si>
    <t>Meteorological forecast</t>
  </si>
  <si>
    <t xml:space="preserve">Gale warning </t>
  </si>
  <si>
    <t>0233,0633,1033,1433,1833,2233</t>
  </si>
  <si>
    <t xml:space="preserve">Storm warning </t>
  </si>
  <si>
    <t>on receipt</t>
  </si>
  <si>
    <t>transmissionRegularity</t>
  </si>
  <si>
    <t>0750,1950</t>
  </si>
  <si>
    <t>Weather synopsis and 24 hour forecast. Navigational warnings after weather bulletins.</t>
  </si>
  <si>
    <t>Weather synopsis and 48 hour forecast</t>
  </si>
  <si>
    <t>1303</t>
  </si>
  <si>
    <t>14,23,27</t>
  </si>
  <si>
    <t>Weather warnings and 48 hours forecast for coastal waters.  Navigational warnings after weather bulletins.</t>
  </si>
  <si>
    <t>0910, 2110</t>
  </si>
  <si>
    <t>Jussland Radio</t>
  </si>
  <si>
    <t>may be to split up into three different entries</t>
  </si>
  <si>
    <t>Low Frequency (LF) voice traffic</t>
  </si>
  <si>
    <t>193</t>
  </si>
  <si>
    <t xml:space="preserve">High sea forecast, weather reports from coast stations and the coastal forecast. </t>
  </si>
  <si>
    <t xml:space="preserve">0048, 0520 </t>
  </si>
  <si>
    <t xml:space="preserve">High sea forecast, </t>
  </si>
  <si>
    <t>1201, 1754</t>
  </si>
  <si>
    <t>Jussland City</t>
  </si>
  <si>
    <t>720,774,1485</t>
  </si>
  <si>
    <t>may be to split up into three entries</t>
  </si>
  <si>
    <t>104.9</t>
  </si>
  <si>
    <t>FM??????????</t>
  </si>
  <si>
    <t>??????????</t>
  </si>
  <si>
    <t>High sea forecast,</t>
  </si>
  <si>
    <t>1754</t>
  </si>
  <si>
    <t>SRVHRS</t>
  </si>
  <si>
    <t>dayOfWeek</t>
  </si>
  <si>
    <t>Saturday</t>
  </si>
  <si>
    <t>Sunday</t>
  </si>
  <si>
    <t>Bonbonkrema Fax</t>
  </si>
  <si>
    <t>Map Area A</t>
  </si>
  <si>
    <t>Map Area B</t>
  </si>
  <si>
    <t>32°00,0</t>
  </si>
  <si>
    <t>32°00,0'</t>
  </si>
  <si>
    <t>60°00,0'</t>
  </si>
  <si>
    <t>34°00,0'</t>
  </si>
  <si>
    <t>65°00,0'</t>
  </si>
  <si>
    <t>34°00,0</t>
  </si>
  <si>
    <t>70°00,0'</t>
  </si>
  <si>
    <t>24°00,0'</t>
  </si>
  <si>
    <t>Facsimile</t>
  </si>
  <si>
    <t>regular</t>
  </si>
  <si>
    <t>6446</t>
  </si>
  <si>
    <t>7907</t>
  </si>
  <si>
    <t>UTC</t>
  </si>
  <si>
    <t>0600</t>
  </si>
  <si>
    <t>8444</t>
  </si>
  <si>
    <t>2200</t>
  </si>
  <si>
    <t>facsimileDrumSpeed</t>
  </si>
  <si>
    <t>drumSpeed</t>
  </si>
  <si>
    <t>indexOfCooperation</t>
  </si>
  <si>
    <t>120</t>
  </si>
  <si>
    <t>576</t>
  </si>
  <si>
    <t>timeOfObservation</t>
  </si>
  <si>
    <t>methodOfExpressingTime</t>
  </si>
  <si>
    <t>0000</t>
  </si>
  <si>
    <t>1</t>
  </si>
  <si>
    <t>0700</t>
  </si>
  <si>
    <t>36 hour surface prognosis</t>
  </si>
  <si>
    <t>0800</t>
  </si>
  <si>
    <t>Sea state analysis</t>
  </si>
  <si>
    <t>1400</t>
  </si>
  <si>
    <t>1200</t>
  </si>
  <si>
    <t>Surface temperature analysis / iceberg positions</t>
  </si>
  <si>
    <t>2000</t>
  </si>
  <si>
    <t>Iceberg prognosis</t>
  </si>
  <si>
    <t>1000</t>
  </si>
  <si>
    <t>1500</t>
  </si>
  <si>
    <t>90</t>
  </si>
  <si>
    <t>1850</t>
  </si>
  <si>
    <t>Broadcast schedule</t>
  </si>
  <si>
    <t xml:space="preserve">NavigationalMeterorologicalArea </t>
  </si>
  <si>
    <t>I</t>
  </si>
  <si>
    <t xml:space="preserve">language </t>
  </si>
  <si>
    <t>VII (N)</t>
  </si>
  <si>
    <t>textual description</t>
  </si>
  <si>
    <t xml:space="preserve">provision of weather information for N of 0° (IOR) at 0900, 1800 </t>
  </si>
  <si>
    <t xml:space="preserve">Transmission of NAVAREA messages for NAVAREA I (AOR-E) at 0530, 1730 </t>
  </si>
  <si>
    <t>GmdssArea</t>
  </si>
  <si>
    <t>categoryOfGMDSSArea</t>
  </si>
  <si>
    <t>Area A1</t>
  </si>
  <si>
    <t>featureassociation</t>
  </si>
  <si>
    <t>inv_featureassociation</t>
  </si>
  <si>
    <t>Area A2</t>
  </si>
  <si>
    <t>Area A3</t>
  </si>
  <si>
    <t>Area A4</t>
  </si>
  <si>
    <t>NBDP Telegraphy</t>
  </si>
  <si>
    <t>8416.5</t>
  </si>
  <si>
    <t>0000, 1130</t>
  </si>
  <si>
    <t xml:space="preserve">categoryOfMaritimeBroadcast </t>
  </si>
  <si>
    <t>Meteorological warning</t>
  </si>
  <si>
    <t>16806.5</t>
  </si>
  <si>
    <t>0030, 1200</t>
  </si>
  <si>
    <t>maritime</t>
  </si>
  <si>
    <t>contactAddress</t>
  </si>
  <si>
    <t>deliveryPoint</t>
  </si>
  <si>
    <t>cityName</t>
  </si>
  <si>
    <t>country</t>
  </si>
  <si>
    <t>postalCode</t>
  </si>
  <si>
    <t>private Bag X1, Tokai</t>
  </si>
  <si>
    <t>CAPE TOWN</t>
  </si>
  <si>
    <t>South Africa</t>
  </si>
  <si>
    <t>27 21 7872408</t>
  </si>
  <si>
    <t>27 21 7872228</t>
  </si>
  <si>
    <t>hydrosan@iafrica.com</t>
  </si>
  <si>
    <t>www.sanho.co.za</t>
  </si>
  <si>
    <t>The Hydrographer, S.A. Navy, Hydrographic Office</t>
  </si>
  <si>
    <t>VII</t>
  </si>
  <si>
    <t>Transmission of NAVAREA messages for NAVAREA VII, 1940 (AOR-E / IOR) 0140, 1340 (IOR) Kerguelen Islands, 0330, 1530 (IOR) Mayotte, 0400, 1600 (IOR) Jussland</t>
  </si>
  <si>
    <t>scheduleByDoW</t>
  </si>
  <si>
    <t>categoryOfSchedule</t>
  </si>
  <si>
    <t>normal operation</t>
  </si>
  <si>
    <t>tmIntervallsByDoW</t>
  </si>
  <si>
    <t>timeOfDayStart</t>
  </si>
  <si>
    <t>timeOfDayEnd</t>
  </si>
  <si>
    <t>1900</t>
  </si>
  <si>
    <t>2300</t>
  </si>
  <si>
    <t>0100</t>
  </si>
  <si>
    <t>0500</t>
  </si>
  <si>
    <t>2400</t>
  </si>
  <si>
    <t>that could be further splitted into the various regions and the transmission times</t>
  </si>
  <si>
    <t>area should be the spatial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</si>
</sst>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b/>
      <sz val="10"/>
      <name val="Arial"/>
      <family val="2"/>
    </font>
    <font>
      <sz val="10"/>
      <name val="Arial"/>
      <family val="2"/>
    </font>
    <font>
      <sz val="7"/>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0" fillId="0" borderId="0" xfId="0" applyAlignment="1">
      <alignment horizontal="left" wrapText="1"/>
    </xf>
    <xf numFmtId="0" fontId="2" fillId="0" borderId="0" xfId="0" applyFont="1"/>
    <xf numFmtId="0" fontId="1" fillId="0" borderId="0" xfId="0" applyFont="1" applyAlignment="1">
      <alignment horizontal="left" wrapText="1"/>
    </xf>
    <xf numFmtId="0" fontId="1" fillId="0" borderId="0" xfId="0" applyFont="1" applyFill="1" applyAlignment="1">
      <alignment wrapText="1"/>
    </xf>
    <xf numFmtId="0" fontId="0" fillId="0" borderId="0" xfId="0" applyFill="1"/>
    <xf numFmtId="0" fontId="2" fillId="0" borderId="0" xfId="0" applyFont="1" applyFill="1"/>
    <xf numFmtId="0" fontId="0" fillId="0" borderId="0" xfId="0" applyFill="1" applyAlignment="1">
      <alignment wrapText="1"/>
    </xf>
    <xf numFmtId="0" fontId="2" fillId="0" borderId="0" xfId="0" applyFont="1" applyFill="1" applyAlignment="1">
      <alignment wrapText="1"/>
    </xf>
    <xf numFmtId="0" fontId="0" fillId="0" borderId="0" xfId="0" applyFont="1" applyFill="1"/>
    <xf numFmtId="49"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xf numFmtId="0" fontId="2" fillId="0" borderId="0" xfId="0" applyFont="1" applyAlignment="1">
      <alignment horizontal="left" vertical="center" wrapText="1"/>
    </xf>
    <xf numFmtId="0" fontId="2" fillId="0" borderId="0" xfId="0" applyFont="1" applyFill="1" applyAlignment="1">
      <alignment horizontal="left" wrapText="1"/>
    </xf>
    <xf numFmtId="49" fontId="2" fillId="0" borderId="0" xfId="0" applyNumberFormat="1"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49" fontId="2" fillId="0" borderId="0" xfId="0" applyNumberFormat="1" applyFont="1" applyFill="1"/>
    <xf numFmtId="0" fontId="2" fillId="0" borderId="0" xfId="0" applyFont="1" applyAlignment="1">
      <alignment horizontal="left"/>
    </xf>
    <xf numFmtId="0" fontId="2" fillId="0" borderId="0" xfId="0" applyFont="1" applyFill="1" applyAlignment="1">
      <alignment horizontal="left"/>
    </xf>
    <xf numFmtId="0" fontId="0" fillId="2" borderId="0" xfId="0" applyFill="1" applyAlignment="1">
      <alignment wrapText="1"/>
    </xf>
    <xf numFmtId="0" fontId="0" fillId="2" borderId="0" xfId="0" applyFill="1"/>
    <xf numFmtId="0" fontId="2" fillId="2" borderId="0" xfId="0" applyFont="1" applyFill="1"/>
    <xf numFmtId="0" fontId="0" fillId="2" borderId="0" xfId="0" applyFont="1" applyFill="1"/>
    <xf numFmtId="0" fontId="0" fillId="2" borderId="0" xfId="0" applyFill="1" applyAlignment="1">
      <alignment horizontal="left" wrapText="1"/>
    </xf>
    <xf numFmtId="0" fontId="0" fillId="0" borderId="0" xfId="0" applyFill="1" applyAlignment="1">
      <alignment horizontal="left" vertical="center"/>
    </xf>
    <xf numFmtId="49" fontId="0" fillId="0" borderId="0" xfId="0" applyNumberForma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7" sqref="A7"/>
    </sheetView>
  </sheetViews>
  <sheetFormatPr defaultColWidth="9.140625" defaultRowHeight="12.75" x14ac:dyDescent="0.2"/>
  <cols>
    <col min="1" max="1" width="33" customWidth="1"/>
    <col min="2" max="3" width="36.7109375" style="1" customWidth="1"/>
  </cols>
  <sheetData>
    <row r="1" spans="1:3" s="2" customFormat="1" x14ac:dyDescent="0.2">
      <c r="A1" s="2" t="s">
        <v>6</v>
      </c>
      <c r="B1" s="3" t="s">
        <v>7</v>
      </c>
      <c r="C1" s="3" t="s">
        <v>8</v>
      </c>
    </row>
    <row r="2" spans="1:3" x14ac:dyDescent="0.2">
      <c r="A2" s="6"/>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8"/>
  <sheetViews>
    <sheetView tabSelected="1" topLeftCell="F1" zoomScaleNormal="100" workbookViewId="0">
      <pane ySplit="1" topLeftCell="A1065" activePane="bottomLeft" state="frozen"/>
      <selection pane="bottomLeft" activeCell="K1079" sqref="K1079"/>
    </sheetView>
  </sheetViews>
  <sheetFormatPr defaultColWidth="9.140625" defaultRowHeight="12.75" x14ac:dyDescent="0.2"/>
  <cols>
    <col min="1" max="1" width="19.28515625" style="1" customWidth="1"/>
    <col min="2" max="3" width="28.7109375" bestFit="1" customWidth="1"/>
    <col min="4" max="4" width="27.7109375" bestFit="1" customWidth="1"/>
    <col min="5" max="5" width="37.28515625" bestFit="1" customWidth="1"/>
    <col min="6" max="6" width="16.85546875" style="9" bestFit="1" customWidth="1"/>
    <col min="7" max="7" width="20.42578125" style="9" bestFit="1" customWidth="1"/>
    <col min="8" max="8" width="33.42578125" style="5" customWidth="1"/>
    <col min="9" max="9" width="34.140625" style="1" bestFit="1" customWidth="1"/>
    <col min="10" max="10" width="33" customWidth="1"/>
    <col min="11" max="11" width="13.7109375" bestFit="1" customWidth="1"/>
    <col min="12" max="13" width="12.5703125" bestFit="1" customWidth="1"/>
    <col min="14" max="14" width="24.7109375" style="1" customWidth="1"/>
    <col min="15" max="15" width="23.42578125" customWidth="1"/>
  </cols>
  <sheetData>
    <row r="1" spans="1:14" s="3" customFormat="1" ht="63.75" x14ac:dyDescent="0.2">
      <c r="A1" s="3" t="s">
        <v>18</v>
      </c>
      <c r="B1" s="3" t="s">
        <v>11</v>
      </c>
      <c r="C1" s="8" t="s">
        <v>12</v>
      </c>
      <c r="D1" s="3" t="s">
        <v>25</v>
      </c>
      <c r="E1" s="3" t="s">
        <v>23</v>
      </c>
      <c r="F1" s="8" t="s">
        <v>24</v>
      </c>
      <c r="G1" s="8" t="s">
        <v>24</v>
      </c>
      <c r="H1" s="7" t="s">
        <v>13</v>
      </c>
      <c r="I1" s="3" t="s">
        <v>10</v>
      </c>
      <c r="J1" s="3" t="s">
        <v>9</v>
      </c>
      <c r="K1" s="3" t="s">
        <v>14</v>
      </c>
      <c r="L1" s="3" t="s">
        <v>15</v>
      </c>
      <c r="M1" s="3" t="s">
        <v>16</v>
      </c>
      <c r="N1" s="3" t="s">
        <v>17</v>
      </c>
    </row>
    <row r="2" spans="1:14" x14ac:dyDescent="0.2">
      <c r="A2" s="4" t="s">
        <v>38</v>
      </c>
      <c r="B2" t="str">
        <f>CONCATENATE(D2,ROUND(COUNTIF($D$1:D2,D2),2))</f>
        <v>BUISGL1</v>
      </c>
      <c r="D2" s="6" t="s">
        <v>85</v>
      </c>
    </row>
    <row r="3" spans="1:14" x14ac:dyDescent="0.2">
      <c r="A3" s="4"/>
      <c r="C3" t="str">
        <f>B23</f>
        <v>RDOSTA1</v>
      </c>
      <c r="E3" t="s">
        <v>303</v>
      </c>
    </row>
    <row r="4" spans="1:14" x14ac:dyDescent="0.2">
      <c r="A4" s="4"/>
      <c r="E4" s="6" t="s">
        <v>86</v>
      </c>
      <c r="H4" s="5">
        <v>5</v>
      </c>
      <c r="I4" s="4" t="s">
        <v>87</v>
      </c>
    </row>
    <row r="5" spans="1:14" x14ac:dyDescent="0.2">
      <c r="E5" t="s">
        <v>22</v>
      </c>
    </row>
    <row r="6" spans="1:14" x14ac:dyDescent="0.2">
      <c r="F6" s="9" t="s">
        <v>21</v>
      </c>
      <c r="H6" s="15" t="s">
        <v>40</v>
      </c>
    </row>
    <row r="7" spans="1:14" x14ac:dyDescent="0.2">
      <c r="F7" s="9" t="s">
        <v>26</v>
      </c>
      <c r="H7" s="5" t="s">
        <v>35</v>
      </c>
    </row>
    <row r="8" spans="1:14" x14ac:dyDescent="0.2">
      <c r="E8" s="9" t="s">
        <v>28</v>
      </c>
    </row>
    <row r="9" spans="1:14" x14ac:dyDescent="0.2">
      <c r="F9" s="9" t="s">
        <v>29</v>
      </c>
      <c r="H9" s="14" t="s">
        <v>36</v>
      </c>
    </row>
    <row r="10" spans="1:14" x14ac:dyDescent="0.2">
      <c r="F10" s="9" t="s">
        <v>30</v>
      </c>
      <c r="H10" s="5">
        <v>1</v>
      </c>
      <c r="I10" s="1" t="s">
        <v>31</v>
      </c>
    </row>
    <row r="11" spans="1:14" x14ac:dyDescent="0.2">
      <c r="E11" s="9" t="s">
        <v>28</v>
      </c>
    </row>
    <row r="12" spans="1:14" x14ac:dyDescent="0.2">
      <c r="F12" s="9" t="s">
        <v>29</v>
      </c>
      <c r="H12" s="15" t="s">
        <v>37</v>
      </c>
    </row>
    <row r="13" spans="1:14" x14ac:dyDescent="0.2">
      <c r="F13" s="9" t="s">
        <v>30</v>
      </c>
      <c r="H13" s="5">
        <v>2</v>
      </c>
      <c r="I13" s="1" t="s">
        <v>32</v>
      </c>
    </row>
    <row r="14" spans="1:14" x14ac:dyDescent="0.2">
      <c r="E14" s="6" t="s">
        <v>81</v>
      </c>
      <c r="G14" s="13"/>
      <c r="I14" s="4"/>
    </row>
    <row r="15" spans="1:14" x14ac:dyDescent="0.2">
      <c r="F15" s="10" t="s">
        <v>26</v>
      </c>
      <c r="G15" s="13"/>
      <c r="H15" s="15" t="s">
        <v>35</v>
      </c>
      <c r="I15" s="4"/>
    </row>
    <row r="16" spans="1:14" ht="63.75" x14ac:dyDescent="0.2">
      <c r="F16" s="10" t="s">
        <v>21</v>
      </c>
      <c r="G16" s="13"/>
      <c r="H16" s="17" t="s">
        <v>88</v>
      </c>
      <c r="I16" s="4"/>
    </row>
    <row r="17" spans="1:9" x14ac:dyDescent="0.2">
      <c r="E17" s="6" t="s">
        <v>81</v>
      </c>
      <c r="G17" s="13"/>
      <c r="I17" s="4"/>
    </row>
    <row r="18" spans="1:9" x14ac:dyDescent="0.2">
      <c r="F18" s="10" t="s">
        <v>26</v>
      </c>
      <c r="G18" s="13"/>
      <c r="H18" s="15" t="s">
        <v>35</v>
      </c>
      <c r="I18" s="4"/>
    </row>
    <row r="19" spans="1:9" ht="25.5" x14ac:dyDescent="0.2">
      <c r="F19" s="10" t="s">
        <v>21</v>
      </c>
      <c r="G19" s="13"/>
      <c r="H19" s="17" t="s">
        <v>89</v>
      </c>
      <c r="I19" s="4"/>
    </row>
    <row r="23" spans="1:9" ht="10.5" customHeight="1" x14ac:dyDescent="0.2">
      <c r="A23" s="4" t="s">
        <v>39</v>
      </c>
      <c r="B23" t="str">
        <f>CONCATENATE(D23,ROUND(COUNTIF($D$1:D23,D23),2))</f>
        <v>RDOSTA1</v>
      </c>
      <c r="D23" s="6" t="s">
        <v>55</v>
      </c>
    </row>
    <row r="24" spans="1:9" x14ac:dyDescent="0.2">
      <c r="A24" s="4"/>
      <c r="C24" t="str">
        <f>B76</f>
        <v>RDOSVC1</v>
      </c>
      <c r="D24" s="6"/>
      <c r="E24" t="s">
        <v>303</v>
      </c>
    </row>
    <row r="25" spans="1:9" x14ac:dyDescent="0.2">
      <c r="A25" s="4"/>
      <c r="C25" t="str">
        <f>B84</f>
        <v>RDOSVC2</v>
      </c>
      <c r="D25" s="6"/>
      <c r="E25" t="s">
        <v>303</v>
      </c>
    </row>
    <row r="26" spans="1:9" x14ac:dyDescent="0.2">
      <c r="A26" s="4"/>
      <c r="C26" t="str">
        <f>B92</f>
        <v>RDOSVC3</v>
      </c>
      <c r="D26" s="6"/>
      <c r="E26" t="s">
        <v>303</v>
      </c>
    </row>
    <row r="27" spans="1:9" x14ac:dyDescent="0.2">
      <c r="A27" s="4"/>
      <c r="C27" t="str">
        <f>B100</f>
        <v>RDOSVC4</v>
      </c>
      <c r="D27" s="6"/>
      <c r="E27" t="s">
        <v>303</v>
      </c>
    </row>
    <row r="28" spans="1:9" x14ac:dyDescent="0.2">
      <c r="A28" s="4"/>
      <c r="C28" t="str">
        <f>B110</f>
        <v>RDOSVC5</v>
      </c>
      <c r="D28" s="6"/>
      <c r="E28" t="s">
        <v>303</v>
      </c>
    </row>
    <row r="29" spans="1:9" x14ac:dyDescent="0.2">
      <c r="A29" s="4"/>
      <c r="C29" t="str">
        <f>B118</f>
        <v>RDOSVC6</v>
      </c>
      <c r="D29" s="6"/>
      <c r="E29" t="s">
        <v>303</v>
      </c>
    </row>
    <row r="30" spans="1:9" x14ac:dyDescent="0.2">
      <c r="A30" s="4"/>
      <c r="C30" t="str">
        <f>B126</f>
        <v>RDOSVC7</v>
      </c>
      <c r="D30" s="6"/>
      <c r="E30" t="s">
        <v>303</v>
      </c>
    </row>
    <row r="31" spans="1:9" x14ac:dyDescent="0.2">
      <c r="A31" s="4"/>
      <c r="C31" t="str">
        <f>B134</f>
        <v>RDOSVC8</v>
      </c>
      <c r="D31" s="6"/>
      <c r="E31" t="s">
        <v>303</v>
      </c>
    </row>
    <row r="32" spans="1:9" x14ac:dyDescent="0.2">
      <c r="A32" s="4"/>
      <c r="C32" t="str">
        <f>B142</f>
        <v>RDOSVC9</v>
      </c>
      <c r="D32" s="6"/>
      <c r="E32" t="s">
        <v>303</v>
      </c>
    </row>
    <row r="33" spans="1:9" x14ac:dyDescent="0.2">
      <c r="A33" s="4"/>
      <c r="C33" t="str">
        <f>B150</f>
        <v>RDOSVC10</v>
      </c>
      <c r="D33" s="6"/>
      <c r="E33" t="s">
        <v>303</v>
      </c>
    </row>
    <row r="34" spans="1:9" x14ac:dyDescent="0.2">
      <c r="A34" s="4"/>
      <c r="C34" t="str">
        <f>B162</f>
        <v>RDOSVC11</v>
      </c>
      <c r="D34" s="6"/>
      <c r="E34" t="s">
        <v>303</v>
      </c>
    </row>
    <row r="35" spans="1:9" x14ac:dyDescent="0.2">
      <c r="A35" s="4"/>
      <c r="C35" t="str">
        <f>B51</f>
        <v>contactDetails1</v>
      </c>
      <c r="D35" s="6"/>
      <c r="E35" t="s">
        <v>19</v>
      </c>
    </row>
    <row r="36" spans="1:9" x14ac:dyDescent="0.2">
      <c r="A36" s="4"/>
      <c r="C36" t="str">
        <f>B2</f>
        <v>BUISGL1</v>
      </c>
      <c r="D36" s="6"/>
      <c r="E36" t="s">
        <v>304</v>
      </c>
    </row>
    <row r="37" spans="1:9" x14ac:dyDescent="0.2">
      <c r="A37" s="4"/>
      <c r="C37" t="str">
        <f>B1086</f>
        <v>GmdssArea1</v>
      </c>
      <c r="D37" s="6"/>
      <c r="E37" t="s">
        <v>304</v>
      </c>
    </row>
    <row r="38" spans="1:9" x14ac:dyDescent="0.2">
      <c r="A38" s="4"/>
      <c r="C38" t="str">
        <f>B1091</f>
        <v>GmdssArea2</v>
      </c>
      <c r="D38" s="6"/>
      <c r="E38" t="s">
        <v>304</v>
      </c>
    </row>
    <row r="39" spans="1:9" x14ac:dyDescent="0.2">
      <c r="A39" s="4"/>
      <c r="C39" t="str">
        <f>B1096</f>
        <v>GmdssArea3</v>
      </c>
      <c r="D39" s="6"/>
      <c r="E39" t="s">
        <v>304</v>
      </c>
    </row>
    <row r="40" spans="1:9" x14ac:dyDescent="0.2">
      <c r="A40" s="4"/>
      <c r="C40" t="str">
        <f>B1101</f>
        <v>GmdssArea4</v>
      </c>
      <c r="D40" s="6"/>
      <c r="E40" t="s">
        <v>304</v>
      </c>
    </row>
    <row r="41" spans="1:9" x14ac:dyDescent="0.2">
      <c r="E41" t="s">
        <v>22</v>
      </c>
    </row>
    <row r="42" spans="1:9" x14ac:dyDescent="0.2">
      <c r="F42" s="9" t="s">
        <v>21</v>
      </c>
      <c r="H42" s="15" t="s">
        <v>39</v>
      </c>
    </row>
    <row r="43" spans="1:9" x14ac:dyDescent="0.2">
      <c r="F43" s="9" t="s">
        <v>26</v>
      </c>
      <c r="H43" s="5" t="s">
        <v>35</v>
      </c>
    </row>
    <row r="44" spans="1:9" x14ac:dyDescent="0.2">
      <c r="E44" s="6" t="s">
        <v>81</v>
      </c>
      <c r="G44" s="13"/>
      <c r="I44" s="4"/>
    </row>
    <row r="45" spans="1:9" x14ac:dyDescent="0.2">
      <c r="F45" s="10" t="s">
        <v>26</v>
      </c>
      <c r="G45" s="13"/>
      <c r="H45" s="15" t="s">
        <v>35</v>
      </c>
      <c r="I45" s="4"/>
    </row>
    <row r="46" spans="1:9" ht="38.25" x14ac:dyDescent="0.2">
      <c r="F46" s="10" t="s">
        <v>21</v>
      </c>
      <c r="G46" s="13"/>
      <c r="H46" s="15" t="s">
        <v>82</v>
      </c>
      <c r="I46" s="4"/>
    </row>
    <row r="47" spans="1:9" x14ac:dyDescent="0.2">
      <c r="E47" s="6" t="s">
        <v>81</v>
      </c>
      <c r="G47" s="13"/>
      <c r="I47" s="4"/>
    </row>
    <row r="48" spans="1:9" x14ac:dyDescent="0.2">
      <c r="F48" s="10" t="s">
        <v>26</v>
      </c>
      <c r="G48" s="13"/>
      <c r="H48" s="15" t="s">
        <v>35</v>
      </c>
      <c r="I48" s="4"/>
    </row>
    <row r="49" spans="2:9" ht="25.5" x14ac:dyDescent="0.2">
      <c r="F49" s="10" t="s">
        <v>21</v>
      </c>
      <c r="G49" s="13"/>
      <c r="H49" s="15" t="s">
        <v>83</v>
      </c>
      <c r="I49" s="4"/>
    </row>
    <row r="50" spans="2:9" x14ac:dyDescent="0.2">
      <c r="F50" s="10"/>
      <c r="G50" s="13"/>
      <c r="H50" s="15"/>
      <c r="I50" s="4"/>
    </row>
    <row r="51" spans="2:9" x14ac:dyDescent="0.2">
      <c r="B51" t="str">
        <f>CONCATENATE(D51,ROUND(COUNTIF($D$1:D51,D51),2))</f>
        <v>contactDetails1</v>
      </c>
      <c r="D51" s="6" t="s">
        <v>56</v>
      </c>
      <c r="F51" s="13"/>
      <c r="G51" s="13"/>
      <c r="I51" s="4"/>
    </row>
    <row r="52" spans="2:9" x14ac:dyDescent="0.2">
      <c r="C52" t="str">
        <f>B23</f>
        <v>RDOSTA1</v>
      </c>
      <c r="D52" s="6"/>
      <c r="E52" t="s">
        <v>20</v>
      </c>
      <c r="F52" s="13"/>
      <c r="G52" s="13"/>
      <c r="I52" s="4"/>
    </row>
    <row r="53" spans="2:9" x14ac:dyDescent="0.2">
      <c r="D53" s="6"/>
      <c r="E53" s="13" t="s">
        <v>57</v>
      </c>
      <c r="F53" s="13"/>
      <c r="H53" s="14" t="s">
        <v>92</v>
      </c>
      <c r="I53" s="4"/>
    </row>
    <row r="54" spans="2:9" x14ac:dyDescent="0.2">
      <c r="E54" s="9" t="s">
        <v>28</v>
      </c>
    </row>
    <row r="55" spans="2:9" x14ac:dyDescent="0.2">
      <c r="F55" s="9" t="s">
        <v>29</v>
      </c>
      <c r="H55" s="14" t="s">
        <v>41</v>
      </c>
    </row>
    <row r="56" spans="2:9" x14ac:dyDescent="0.2">
      <c r="F56" s="9" t="s">
        <v>30</v>
      </c>
      <c r="H56" s="5">
        <v>1</v>
      </c>
      <c r="I56" s="1" t="s">
        <v>31</v>
      </c>
    </row>
    <row r="57" spans="2:9" x14ac:dyDescent="0.2">
      <c r="E57" s="9" t="s">
        <v>28</v>
      </c>
    </row>
    <row r="58" spans="2:9" x14ac:dyDescent="0.2">
      <c r="F58" s="9" t="s">
        <v>29</v>
      </c>
      <c r="H58" s="15" t="s">
        <v>42</v>
      </c>
    </row>
    <row r="59" spans="2:9" x14ac:dyDescent="0.2">
      <c r="F59" s="9" t="s">
        <v>30</v>
      </c>
      <c r="H59" s="5">
        <v>2</v>
      </c>
      <c r="I59" s="1" t="s">
        <v>32</v>
      </c>
    </row>
    <row r="60" spans="2:9" x14ac:dyDescent="0.2">
      <c r="E60" s="9" t="s">
        <v>28</v>
      </c>
    </row>
    <row r="61" spans="2:9" x14ac:dyDescent="0.2">
      <c r="F61" s="9" t="s">
        <v>29</v>
      </c>
      <c r="H61" t="s">
        <v>45</v>
      </c>
    </row>
    <row r="62" spans="2:9" x14ac:dyDescent="0.2">
      <c r="F62" s="9" t="s">
        <v>30</v>
      </c>
      <c r="H62" s="5">
        <v>8</v>
      </c>
      <c r="I62" s="1" t="s">
        <v>33</v>
      </c>
    </row>
    <row r="63" spans="2:9" x14ac:dyDescent="0.2">
      <c r="E63" s="9" t="s">
        <v>28</v>
      </c>
    </row>
    <row r="64" spans="2:9" x14ac:dyDescent="0.2">
      <c r="F64" s="9" t="s">
        <v>29</v>
      </c>
      <c r="H64" s="5" t="s">
        <v>46</v>
      </c>
    </row>
    <row r="65" spans="1:9" x14ac:dyDescent="0.2">
      <c r="F65" s="9" t="s">
        <v>30</v>
      </c>
      <c r="H65" s="5">
        <v>6</v>
      </c>
      <c r="I65" s="1" t="s">
        <v>34</v>
      </c>
    </row>
    <row r="66" spans="1:9" x14ac:dyDescent="0.2">
      <c r="E66" s="9" t="s">
        <v>28</v>
      </c>
    </row>
    <row r="67" spans="1:9" x14ac:dyDescent="0.2">
      <c r="F67" s="9" t="s">
        <v>29</v>
      </c>
      <c r="H67" s="14" t="s">
        <v>47</v>
      </c>
    </row>
    <row r="68" spans="1:9" x14ac:dyDescent="0.2">
      <c r="F68" s="9" t="s">
        <v>43</v>
      </c>
      <c r="H68" s="5" t="s">
        <v>44</v>
      </c>
    </row>
    <row r="69" spans="1:9" x14ac:dyDescent="0.2">
      <c r="F69" s="9" t="s">
        <v>30</v>
      </c>
      <c r="H69" s="5">
        <v>1</v>
      </c>
      <c r="I69" s="1" t="s">
        <v>31</v>
      </c>
    </row>
    <row r="70" spans="1:9" x14ac:dyDescent="0.2">
      <c r="E70" s="6" t="s">
        <v>48</v>
      </c>
    </row>
    <row r="71" spans="1:9" x14ac:dyDescent="0.2">
      <c r="F71" s="13" t="s">
        <v>49</v>
      </c>
      <c r="H71" t="s">
        <v>50</v>
      </c>
    </row>
    <row r="72" spans="1:9" x14ac:dyDescent="0.2">
      <c r="F72" s="13" t="s">
        <v>51</v>
      </c>
      <c r="H72" s="15" t="s">
        <v>52</v>
      </c>
    </row>
    <row r="73" spans="1:9" x14ac:dyDescent="0.2">
      <c r="F73" s="13" t="s">
        <v>53</v>
      </c>
      <c r="H73" s="5">
        <v>10</v>
      </c>
      <c r="I73" s="4" t="s">
        <v>54</v>
      </c>
    </row>
    <row r="74" spans="1:9" x14ac:dyDescent="0.2">
      <c r="F74" s="10"/>
      <c r="G74" s="13"/>
      <c r="H74" s="15"/>
      <c r="I74" s="4"/>
    </row>
    <row r="75" spans="1:9" x14ac:dyDescent="0.2">
      <c r="F75" s="10"/>
      <c r="G75" s="13"/>
      <c r="H75" s="15"/>
      <c r="I75" s="4"/>
    </row>
    <row r="76" spans="1:9" ht="25.5" x14ac:dyDescent="0.2">
      <c r="A76" s="4" t="s">
        <v>84</v>
      </c>
      <c r="B76" t="str">
        <f>CONCATENATE(D76,ROUND(COUNTIF($D$1:D76,D76),2))</f>
        <v>RDOSVC1</v>
      </c>
      <c r="D76" t="s">
        <v>58</v>
      </c>
      <c r="F76" s="13"/>
      <c r="G76" s="13"/>
      <c r="I76" s="4"/>
    </row>
    <row r="77" spans="1:9" x14ac:dyDescent="0.2">
      <c r="C77" t="str">
        <f>B23</f>
        <v>RDOSTA1</v>
      </c>
      <c r="E77" s="9" t="s">
        <v>304</v>
      </c>
      <c r="F77" s="13"/>
      <c r="G77" s="13"/>
      <c r="I77" s="4"/>
    </row>
    <row r="78" spans="1:9" x14ac:dyDescent="0.2">
      <c r="E78" t="s">
        <v>59</v>
      </c>
      <c r="F78" s="13"/>
      <c r="G78" s="13"/>
      <c r="H78" s="5">
        <v>2</v>
      </c>
      <c r="I78" s="4" t="s">
        <v>60</v>
      </c>
    </row>
    <row r="79" spans="1:9" x14ac:dyDescent="0.2">
      <c r="E79" t="s">
        <v>61</v>
      </c>
      <c r="F79" s="13"/>
      <c r="G79" s="13"/>
      <c r="H79" s="5">
        <v>1</v>
      </c>
      <c r="I79" s="4" t="s">
        <v>62</v>
      </c>
    </row>
    <row r="80" spans="1:9" x14ac:dyDescent="0.2">
      <c r="E80" t="s">
        <v>63</v>
      </c>
      <c r="F80" s="13"/>
      <c r="G80" s="13"/>
      <c r="H80" s="5">
        <v>20</v>
      </c>
      <c r="I80" t="s">
        <v>65</v>
      </c>
    </row>
    <row r="81" spans="2:10" x14ac:dyDescent="0.2">
      <c r="E81" t="s">
        <v>66</v>
      </c>
      <c r="F81" s="13"/>
      <c r="G81" s="13"/>
      <c r="H81" s="5">
        <v>70</v>
      </c>
      <c r="I81" s="4"/>
    </row>
    <row r="82" spans="2:10" x14ac:dyDescent="0.2">
      <c r="F82" s="13"/>
      <c r="G82" s="13"/>
      <c r="I82" s="4"/>
    </row>
    <row r="83" spans="2:10" x14ac:dyDescent="0.2">
      <c r="F83" s="13"/>
      <c r="G83" s="13"/>
      <c r="I83" s="4"/>
    </row>
    <row r="84" spans="2:10" x14ac:dyDescent="0.2">
      <c r="B84" t="str">
        <f>CONCATENATE(D84,ROUND(COUNTIF($D$1:D84,D84),2))</f>
        <v>RDOSVC2</v>
      </c>
      <c r="D84" t="s">
        <v>58</v>
      </c>
      <c r="F84" s="13"/>
      <c r="G84" s="13"/>
      <c r="I84" s="4"/>
    </row>
    <row r="85" spans="2:10" x14ac:dyDescent="0.2">
      <c r="C85" t="str">
        <f>B23</f>
        <v>RDOSTA1</v>
      </c>
      <c r="E85" s="9" t="s">
        <v>304</v>
      </c>
      <c r="F85" s="13"/>
      <c r="G85" s="13"/>
      <c r="I85" s="4"/>
    </row>
    <row r="86" spans="2:10" x14ac:dyDescent="0.2">
      <c r="E86" t="s">
        <v>59</v>
      </c>
      <c r="F86" s="13"/>
      <c r="G86" s="13"/>
      <c r="H86" s="5">
        <v>2</v>
      </c>
      <c r="I86" s="4" t="s">
        <v>60</v>
      </c>
    </row>
    <row r="87" spans="2:10" x14ac:dyDescent="0.2">
      <c r="E87" t="s">
        <v>61</v>
      </c>
      <c r="F87" s="13"/>
      <c r="G87" s="13"/>
      <c r="H87" s="5">
        <v>1</v>
      </c>
      <c r="I87" s="4" t="s">
        <v>62</v>
      </c>
    </row>
    <row r="88" spans="2:10" x14ac:dyDescent="0.2">
      <c r="E88" t="s">
        <v>63</v>
      </c>
      <c r="F88" s="13"/>
      <c r="G88" s="13"/>
      <c r="H88" s="5">
        <v>18</v>
      </c>
      <c r="I88" t="s">
        <v>67</v>
      </c>
    </row>
    <row r="89" spans="2:10" x14ac:dyDescent="0.2">
      <c r="E89" t="s">
        <v>66</v>
      </c>
      <c r="F89" s="13"/>
      <c r="G89" s="13"/>
      <c r="H89" s="5">
        <v>2187.5</v>
      </c>
      <c r="I89" s="4"/>
      <c r="J89" t="s">
        <v>68</v>
      </c>
    </row>
    <row r="90" spans="2:10" x14ac:dyDescent="0.2">
      <c r="F90" s="13"/>
      <c r="G90" s="13"/>
      <c r="I90" s="4"/>
    </row>
    <row r="91" spans="2:10" x14ac:dyDescent="0.2">
      <c r="F91" s="13"/>
      <c r="G91" s="13"/>
      <c r="I91" s="4"/>
    </row>
    <row r="92" spans="2:10" x14ac:dyDescent="0.2">
      <c r="B92" t="str">
        <f>CONCATENATE(D92,ROUND(COUNTIF($D$1:D92,D92),2))</f>
        <v>RDOSVC3</v>
      </c>
      <c r="D92" t="s">
        <v>58</v>
      </c>
      <c r="F92" s="13"/>
      <c r="G92" s="13"/>
      <c r="I92" s="4"/>
    </row>
    <row r="93" spans="2:10" x14ac:dyDescent="0.2">
      <c r="C93" t="str">
        <f>B23</f>
        <v>RDOSTA1</v>
      </c>
      <c r="E93" s="9" t="s">
        <v>304</v>
      </c>
      <c r="F93" s="13"/>
      <c r="G93" s="13"/>
      <c r="I93" s="4"/>
    </row>
    <row r="94" spans="2:10" x14ac:dyDescent="0.2">
      <c r="E94" t="s">
        <v>59</v>
      </c>
      <c r="F94" s="13"/>
      <c r="G94" s="13"/>
      <c r="H94" s="5">
        <v>2</v>
      </c>
      <c r="I94" s="4" t="s">
        <v>60</v>
      </c>
    </row>
    <row r="95" spans="2:10" x14ac:dyDescent="0.2">
      <c r="E95" t="s">
        <v>61</v>
      </c>
      <c r="F95" s="13"/>
      <c r="G95" s="13"/>
      <c r="H95" s="5">
        <v>1</v>
      </c>
      <c r="I95" s="4" t="s">
        <v>62</v>
      </c>
    </row>
    <row r="96" spans="2:10" x14ac:dyDescent="0.2">
      <c r="E96" t="s">
        <v>63</v>
      </c>
      <c r="F96" s="13"/>
      <c r="G96" s="13"/>
      <c r="H96" s="5">
        <v>19</v>
      </c>
      <c r="I96" t="s">
        <v>69</v>
      </c>
    </row>
    <row r="97" spans="2:10" x14ac:dyDescent="0.2">
      <c r="E97" t="s">
        <v>66</v>
      </c>
      <c r="F97" s="13"/>
      <c r="G97" s="13"/>
      <c r="H97" s="5">
        <v>4207.5</v>
      </c>
      <c r="I97" s="4"/>
      <c r="J97" t="s">
        <v>68</v>
      </c>
    </row>
    <row r="98" spans="2:10" x14ac:dyDescent="0.2">
      <c r="F98" s="13"/>
      <c r="G98" s="13"/>
      <c r="I98" s="4"/>
    </row>
    <row r="99" spans="2:10" x14ac:dyDescent="0.2">
      <c r="F99" s="13"/>
      <c r="G99" s="13"/>
      <c r="I99" s="4"/>
    </row>
    <row r="100" spans="2:10" x14ac:dyDescent="0.2">
      <c r="B100" t="str">
        <f>CONCATENATE(D100,ROUND(COUNTIF($D$1:D100,D100),2))</f>
        <v>RDOSVC4</v>
      </c>
      <c r="D100" t="s">
        <v>58</v>
      </c>
      <c r="F100" s="13"/>
      <c r="G100" s="13"/>
      <c r="I100" s="4"/>
    </row>
    <row r="101" spans="2:10" x14ac:dyDescent="0.2">
      <c r="C101" t="str">
        <f>B23</f>
        <v>RDOSTA1</v>
      </c>
      <c r="E101" s="9" t="s">
        <v>304</v>
      </c>
      <c r="F101" s="13"/>
      <c r="G101" s="13"/>
      <c r="I101" s="4"/>
    </row>
    <row r="102" spans="2:10" x14ac:dyDescent="0.2">
      <c r="E102" t="s">
        <v>59</v>
      </c>
      <c r="F102" s="13"/>
      <c r="G102" s="13"/>
      <c r="H102" s="5">
        <v>2</v>
      </c>
      <c r="I102" s="4" t="s">
        <v>60</v>
      </c>
    </row>
    <row r="103" spans="2:10" x14ac:dyDescent="0.2">
      <c r="E103" t="s">
        <v>61</v>
      </c>
      <c r="F103" s="13"/>
      <c r="G103" s="13"/>
      <c r="H103" s="5">
        <v>1</v>
      </c>
      <c r="I103" s="4" t="s">
        <v>62</v>
      </c>
    </row>
    <row r="104" spans="2:10" x14ac:dyDescent="0.2">
      <c r="E104" t="s">
        <v>63</v>
      </c>
      <c r="F104" s="13"/>
      <c r="G104" s="13"/>
      <c r="H104" s="5">
        <v>19</v>
      </c>
      <c r="I104" t="s">
        <v>69</v>
      </c>
    </row>
    <row r="105" spans="2:10" x14ac:dyDescent="0.2">
      <c r="E105" t="s">
        <v>66</v>
      </c>
      <c r="F105" s="13"/>
      <c r="G105" s="13"/>
      <c r="H105" s="5">
        <v>6312</v>
      </c>
      <c r="I105" s="4"/>
      <c r="J105" t="s">
        <v>68</v>
      </c>
    </row>
    <row r="106" spans="2:10" x14ac:dyDescent="0.2">
      <c r="F106" s="13"/>
      <c r="G106" s="13"/>
      <c r="I106" s="4"/>
    </row>
    <row r="107" spans="2:10" x14ac:dyDescent="0.2">
      <c r="F107" s="13"/>
      <c r="G107" s="13"/>
      <c r="I107" s="4"/>
    </row>
    <row r="108" spans="2:10" x14ac:dyDescent="0.2">
      <c r="F108" s="13"/>
      <c r="G108" s="13"/>
      <c r="I108" s="4"/>
    </row>
    <row r="109" spans="2:10" x14ac:dyDescent="0.2">
      <c r="F109" s="13"/>
      <c r="G109" s="13"/>
      <c r="I109" s="4"/>
    </row>
    <row r="110" spans="2:10" x14ac:dyDescent="0.2">
      <c r="B110" t="str">
        <f>CONCATENATE(D110,ROUND(COUNTIF($D$1:D110,D110),2))</f>
        <v>RDOSVC5</v>
      </c>
      <c r="D110" t="s">
        <v>58</v>
      </c>
      <c r="F110" s="13"/>
      <c r="G110" s="13"/>
      <c r="I110" s="4"/>
    </row>
    <row r="111" spans="2:10" x14ac:dyDescent="0.2">
      <c r="C111" t="str">
        <f>B23</f>
        <v>RDOSTA1</v>
      </c>
      <c r="E111" s="9" t="s">
        <v>304</v>
      </c>
      <c r="F111" s="13"/>
      <c r="G111" s="13"/>
      <c r="I111" s="4"/>
    </row>
    <row r="112" spans="2:10" x14ac:dyDescent="0.2">
      <c r="E112" t="s">
        <v>59</v>
      </c>
      <c r="F112" s="13"/>
      <c r="G112" s="13"/>
      <c r="H112" s="5">
        <v>2</v>
      </c>
      <c r="I112" s="4" t="s">
        <v>60</v>
      </c>
    </row>
    <row r="113" spans="2:10" x14ac:dyDescent="0.2">
      <c r="E113" t="s">
        <v>61</v>
      </c>
      <c r="F113" s="13"/>
      <c r="G113" s="13"/>
      <c r="H113" s="5">
        <v>1</v>
      </c>
      <c r="I113" s="4" t="s">
        <v>62</v>
      </c>
    </row>
    <row r="114" spans="2:10" x14ac:dyDescent="0.2">
      <c r="E114" t="s">
        <v>63</v>
      </c>
      <c r="F114" s="13"/>
      <c r="G114" s="13"/>
      <c r="H114" s="5">
        <v>19</v>
      </c>
      <c r="I114" t="s">
        <v>69</v>
      </c>
    </row>
    <row r="115" spans="2:10" x14ac:dyDescent="0.2">
      <c r="E115" t="s">
        <v>66</v>
      </c>
      <c r="F115" s="13"/>
      <c r="G115" s="13"/>
      <c r="H115" s="5">
        <v>8414.5</v>
      </c>
      <c r="I115" s="4"/>
      <c r="J115" t="s">
        <v>68</v>
      </c>
    </row>
    <row r="116" spans="2:10" x14ac:dyDescent="0.2">
      <c r="F116" s="13"/>
      <c r="G116" s="13"/>
      <c r="I116" s="4"/>
    </row>
    <row r="117" spans="2:10" x14ac:dyDescent="0.2">
      <c r="F117" s="13"/>
      <c r="G117" s="13"/>
      <c r="I117" s="4"/>
    </row>
    <row r="118" spans="2:10" x14ac:dyDescent="0.2">
      <c r="B118" t="str">
        <f>CONCATENATE(D118,ROUND(COUNTIF($D$1:D118,D118),2))</f>
        <v>RDOSVC6</v>
      </c>
      <c r="D118" t="s">
        <v>58</v>
      </c>
      <c r="F118" s="13"/>
      <c r="G118" s="13"/>
      <c r="I118" s="4"/>
    </row>
    <row r="119" spans="2:10" x14ac:dyDescent="0.2">
      <c r="C119" t="str">
        <f>B23</f>
        <v>RDOSTA1</v>
      </c>
      <c r="E119" s="9" t="s">
        <v>304</v>
      </c>
      <c r="F119" s="13"/>
      <c r="G119" s="13"/>
      <c r="I119" s="4"/>
    </row>
    <row r="120" spans="2:10" x14ac:dyDescent="0.2">
      <c r="E120" t="s">
        <v>59</v>
      </c>
      <c r="F120" s="13"/>
      <c r="G120" s="13"/>
      <c r="H120" s="5">
        <v>2</v>
      </c>
      <c r="I120" s="4" t="s">
        <v>60</v>
      </c>
    </row>
    <row r="121" spans="2:10" x14ac:dyDescent="0.2">
      <c r="E121" t="s">
        <v>61</v>
      </c>
      <c r="F121" s="13"/>
      <c r="G121" s="13"/>
      <c r="H121" s="5">
        <v>1</v>
      </c>
      <c r="I121" s="4" t="s">
        <v>62</v>
      </c>
    </row>
    <row r="122" spans="2:10" x14ac:dyDescent="0.2">
      <c r="E122" t="s">
        <v>63</v>
      </c>
      <c r="F122" s="13"/>
      <c r="G122" s="13"/>
      <c r="H122" s="5">
        <v>19</v>
      </c>
      <c r="I122" t="s">
        <v>69</v>
      </c>
    </row>
    <row r="123" spans="2:10" x14ac:dyDescent="0.2">
      <c r="E123" t="s">
        <v>66</v>
      </c>
      <c r="F123" s="13"/>
      <c r="G123" s="13"/>
      <c r="H123" s="5">
        <v>12577</v>
      </c>
      <c r="I123" s="4"/>
      <c r="J123" t="s">
        <v>68</v>
      </c>
    </row>
    <row r="124" spans="2:10" x14ac:dyDescent="0.2">
      <c r="F124" s="13"/>
      <c r="G124" s="13"/>
      <c r="I124" s="4"/>
    </row>
    <row r="125" spans="2:10" x14ac:dyDescent="0.2">
      <c r="F125" s="13"/>
      <c r="G125" s="13"/>
      <c r="I125" s="4"/>
    </row>
    <row r="126" spans="2:10" x14ac:dyDescent="0.2">
      <c r="B126" t="str">
        <f>CONCATENATE(D126,ROUND(COUNTIF($D$1:D126,D126),2))</f>
        <v>RDOSVC7</v>
      </c>
      <c r="D126" t="s">
        <v>58</v>
      </c>
      <c r="F126" s="13"/>
      <c r="G126" s="13"/>
      <c r="I126" s="4"/>
    </row>
    <row r="127" spans="2:10" x14ac:dyDescent="0.2">
      <c r="C127" t="str">
        <f>B23</f>
        <v>RDOSTA1</v>
      </c>
      <c r="E127" s="9" t="s">
        <v>304</v>
      </c>
      <c r="F127" s="13"/>
      <c r="G127" s="13"/>
      <c r="I127" s="4"/>
    </row>
    <row r="128" spans="2:10" x14ac:dyDescent="0.2">
      <c r="E128" t="s">
        <v>59</v>
      </c>
      <c r="F128" s="13"/>
      <c r="G128" s="13"/>
      <c r="H128" s="5">
        <v>2</v>
      </c>
      <c r="I128" s="4" t="s">
        <v>60</v>
      </c>
    </row>
    <row r="129" spans="2:10" x14ac:dyDescent="0.2">
      <c r="E129" t="s">
        <v>61</v>
      </c>
      <c r="F129" s="13"/>
      <c r="G129" s="13"/>
      <c r="H129" s="5">
        <v>1</v>
      </c>
      <c r="I129" s="4" t="s">
        <v>62</v>
      </c>
    </row>
    <row r="130" spans="2:10" x14ac:dyDescent="0.2">
      <c r="E130" t="s">
        <v>63</v>
      </c>
      <c r="F130" s="13"/>
      <c r="G130" s="13"/>
      <c r="H130" s="5">
        <v>19</v>
      </c>
      <c r="I130" t="s">
        <v>69</v>
      </c>
    </row>
    <row r="131" spans="2:10" x14ac:dyDescent="0.2">
      <c r="E131" t="s">
        <v>66</v>
      </c>
      <c r="F131" s="13"/>
      <c r="G131" s="13"/>
      <c r="H131" s="5">
        <v>16804.5</v>
      </c>
      <c r="I131" s="4"/>
      <c r="J131" t="s">
        <v>68</v>
      </c>
    </row>
    <row r="132" spans="2:10" x14ac:dyDescent="0.2">
      <c r="F132" s="13"/>
      <c r="G132" s="13"/>
      <c r="I132" s="4"/>
    </row>
    <row r="133" spans="2:10" x14ac:dyDescent="0.2">
      <c r="F133" s="13"/>
      <c r="G133" s="13"/>
      <c r="I133" s="4"/>
    </row>
    <row r="134" spans="2:10" x14ac:dyDescent="0.2">
      <c r="B134" t="str">
        <f>CONCATENATE(D134,ROUND(COUNTIF($D$1:D134,D134),2))</f>
        <v>RDOSVC8</v>
      </c>
      <c r="D134" t="s">
        <v>58</v>
      </c>
      <c r="F134" s="13"/>
      <c r="G134" s="13"/>
      <c r="I134" s="4"/>
    </row>
    <row r="135" spans="2:10" x14ac:dyDescent="0.2">
      <c r="C135" t="str">
        <f>B23</f>
        <v>RDOSTA1</v>
      </c>
      <c r="E135" s="9" t="s">
        <v>304</v>
      </c>
      <c r="F135" s="13"/>
      <c r="G135" s="13"/>
      <c r="I135" s="4"/>
    </row>
    <row r="136" spans="2:10" x14ac:dyDescent="0.2">
      <c r="E136" t="s">
        <v>59</v>
      </c>
      <c r="F136" s="13"/>
      <c r="G136" s="13"/>
      <c r="H136" s="5">
        <v>2</v>
      </c>
      <c r="I136" s="4" t="s">
        <v>60</v>
      </c>
    </row>
    <row r="137" spans="2:10" x14ac:dyDescent="0.2">
      <c r="E137" t="s">
        <v>61</v>
      </c>
      <c r="F137" s="13"/>
      <c r="G137" s="13"/>
      <c r="H137" s="5">
        <v>1</v>
      </c>
      <c r="I137" s="4" t="s">
        <v>62</v>
      </c>
    </row>
    <row r="138" spans="2:10" x14ac:dyDescent="0.2">
      <c r="E138" t="s">
        <v>63</v>
      </c>
      <c r="F138" s="13"/>
      <c r="G138" s="13"/>
      <c r="H138" s="5">
        <v>4</v>
      </c>
      <c r="I138" t="s">
        <v>64</v>
      </c>
    </row>
    <row r="139" spans="2:10" x14ac:dyDescent="0.2">
      <c r="E139" t="s">
        <v>66</v>
      </c>
      <c r="F139" s="13"/>
      <c r="G139" s="13"/>
      <c r="H139" s="5">
        <v>16</v>
      </c>
      <c r="I139" s="4"/>
      <c r="J139" t="s">
        <v>68</v>
      </c>
    </row>
    <row r="140" spans="2:10" x14ac:dyDescent="0.2">
      <c r="F140" s="13"/>
      <c r="G140" s="13"/>
      <c r="I140" s="4"/>
    </row>
    <row r="141" spans="2:10" x14ac:dyDescent="0.2">
      <c r="F141" s="13"/>
      <c r="G141" s="13"/>
      <c r="I141" s="4"/>
    </row>
    <row r="142" spans="2:10" x14ac:dyDescent="0.2">
      <c r="B142" t="str">
        <f>CONCATENATE(D142,ROUND(COUNTIF($D$1:D142,D142),2))</f>
        <v>RDOSVC9</v>
      </c>
      <c r="D142" t="s">
        <v>58</v>
      </c>
      <c r="F142" s="13"/>
      <c r="G142" s="13"/>
      <c r="I142" s="4"/>
    </row>
    <row r="143" spans="2:10" x14ac:dyDescent="0.2">
      <c r="C143" t="str">
        <f>B23</f>
        <v>RDOSTA1</v>
      </c>
      <c r="E143" s="9" t="s">
        <v>304</v>
      </c>
      <c r="F143" s="13"/>
      <c r="G143" s="13"/>
      <c r="I143" s="4"/>
    </row>
    <row r="144" spans="2:10" x14ac:dyDescent="0.2">
      <c r="E144" t="s">
        <v>59</v>
      </c>
      <c r="F144" s="13"/>
      <c r="G144" s="13"/>
      <c r="H144" s="5">
        <v>2</v>
      </c>
      <c r="I144" s="4" t="s">
        <v>60</v>
      </c>
    </row>
    <row r="145" spans="2:10" x14ac:dyDescent="0.2">
      <c r="E145" t="s">
        <v>63</v>
      </c>
      <c r="F145" s="13"/>
      <c r="G145" s="13"/>
      <c r="H145" s="5">
        <v>4</v>
      </c>
      <c r="I145" t="s">
        <v>64</v>
      </c>
    </row>
    <row r="146" spans="2:10" x14ac:dyDescent="0.2">
      <c r="E146" t="s">
        <v>66</v>
      </c>
      <c r="F146" s="13"/>
      <c r="G146" s="13"/>
      <c r="H146" s="5">
        <v>16</v>
      </c>
      <c r="I146" s="4"/>
      <c r="J146" t="s">
        <v>68</v>
      </c>
    </row>
    <row r="147" spans="2:10" x14ac:dyDescent="0.2">
      <c r="F147" s="13"/>
      <c r="G147" s="13"/>
      <c r="I147" s="4"/>
    </row>
    <row r="148" spans="2:10" x14ac:dyDescent="0.2">
      <c r="F148" s="13"/>
      <c r="G148" s="13"/>
      <c r="I148" s="4"/>
    </row>
    <row r="149" spans="2:10" x14ac:dyDescent="0.2">
      <c r="F149" s="13"/>
      <c r="G149" s="13"/>
      <c r="I149" s="4"/>
    </row>
    <row r="150" spans="2:10" x14ac:dyDescent="0.2">
      <c r="B150" t="str">
        <f>CONCATENATE(D150,ROUND(COUNTIF($D$1:D150,D150),2))</f>
        <v>RDOSVC10</v>
      </c>
      <c r="D150" t="s">
        <v>58</v>
      </c>
      <c r="F150" s="13"/>
      <c r="G150" s="13"/>
      <c r="I150" s="4"/>
    </row>
    <row r="151" spans="2:10" x14ac:dyDescent="0.2">
      <c r="C151" t="str">
        <f>B23</f>
        <v>RDOSTA1</v>
      </c>
      <c r="E151" s="9" t="s">
        <v>304</v>
      </c>
      <c r="F151" s="13"/>
      <c r="G151" s="13"/>
      <c r="I151" s="4"/>
    </row>
    <row r="152" spans="2:10" x14ac:dyDescent="0.2">
      <c r="E152" t="s">
        <v>59</v>
      </c>
      <c r="F152" s="13"/>
      <c r="G152" s="13"/>
      <c r="H152" s="5">
        <v>2</v>
      </c>
      <c r="I152" s="4" t="s">
        <v>60</v>
      </c>
    </row>
    <row r="153" spans="2:10" x14ac:dyDescent="0.2">
      <c r="E153" t="s">
        <v>63</v>
      </c>
      <c r="F153" s="13"/>
      <c r="G153" s="13"/>
      <c r="H153" s="5">
        <v>4</v>
      </c>
      <c r="I153" t="s">
        <v>64</v>
      </c>
    </row>
    <row r="154" spans="2:10" x14ac:dyDescent="0.2">
      <c r="E154" t="s">
        <v>66</v>
      </c>
      <c r="F154" s="13"/>
      <c r="G154" s="13"/>
      <c r="H154" s="5">
        <v>16</v>
      </c>
      <c r="I154" s="4"/>
      <c r="J154" t="s">
        <v>68</v>
      </c>
    </row>
    <row r="155" spans="2:10" x14ac:dyDescent="0.2">
      <c r="E155" t="s">
        <v>331</v>
      </c>
      <c r="F155" s="6"/>
      <c r="G155" s="13"/>
      <c r="H155" s="14"/>
      <c r="I155" s="4"/>
    </row>
    <row r="156" spans="2:10" x14ac:dyDescent="0.2">
      <c r="F156" s="6" t="s">
        <v>332</v>
      </c>
      <c r="G156" s="13"/>
      <c r="H156" s="14"/>
      <c r="I156" s="4"/>
    </row>
    <row r="157" spans="2:10" x14ac:dyDescent="0.2">
      <c r="F157" s="6" t="s">
        <v>334</v>
      </c>
      <c r="G157" s="13"/>
      <c r="H157" s="14" t="s">
        <v>278</v>
      </c>
      <c r="I157" s="4" t="s">
        <v>333</v>
      </c>
    </row>
    <row r="158" spans="2:10" x14ac:dyDescent="0.2">
      <c r="F158" s="6"/>
      <c r="G158" s="9" t="s">
        <v>73</v>
      </c>
      <c r="H158" s="5" t="s">
        <v>74</v>
      </c>
    </row>
    <row r="159" spans="2:10" x14ac:dyDescent="0.2">
      <c r="F159" s="6"/>
      <c r="G159" s="13" t="s">
        <v>72</v>
      </c>
      <c r="H159" s="14" t="s">
        <v>277</v>
      </c>
    </row>
    <row r="160" spans="2:10" x14ac:dyDescent="0.2">
      <c r="F160" s="6"/>
      <c r="G160" s="13" t="s">
        <v>71</v>
      </c>
      <c r="H160" s="14" t="s">
        <v>341</v>
      </c>
    </row>
    <row r="161" spans="1:9" x14ac:dyDescent="0.2">
      <c r="F161" s="13"/>
      <c r="G161" s="13"/>
      <c r="H161" s="14"/>
      <c r="I161" s="4"/>
    </row>
    <row r="162" spans="1:9" x14ac:dyDescent="0.2">
      <c r="B162" t="str">
        <f>CONCATENATE(D162,ROUND(COUNTIF($D$1:D162,D162),2))</f>
        <v>RDOSVC11</v>
      </c>
      <c r="D162" s="6" t="s">
        <v>58</v>
      </c>
      <c r="F162" s="13"/>
      <c r="G162" s="13"/>
      <c r="H162" s="14"/>
      <c r="I162" s="4"/>
    </row>
    <row r="163" spans="1:9" x14ac:dyDescent="0.2">
      <c r="C163" t="str">
        <f>B23</f>
        <v>RDOSTA1</v>
      </c>
      <c r="E163" s="9" t="s">
        <v>304</v>
      </c>
      <c r="F163" s="13"/>
      <c r="G163" s="13"/>
      <c r="H163" s="14"/>
      <c r="I163" s="4"/>
    </row>
    <row r="164" spans="1:9" x14ac:dyDescent="0.2">
      <c r="E164" s="6" t="s">
        <v>77</v>
      </c>
      <c r="F164" s="13"/>
      <c r="G164" s="13"/>
      <c r="H164" s="14"/>
      <c r="I164" s="4"/>
    </row>
    <row r="165" spans="1:9" x14ac:dyDescent="0.2">
      <c r="F165" s="6" t="s">
        <v>78</v>
      </c>
      <c r="G165" s="13"/>
      <c r="H165" s="14" t="s">
        <v>80</v>
      </c>
      <c r="I165" s="4"/>
    </row>
    <row r="166" spans="1:9" x14ac:dyDescent="0.2">
      <c r="F166" s="6" t="s">
        <v>79</v>
      </c>
      <c r="G166" s="13"/>
      <c r="H166" s="14" t="s">
        <v>80</v>
      </c>
      <c r="I166" s="4"/>
    </row>
    <row r="167" spans="1:9" x14ac:dyDescent="0.2">
      <c r="E167" t="s">
        <v>331</v>
      </c>
      <c r="F167" s="6"/>
      <c r="G167" s="13"/>
      <c r="H167" s="14"/>
      <c r="I167" s="4"/>
    </row>
    <row r="168" spans="1:9" x14ac:dyDescent="0.2">
      <c r="F168" s="6" t="s">
        <v>332</v>
      </c>
      <c r="G168" s="13"/>
      <c r="H168" s="14"/>
      <c r="I168" s="4"/>
    </row>
    <row r="169" spans="1:9" x14ac:dyDescent="0.2">
      <c r="F169" s="6" t="s">
        <v>334</v>
      </c>
      <c r="G169" s="13"/>
      <c r="H169" s="14" t="s">
        <v>278</v>
      </c>
      <c r="I169" s="4" t="s">
        <v>333</v>
      </c>
    </row>
    <row r="170" spans="1:9" x14ac:dyDescent="0.2">
      <c r="F170" s="6"/>
      <c r="G170" s="9" t="s">
        <v>73</v>
      </c>
      <c r="H170" s="5" t="s">
        <v>74</v>
      </c>
    </row>
    <row r="171" spans="1:9" x14ac:dyDescent="0.2">
      <c r="F171" s="6"/>
      <c r="G171" s="13" t="s">
        <v>72</v>
      </c>
      <c r="H171" s="14" t="s">
        <v>277</v>
      </c>
    </row>
    <row r="172" spans="1:9" x14ac:dyDescent="0.2">
      <c r="F172" s="6"/>
      <c r="G172" s="13" t="s">
        <v>71</v>
      </c>
      <c r="H172" s="14" t="s">
        <v>341</v>
      </c>
    </row>
    <row r="173" spans="1:9" x14ac:dyDescent="0.2">
      <c r="E173" s="13"/>
      <c r="I173" s="4"/>
    </row>
    <row r="174" spans="1:9" x14ac:dyDescent="0.2">
      <c r="F174" s="13"/>
      <c r="G174" s="13"/>
      <c r="I174" s="4"/>
    </row>
    <row r="175" spans="1:9" x14ac:dyDescent="0.2">
      <c r="A175" s="4" t="s">
        <v>90</v>
      </c>
      <c r="B175" t="str">
        <f>CONCATENATE(D175,ROUND(COUNTIF($D$1:D175,D175),2))</f>
        <v>RDOSTA2</v>
      </c>
      <c r="D175" s="6" t="s">
        <v>55</v>
      </c>
      <c r="F175" s="13"/>
      <c r="G175" s="13"/>
      <c r="I175" s="4"/>
    </row>
    <row r="176" spans="1:9" x14ac:dyDescent="0.2">
      <c r="A176" s="4"/>
      <c r="C176" t="str">
        <f>B218</f>
        <v>RDOSVC12</v>
      </c>
      <c r="D176" s="6"/>
      <c r="E176" s="9" t="s">
        <v>303</v>
      </c>
    </row>
    <row r="177" spans="1:5" x14ac:dyDescent="0.2">
      <c r="A177" s="4"/>
      <c r="C177" t="str">
        <f>B226</f>
        <v>RDOSVC13</v>
      </c>
      <c r="D177" s="6"/>
      <c r="E177" s="9" t="s">
        <v>303</v>
      </c>
    </row>
    <row r="178" spans="1:5" x14ac:dyDescent="0.2">
      <c r="A178" s="4"/>
      <c r="C178" t="str">
        <f>B234</f>
        <v>RDOSVC14</v>
      </c>
      <c r="D178" s="6"/>
      <c r="E178" s="9" t="s">
        <v>303</v>
      </c>
    </row>
    <row r="179" spans="1:5" x14ac:dyDescent="0.2">
      <c r="A179" s="4"/>
      <c r="C179" t="str">
        <f>B242</f>
        <v>RDOSVC15</v>
      </c>
      <c r="D179" s="6"/>
      <c r="E179" s="9" t="s">
        <v>303</v>
      </c>
    </row>
    <row r="180" spans="1:5" x14ac:dyDescent="0.2">
      <c r="A180" s="4"/>
      <c r="C180" t="str">
        <f>B249</f>
        <v>RDOSVC16</v>
      </c>
      <c r="D180" s="6"/>
      <c r="E180" s="9" t="s">
        <v>303</v>
      </c>
    </row>
    <row r="181" spans="1:5" x14ac:dyDescent="0.2">
      <c r="A181" s="4"/>
      <c r="C181" t="str">
        <f>B257</f>
        <v>RDOSVC17</v>
      </c>
      <c r="D181" s="6"/>
      <c r="E181" s="9" t="s">
        <v>303</v>
      </c>
    </row>
    <row r="182" spans="1:5" x14ac:dyDescent="0.2">
      <c r="A182" s="4"/>
      <c r="C182" t="str">
        <f>B265</f>
        <v>RDOSVC18</v>
      </c>
      <c r="D182" s="6"/>
      <c r="E182" s="9" t="s">
        <v>303</v>
      </c>
    </row>
    <row r="183" spans="1:5" x14ac:dyDescent="0.2">
      <c r="A183" s="4"/>
      <c r="C183" t="str">
        <f>B272</f>
        <v>RDOSVC19</v>
      </c>
      <c r="D183" s="6"/>
      <c r="E183" s="9" t="s">
        <v>303</v>
      </c>
    </row>
    <row r="184" spans="1:5" x14ac:dyDescent="0.2">
      <c r="A184" s="4"/>
      <c r="C184" t="str">
        <f>B284</f>
        <v>RDOSVC20</v>
      </c>
      <c r="D184" s="6"/>
      <c r="E184" s="9" t="s">
        <v>303</v>
      </c>
    </row>
    <row r="185" spans="1:5" x14ac:dyDescent="0.2">
      <c r="A185" s="4"/>
      <c r="C185" t="str">
        <f>B293</f>
        <v>RDOSVC21</v>
      </c>
      <c r="D185" s="6"/>
      <c r="E185" s="9" t="s">
        <v>303</v>
      </c>
    </row>
    <row r="186" spans="1:5" x14ac:dyDescent="0.2">
      <c r="A186" s="4"/>
      <c r="C186" t="str">
        <f>B205</f>
        <v>contactDetails2</v>
      </c>
      <c r="D186" s="6"/>
      <c r="E186" t="s">
        <v>19</v>
      </c>
    </row>
    <row r="187" spans="1:5" x14ac:dyDescent="0.2">
      <c r="A187" s="4"/>
      <c r="C187" t="str">
        <f>B723</f>
        <v>RDOSVC45</v>
      </c>
      <c r="D187" s="6"/>
      <c r="E187" s="9" t="s">
        <v>303</v>
      </c>
    </row>
    <row r="188" spans="1:5" x14ac:dyDescent="0.2">
      <c r="A188" s="4"/>
      <c r="C188" t="str">
        <f>B731</f>
        <v>RDOSVC46</v>
      </c>
      <c r="D188" s="6"/>
      <c r="E188" s="9" t="s">
        <v>303</v>
      </c>
    </row>
    <row r="189" spans="1:5" x14ac:dyDescent="0.2">
      <c r="A189" s="4"/>
      <c r="C189" t="str">
        <f>B739</f>
        <v>RDOSVC47</v>
      </c>
      <c r="D189" s="6"/>
      <c r="E189" s="9" t="s">
        <v>303</v>
      </c>
    </row>
    <row r="190" spans="1:5" x14ac:dyDescent="0.2">
      <c r="A190" s="4"/>
      <c r="C190" t="str">
        <f>B747</f>
        <v>RDOSVC48</v>
      </c>
      <c r="D190" s="6"/>
      <c r="E190" s="9" t="s">
        <v>303</v>
      </c>
    </row>
    <row r="191" spans="1:5" x14ac:dyDescent="0.2">
      <c r="A191" s="4"/>
      <c r="C191" t="str">
        <f>B755</f>
        <v>RDOSVC49</v>
      </c>
      <c r="D191" s="6"/>
      <c r="E191" s="9" t="s">
        <v>303</v>
      </c>
    </row>
    <row r="192" spans="1:5" x14ac:dyDescent="0.2">
      <c r="A192" s="4"/>
      <c r="C192" t="str">
        <f>B763</f>
        <v>RDOSVC50</v>
      </c>
      <c r="D192" s="6"/>
      <c r="E192" s="9" t="s">
        <v>303</v>
      </c>
    </row>
    <row r="193" spans="1:9" x14ac:dyDescent="0.2">
      <c r="A193" s="4"/>
      <c r="D193" s="6"/>
      <c r="F193" s="13"/>
      <c r="G193" s="13"/>
      <c r="I193" s="4"/>
    </row>
    <row r="194" spans="1:9" x14ac:dyDescent="0.2">
      <c r="E194" t="s">
        <v>22</v>
      </c>
    </row>
    <row r="195" spans="1:9" x14ac:dyDescent="0.2">
      <c r="F195" s="9" t="s">
        <v>21</v>
      </c>
      <c r="H195" s="15" t="s">
        <v>91</v>
      </c>
    </row>
    <row r="196" spans="1:9" x14ac:dyDescent="0.2">
      <c r="F196" s="9" t="s">
        <v>26</v>
      </c>
      <c r="H196" s="5" t="s">
        <v>35</v>
      </c>
    </row>
    <row r="197" spans="1:9" x14ac:dyDescent="0.2">
      <c r="E197" s="6" t="s">
        <v>81</v>
      </c>
      <c r="G197" s="13"/>
      <c r="I197" s="4"/>
    </row>
    <row r="198" spans="1:9" x14ac:dyDescent="0.2">
      <c r="F198" s="10" t="s">
        <v>26</v>
      </c>
      <c r="G198" s="13"/>
      <c r="H198" s="15" t="s">
        <v>35</v>
      </c>
      <c r="I198" s="4"/>
    </row>
    <row r="199" spans="1:9" ht="38.25" x14ac:dyDescent="0.2">
      <c r="F199" s="10" t="s">
        <v>21</v>
      </c>
      <c r="G199" s="13"/>
      <c r="H199" s="15" t="s">
        <v>82</v>
      </c>
      <c r="I199" s="4"/>
    </row>
    <row r="200" spans="1:9" x14ac:dyDescent="0.2">
      <c r="E200" s="6" t="s">
        <v>81</v>
      </c>
      <c r="G200" s="13"/>
      <c r="I200" s="4"/>
    </row>
    <row r="201" spans="1:9" x14ac:dyDescent="0.2">
      <c r="F201" s="10" t="s">
        <v>26</v>
      </c>
      <c r="G201" s="13"/>
      <c r="H201" s="15" t="s">
        <v>35</v>
      </c>
      <c r="I201" s="4"/>
    </row>
    <row r="202" spans="1:9" ht="25.5" x14ac:dyDescent="0.2">
      <c r="F202" s="10" t="s">
        <v>21</v>
      </c>
      <c r="G202" s="13"/>
      <c r="H202" s="15" t="s">
        <v>83</v>
      </c>
      <c r="I202" s="4"/>
    </row>
    <row r="203" spans="1:9" x14ac:dyDescent="0.2">
      <c r="F203" s="10"/>
      <c r="G203" s="13"/>
      <c r="H203" s="15"/>
      <c r="I203" s="4"/>
    </row>
    <row r="204" spans="1:9" x14ac:dyDescent="0.2">
      <c r="F204" s="10"/>
      <c r="G204" s="13"/>
      <c r="H204" s="15"/>
      <c r="I204" s="4"/>
    </row>
    <row r="205" spans="1:9" x14ac:dyDescent="0.2">
      <c r="B205" t="str">
        <f>CONCATENATE(D205,ROUND(COUNTIF($D$1:D205,D205),2))</f>
        <v>contactDetails2</v>
      </c>
      <c r="D205" s="6" t="s">
        <v>56</v>
      </c>
      <c r="F205" s="13"/>
      <c r="G205" s="13"/>
      <c r="I205" s="4"/>
    </row>
    <row r="206" spans="1:9" x14ac:dyDescent="0.2">
      <c r="C206" t="str">
        <f>B175</f>
        <v>RDOSTA2</v>
      </c>
      <c r="D206" s="6"/>
      <c r="E206" t="s">
        <v>20</v>
      </c>
      <c r="F206" s="13"/>
      <c r="G206" s="13"/>
      <c r="I206" s="4"/>
    </row>
    <row r="207" spans="1:9" x14ac:dyDescent="0.2">
      <c r="D207" s="6"/>
      <c r="E207" s="13" t="s">
        <v>57</v>
      </c>
      <c r="F207" s="13"/>
      <c r="H207" s="14" t="s">
        <v>93</v>
      </c>
      <c r="I207" s="4"/>
    </row>
    <row r="208" spans="1:9" x14ac:dyDescent="0.2">
      <c r="E208" s="9" t="s">
        <v>28</v>
      </c>
    </row>
    <row r="209" spans="1:9" x14ac:dyDescent="0.2">
      <c r="F209" s="9" t="s">
        <v>29</v>
      </c>
      <c r="H209" s="14" t="s">
        <v>97</v>
      </c>
    </row>
    <row r="210" spans="1:9" x14ac:dyDescent="0.2">
      <c r="F210" s="9" t="s">
        <v>30</v>
      </c>
      <c r="H210" s="5">
        <v>1</v>
      </c>
      <c r="I210" s="1" t="s">
        <v>31</v>
      </c>
    </row>
    <row r="211" spans="1:9" x14ac:dyDescent="0.2">
      <c r="E211" s="9" t="s">
        <v>28</v>
      </c>
    </row>
    <row r="212" spans="1:9" x14ac:dyDescent="0.2">
      <c r="F212" s="9" t="s">
        <v>29</v>
      </c>
      <c r="H212" s="15" t="s">
        <v>98</v>
      </c>
    </row>
    <row r="213" spans="1:9" x14ac:dyDescent="0.2">
      <c r="F213" s="9" t="s">
        <v>30</v>
      </c>
      <c r="H213" s="5">
        <v>2</v>
      </c>
      <c r="I213" s="1" t="s">
        <v>32</v>
      </c>
    </row>
    <row r="214" spans="1:9" x14ac:dyDescent="0.2">
      <c r="E214" s="9" t="s">
        <v>28</v>
      </c>
    </row>
    <row r="215" spans="1:9" x14ac:dyDescent="0.2">
      <c r="F215" s="9" t="s">
        <v>29</v>
      </c>
      <c r="H215" t="s">
        <v>99</v>
      </c>
    </row>
    <row r="216" spans="1:9" x14ac:dyDescent="0.2">
      <c r="F216" s="9" t="s">
        <v>30</v>
      </c>
      <c r="H216" s="5">
        <v>8</v>
      </c>
      <c r="I216" s="1" t="s">
        <v>33</v>
      </c>
    </row>
    <row r="217" spans="1:9" x14ac:dyDescent="0.2">
      <c r="F217" s="13"/>
      <c r="G217" s="13"/>
      <c r="I217" s="4"/>
    </row>
    <row r="218" spans="1:9" ht="25.5" x14ac:dyDescent="0.2">
      <c r="A218" s="4" t="s">
        <v>109</v>
      </c>
      <c r="B218" t="str">
        <f>CONCATENATE(D218,ROUND(COUNTIF($D$1:D218,D218),2))</f>
        <v>RDOSVC12</v>
      </c>
      <c r="D218" t="s">
        <v>58</v>
      </c>
      <c r="F218" s="13"/>
      <c r="G218" s="13"/>
      <c r="I218" s="4"/>
    </row>
    <row r="219" spans="1:9" x14ac:dyDescent="0.2">
      <c r="C219" t="str">
        <f>B175</f>
        <v>RDOSTA2</v>
      </c>
      <c r="E219" s="9" t="s">
        <v>304</v>
      </c>
      <c r="F219" s="13"/>
      <c r="G219" s="13"/>
      <c r="I219" s="4"/>
    </row>
    <row r="220" spans="1:9" x14ac:dyDescent="0.2">
      <c r="E220" t="s">
        <v>59</v>
      </c>
      <c r="F220" s="13"/>
      <c r="G220" s="13"/>
      <c r="H220" s="5">
        <v>2</v>
      </c>
      <c r="I220" s="4" t="s">
        <v>60</v>
      </c>
    </row>
    <row r="221" spans="1:9" x14ac:dyDescent="0.2">
      <c r="E221" t="s">
        <v>61</v>
      </c>
      <c r="F221" s="13"/>
      <c r="G221" s="13"/>
      <c r="H221" s="5">
        <v>1</v>
      </c>
      <c r="I221" s="4" t="s">
        <v>62</v>
      </c>
    </row>
    <row r="222" spans="1:9" x14ac:dyDescent="0.2">
      <c r="E222" t="s">
        <v>63</v>
      </c>
      <c r="F222" s="13"/>
      <c r="G222" s="13"/>
      <c r="H222" s="5">
        <v>20</v>
      </c>
      <c r="I222" t="s">
        <v>65</v>
      </c>
    </row>
    <row r="223" spans="1:9" x14ac:dyDescent="0.2">
      <c r="E223" t="s">
        <v>66</v>
      </c>
      <c r="F223" s="13"/>
      <c r="G223" s="13"/>
      <c r="H223" s="5">
        <v>70</v>
      </c>
      <c r="I223" s="4"/>
    </row>
    <row r="224" spans="1:9" x14ac:dyDescent="0.2">
      <c r="F224" s="13"/>
      <c r="G224" s="13"/>
      <c r="I224" s="4"/>
    </row>
    <row r="225" spans="2:10" x14ac:dyDescent="0.2">
      <c r="F225" s="13"/>
      <c r="G225" s="13"/>
      <c r="I225" s="4"/>
    </row>
    <row r="226" spans="2:10" x14ac:dyDescent="0.2">
      <c r="B226" t="str">
        <f>CONCATENATE(D226,ROUND(COUNTIF($D$1:D226,D226),2))</f>
        <v>RDOSVC13</v>
      </c>
      <c r="D226" t="s">
        <v>58</v>
      </c>
      <c r="F226" s="13"/>
      <c r="G226" s="13"/>
      <c r="I226" s="4"/>
    </row>
    <row r="227" spans="2:10" x14ac:dyDescent="0.2">
      <c r="C227" t="str">
        <f>B175</f>
        <v>RDOSTA2</v>
      </c>
      <c r="E227" s="9" t="s">
        <v>304</v>
      </c>
      <c r="F227" s="13"/>
      <c r="G227" s="13"/>
      <c r="I227" s="4"/>
    </row>
    <row r="228" spans="2:10" x14ac:dyDescent="0.2">
      <c r="E228" t="s">
        <v>59</v>
      </c>
      <c r="F228" s="13"/>
      <c r="G228" s="13"/>
      <c r="H228" s="5">
        <v>2</v>
      </c>
      <c r="I228" s="4" t="s">
        <v>60</v>
      </c>
    </row>
    <row r="229" spans="2:10" x14ac:dyDescent="0.2">
      <c r="E229" t="s">
        <v>61</v>
      </c>
      <c r="F229" s="13"/>
      <c r="G229" s="13"/>
      <c r="H229" s="5">
        <v>1</v>
      </c>
      <c r="I229" s="4" t="s">
        <v>62</v>
      </c>
    </row>
    <row r="230" spans="2:10" x14ac:dyDescent="0.2">
      <c r="E230" t="s">
        <v>63</v>
      </c>
      <c r="F230" s="13"/>
      <c r="G230" s="13"/>
      <c r="H230" s="5">
        <v>18</v>
      </c>
      <c r="I230" t="s">
        <v>67</v>
      </c>
    </row>
    <row r="231" spans="2:10" x14ac:dyDescent="0.2">
      <c r="E231" t="s">
        <v>66</v>
      </c>
      <c r="F231" s="13"/>
      <c r="G231" s="13"/>
      <c r="H231" s="5">
        <v>2187.5</v>
      </c>
      <c r="I231" s="4"/>
      <c r="J231" t="s">
        <v>68</v>
      </c>
    </row>
    <row r="232" spans="2:10" x14ac:dyDescent="0.2">
      <c r="F232" s="13"/>
      <c r="G232" s="13"/>
      <c r="I232" s="4"/>
    </row>
    <row r="233" spans="2:10" x14ac:dyDescent="0.2">
      <c r="F233" s="13"/>
      <c r="G233" s="13"/>
      <c r="I233" s="4"/>
    </row>
    <row r="234" spans="2:10" x14ac:dyDescent="0.2">
      <c r="B234" t="str">
        <f>CONCATENATE(D234,ROUND(COUNTIF($D$1:D234,D234),2))</f>
        <v>RDOSVC14</v>
      </c>
      <c r="D234" t="s">
        <v>58</v>
      </c>
      <c r="F234" s="13"/>
      <c r="G234" s="13"/>
      <c r="I234" s="4"/>
    </row>
    <row r="235" spans="2:10" x14ac:dyDescent="0.2">
      <c r="C235" t="str">
        <f>B175</f>
        <v>RDOSTA2</v>
      </c>
      <c r="E235" s="9" t="s">
        <v>304</v>
      </c>
      <c r="F235" s="13"/>
      <c r="G235" s="13"/>
      <c r="I235" s="4"/>
    </row>
    <row r="236" spans="2:10" x14ac:dyDescent="0.2">
      <c r="E236" t="s">
        <v>59</v>
      </c>
      <c r="F236" s="13"/>
      <c r="G236" s="13"/>
      <c r="H236" s="5">
        <v>2</v>
      </c>
      <c r="I236" s="4" t="s">
        <v>60</v>
      </c>
    </row>
    <row r="237" spans="2:10" x14ac:dyDescent="0.2">
      <c r="E237" t="s">
        <v>61</v>
      </c>
      <c r="F237" s="13"/>
      <c r="G237" s="13"/>
      <c r="H237" s="5">
        <v>1</v>
      </c>
      <c r="I237" s="4" t="s">
        <v>62</v>
      </c>
    </row>
    <row r="238" spans="2:10" x14ac:dyDescent="0.2">
      <c r="E238" t="s">
        <v>63</v>
      </c>
      <c r="F238" s="13"/>
      <c r="G238" s="13"/>
      <c r="H238" s="5">
        <v>19</v>
      </c>
      <c r="I238" t="s">
        <v>69</v>
      </c>
    </row>
    <row r="239" spans="2:10" x14ac:dyDescent="0.2">
      <c r="E239" t="s">
        <v>66</v>
      </c>
      <c r="F239" s="13"/>
      <c r="G239" s="13"/>
      <c r="H239" s="5">
        <v>4207.5</v>
      </c>
      <c r="I239" s="4"/>
      <c r="J239" t="s">
        <v>68</v>
      </c>
    </row>
    <row r="240" spans="2:10" x14ac:dyDescent="0.2">
      <c r="F240" s="13"/>
      <c r="G240" s="13"/>
      <c r="I240" s="4"/>
    </row>
    <row r="241" spans="2:10" x14ac:dyDescent="0.2">
      <c r="F241" s="13"/>
      <c r="G241" s="13"/>
      <c r="I241" s="4"/>
    </row>
    <row r="242" spans="2:10" x14ac:dyDescent="0.2">
      <c r="B242" t="str">
        <f>CONCATENATE(D242,ROUND(COUNTIF($D$1:D242,D242),2))</f>
        <v>RDOSVC15</v>
      </c>
      <c r="D242" t="s">
        <v>58</v>
      </c>
      <c r="F242" s="13"/>
      <c r="G242" s="13"/>
      <c r="I242" s="4"/>
    </row>
    <row r="243" spans="2:10" x14ac:dyDescent="0.2">
      <c r="C243" t="str">
        <f>B175</f>
        <v>RDOSTA2</v>
      </c>
      <c r="E243" s="9" t="s">
        <v>304</v>
      </c>
      <c r="F243" s="13"/>
      <c r="G243" s="13"/>
      <c r="I243" s="4"/>
    </row>
    <row r="244" spans="2:10" x14ac:dyDescent="0.2">
      <c r="E244" t="s">
        <v>59</v>
      </c>
      <c r="F244" s="13"/>
      <c r="G244" s="13"/>
      <c r="H244" s="5">
        <v>2</v>
      </c>
      <c r="I244" s="4" t="s">
        <v>60</v>
      </c>
    </row>
    <row r="245" spans="2:10" x14ac:dyDescent="0.2">
      <c r="E245" t="s">
        <v>61</v>
      </c>
      <c r="F245" s="13"/>
      <c r="G245" s="13"/>
      <c r="H245" s="5">
        <v>1</v>
      </c>
      <c r="I245" s="4" t="s">
        <v>62</v>
      </c>
    </row>
    <row r="246" spans="2:10" x14ac:dyDescent="0.2">
      <c r="E246" t="s">
        <v>63</v>
      </c>
      <c r="F246" s="13"/>
      <c r="G246" s="13"/>
      <c r="H246" s="5">
        <v>19</v>
      </c>
      <c r="I246" t="s">
        <v>69</v>
      </c>
    </row>
    <row r="247" spans="2:10" x14ac:dyDescent="0.2">
      <c r="E247" t="s">
        <v>66</v>
      </c>
      <c r="F247" s="13"/>
      <c r="G247" s="13"/>
      <c r="H247" s="5">
        <v>6312</v>
      </c>
      <c r="I247" s="4"/>
      <c r="J247" t="s">
        <v>68</v>
      </c>
    </row>
    <row r="248" spans="2:10" x14ac:dyDescent="0.2">
      <c r="F248" s="13"/>
      <c r="G248" s="13"/>
      <c r="I248" s="4"/>
    </row>
    <row r="249" spans="2:10" x14ac:dyDescent="0.2">
      <c r="B249" t="str">
        <f>CONCATENATE(D249,ROUND(COUNTIF($D$1:D249,D249),2))</f>
        <v>RDOSVC16</v>
      </c>
      <c r="D249" t="s">
        <v>58</v>
      </c>
      <c r="F249" s="13"/>
      <c r="G249" s="13"/>
      <c r="I249" s="4"/>
    </row>
    <row r="250" spans="2:10" x14ac:dyDescent="0.2">
      <c r="C250" t="str">
        <f>B175</f>
        <v>RDOSTA2</v>
      </c>
      <c r="E250" s="9" t="s">
        <v>304</v>
      </c>
      <c r="F250" s="13"/>
      <c r="G250" s="13"/>
      <c r="I250" s="4"/>
    </row>
    <row r="251" spans="2:10" x14ac:dyDescent="0.2">
      <c r="E251" t="s">
        <v>59</v>
      </c>
      <c r="F251" s="13"/>
      <c r="G251" s="13"/>
      <c r="H251" s="5">
        <v>2</v>
      </c>
      <c r="I251" s="4" t="s">
        <v>60</v>
      </c>
    </row>
    <row r="252" spans="2:10" x14ac:dyDescent="0.2">
      <c r="E252" t="s">
        <v>61</v>
      </c>
      <c r="F252" s="13"/>
      <c r="G252" s="13"/>
      <c r="H252" s="5">
        <v>1</v>
      </c>
      <c r="I252" s="4" t="s">
        <v>62</v>
      </c>
    </row>
    <row r="253" spans="2:10" x14ac:dyDescent="0.2">
      <c r="E253" t="s">
        <v>63</v>
      </c>
      <c r="F253" s="13"/>
      <c r="G253" s="13"/>
      <c r="H253" s="5">
        <v>19</v>
      </c>
      <c r="I253" t="s">
        <v>69</v>
      </c>
    </row>
    <row r="254" spans="2:10" x14ac:dyDescent="0.2">
      <c r="E254" t="s">
        <v>66</v>
      </c>
      <c r="F254" s="13"/>
      <c r="G254" s="13"/>
      <c r="H254" s="5">
        <v>8414.5</v>
      </c>
      <c r="I254" s="4"/>
      <c r="J254" t="s">
        <v>68</v>
      </c>
    </row>
    <row r="255" spans="2:10" x14ac:dyDescent="0.2">
      <c r="F255" s="13"/>
      <c r="G255" s="13"/>
      <c r="I255" s="4"/>
    </row>
    <row r="256" spans="2:10" x14ac:dyDescent="0.2">
      <c r="F256" s="13"/>
      <c r="G256" s="13"/>
      <c r="I256" s="4"/>
    </row>
    <row r="257" spans="2:10" x14ac:dyDescent="0.2">
      <c r="B257" t="str">
        <f>CONCATENATE(D257,ROUND(COUNTIF($D$1:D257,D257),2))</f>
        <v>RDOSVC17</v>
      </c>
      <c r="D257" t="s">
        <v>58</v>
      </c>
      <c r="F257" s="13"/>
      <c r="G257" s="13"/>
      <c r="I257" s="4"/>
    </row>
    <row r="258" spans="2:10" x14ac:dyDescent="0.2">
      <c r="C258" t="str">
        <f>B175</f>
        <v>RDOSTA2</v>
      </c>
      <c r="E258" s="9" t="s">
        <v>304</v>
      </c>
      <c r="F258" s="13"/>
      <c r="G258" s="13"/>
      <c r="I258" s="4"/>
    </row>
    <row r="259" spans="2:10" x14ac:dyDescent="0.2">
      <c r="E259" t="s">
        <v>59</v>
      </c>
      <c r="F259" s="13"/>
      <c r="G259" s="13"/>
      <c r="H259" s="5">
        <v>2</v>
      </c>
      <c r="I259" s="4" t="s">
        <v>60</v>
      </c>
    </row>
    <row r="260" spans="2:10" x14ac:dyDescent="0.2">
      <c r="E260" t="s">
        <v>61</v>
      </c>
      <c r="F260" s="13"/>
      <c r="G260" s="13"/>
      <c r="H260" s="5">
        <v>1</v>
      </c>
      <c r="I260" s="4" t="s">
        <v>62</v>
      </c>
    </row>
    <row r="261" spans="2:10" x14ac:dyDescent="0.2">
      <c r="E261" t="s">
        <v>63</v>
      </c>
      <c r="F261" s="13"/>
      <c r="G261" s="13"/>
      <c r="H261" s="5">
        <v>19</v>
      </c>
      <c r="I261" t="s">
        <v>69</v>
      </c>
    </row>
    <row r="262" spans="2:10" x14ac:dyDescent="0.2">
      <c r="E262" t="s">
        <v>66</v>
      </c>
      <c r="F262" s="13"/>
      <c r="G262" s="13"/>
      <c r="H262" s="5">
        <v>12577</v>
      </c>
      <c r="I262" s="4"/>
      <c r="J262" t="s">
        <v>68</v>
      </c>
    </row>
    <row r="263" spans="2:10" x14ac:dyDescent="0.2">
      <c r="F263" s="13"/>
      <c r="G263" s="13"/>
      <c r="I263" s="4"/>
    </row>
    <row r="264" spans="2:10" x14ac:dyDescent="0.2">
      <c r="F264" s="13"/>
      <c r="G264" s="13"/>
      <c r="I264" s="4"/>
    </row>
    <row r="265" spans="2:10" x14ac:dyDescent="0.2">
      <c r="B265" t="str">
        <f>CONCATENATE(D265,ROUND(COUNTIF($D$1:D265,D265),2))</f>
        <v>RDOSVC18</v>
      </c>
      <c r="D265" t="s">
        <v>58</v>
      </c>
      <c r="F265" s="13"/>
      <c r="G265" s="13"/>
      <c r="I265" s="4"/>
    </row>
    <row r="266" spans="2:10" x14ac:dyDescent="0.2">
      <c r="C266" t="str">
        <f>B175</f>
        <v>RDOSTA2</v>
      </c>
      <c r="E266" s="9" t="s">
        <v>304</v>
      </c>
      <c r="F266" s="13"/>
      <c r="G266" s="13"/>
      <c r="I266" s="4"/>
    </row>
    <row r="267" spans="2:10" x14ac:dyDescent="0.2">
      <c r="E267" t="s">
        <v>59</v>
      </c>
      <c r="F267" s="13"/>
      <c r="G267" s="13"/>
      <c r="H267" s="5">
        <v>2</v>
      </c>
      <c r="I267" s="4" t="s">
        <v>60</v>
      </c>
    </row>
    <row r="268" spans="2:10" x14ac:dyDescent="0.2">
      <c r="E268" t="s">
        <v>61</v>
      </c>
      <c r="F268" s="13"/>
      <c r="G268" s="13"/>
      <c r="H268" s="5">
        <v>1</v>
      </c>
      <c r="I268" s="4" t="s">
        <v>62</v>
      </c>
    </row>
    <row r="269" spans="2:10" x14ac:dyDescent="0.2">
      <c r="E269" t="s">
        <v>63</v>
      </c>
      <c r="F269" s="13"/>
      <c r="G269" s="13"/>
      <c r="H269" s="5">
        <v>19</v>
      </c>
      <c r="I269" t="s">
        <v>69</v>
      </c>
    </row>
    <row r="270" spans="2:10" x14ac:dyDescent="0.2">
      <c r="E270" t="s">
        <v>66</v>
      </c>
      <c r="F270" s="13"/>
      <c r="G270" s="13"/>
      <c r="H270" s="5">
        <v>16804.5</v>
      </c>
      <c r="I270" s="4"/>
      <c r="J270" t="s">
        <v>68</v>
      </c>
    </row>
    <row r="271" spans="2:10" x14ac:dyDescent="0.2">
      <c r="F271" s="13"/>
      <c r="G271" s="13"/>
      <c r="I271" s="4"/>
    </row>
    <row r="272" spans="2:10" x14ac:dyDescent="0.2">
      <c r="B272" t="str">
        <f>CONCATENATE(D272,ROUND(COUNTIF($D$1:D272,D272),2))</f>
        <v>RDOSVC19</v>
      </c>
      <c r="D272" t="s">
        <v>58</v>
      </c>
      <c r="F272" s="13"/>
      <c r="G272" s="13"/>
      <c r="I272" s="4"/>
    </row>
    <row r="273" spans="2:10" x14ac:dyDescent="0.2">
      <c r="C273" t="str">
        <f>B175</f>
        <v>RDOSTA2</v>
      </c>
      <c r="E273" s="9" t="s">
        <v>304</v>
      </c>
      <c r="F273" s="13"/>
      <c r="G273" s="13"/>
      <c r="I273" s="4"/>
    </row>
    <row r="274" spans="2:10" x14ac:dyDescent="0.2">
      <c r="E274" t="s">
        <v>59</v>
      </c>
      <c r="F274" s="13"/>
      <c r="G274" s="13"/>
      <c r="H274" s="5">
        <v>2</v>
      </c>
      <c r="I274" s="4" t="s">
        <v>60</v>
      </c>
    </row>
    <row r="275" spans="2:10" x14ac:dyDescent="0.2">
      <c r="E275" t="s">
        <v>63</v>
      </c>
      <c r="F275" s="13"/>
      <c r="G275" s="13"/>
      <c r="H275" s="5">
        <v>4</v>
      </c>
      <c r="I275" t="s">
        <v>64</v>
      </c>
    </row>
    <row r="276" spans="2:10" x14ac:dyDescent="0.2">
      <c r="E276" t="s">
        <v>66</v>
      </c>
      <c r="F276" s="13"/>
      <c r="G276" s="13"/>
      <c r="H276" s="5">
        <v>16.739999999999998</v>
      </c>
      <c r="I276" s="4"/>
      <c r="J276" t="s">
        <v>68</v>
      </c>
    </row>
    <row r="277" spans="2:10" x14ac:dyDescent="0.2">
      <c r="E277" t="s">
        <v>331</v>
      </c>
      <c r="F277" s="6"/>
      <c r="G277" s="13"/>
      <c r="H277" s="14"/>
      <c r="I277" s="4"/>
    </row>
    <row r="278" spans="2:10" x14ac:dyDescent="0.2">
      <c r="F278" s="6" t="s">
        <v>332</v>
      </c>
      <c r="G278" s="13"/>
      <c r="H278" s="14"/>
      <c r="I278" s="4"/>
    </row>
    <row r="279" spans="2:10" x14ac:dyDescent="0.2">
      <c r="F279" s="6" t="s">
        <v>334</v>
      </c>
      <c r="G279" s="13"/>
      <c r="H279" s="14" t="s">
        <v>278</v>
      </c>
      <c r="I279" s="4" t="s">
        <v>333</v>
      </c>
    </row>
    <row r="280" spans="2:10" x14ac:dyDescent="0.2">
      <c r="F280" s="6"/>
      <c r="G280" s="9" t="s">
        <v>73</v>
      </c>
      <c r="H280" s="5" t="s">
        <v>74</v>
      </c>
    </row>
    <row r="281" spans="2:10" x14ac:dyDescent="0.2">
      <c r="F281" s="6"/>
      <c r="G281" s="13" t="s">
        <v>72</v>
      </c>
      <c r="H281" s="14" t="s">
        <v>277</v>
      </c>
    </row>
    <row r="282" spans="2:10" x14ac:dyDescent="0.2">
      <c r="F282" s="6"/>
      <c r="G282" s="13" t="s">
        <v>71</v>
      </c>
      <c r="H282" s="14" t="s">
        <v>341</v>
      </c>
    </row>
    <row r="283" spans="2:10" x14ac:dyDescent="0.2">
      <c r="F283" s="13"/>
      <c r="G283" s="13"/>
      <c r="I283" s="4"/>
    </row>
    <row r="284" spans="2:10" x14ac:dyDescent="0.2">
      <c r="B284" t="str">
        <f>CONCATENATE(D284,ROUND(COUNTIF($D$1:D284,D284),2))</f>
        <v>RDOSVC20</v>
      </c>
      <c r="D284" s="6" t="s">
        <v>58</v>
      </c>
      <c r="F284" s="13"/>
      <c r="G284" s="13"/>
      <c r="H284" s="14"/>
      <c r="I284" s="4"/>
    </row>
    <row r="285" spans="2:10" x14ac:dyDescent="0.2">
      <c r="C285" t="str">
        <f>B175</f>
        <v>RDOSTA2</v>
      </c>
      <c r="E285" s="9" t="s">
        <v>304</v>
      </c>
      <c r="F285" s="13"/>
      <c r="G285" s="13"/>
      <c r="H285" s="14"/>
      <c r="I285" s="4"/>
    </row>
    <row r="286" spans="2:10" x14ac:dyDescent="0.2">
      <c r="E286" s="6" t="s">
        <v>22</v>
      </c>
      <c r="F286" s="13"/>
      <c r="G286" s="13"/>
      <c r="H286" s="14"/>
      <c r="I286" s="4"/>
    </row>
    <row r="287" spans="2:10" x14ac:dyDescent="0.2">
      <c r="E287" s="6"/>
      <c r="F287" s="10" t="s">
        <v>21</v>
      </c>
      <c r="G287" s="13"/>
      <c r="H287" s="14" t="s">
        <v>107</v>
      </c>
      <c r="I287" s="4"/>
    </row>
    <row r="288" spans="2:10" x14ac:dyDescent="0.2">
      <c r="E288" s="6"/>
      <c r="F288" s="10" t="s">
        <v>26</v>
      </c>
      <c r="G288" s="13"/>
      <c r="H288" s="14" t="s">
        <v>35</v>
      </c>
      <c r="I288" s="4"/>
    </row>
    <row r="289" spans="2:9" x14ac:dyDescent="0.2">
      <c r="E289" s="6" t="s">
        <v>77</v>
      </c>
      <c r="F289" s="13"/>
      <c r="G289" s="13"/>
      <c r="H289" s="14"/>
      <c r="I289" s="4"/>
    </row>
    <row r="290" spans="2:9" x14ac:dyDescent="0.2">
      <c r="F290" s="6" t="s">
        <v>78</v>
      </c>
      <c r="G290" s="13"/>
      <c r="H290" s="14" t="s">
        <v>80</v>
      </c>
      <c r="I290" s="4"/>
    </row>
    <row r="291" spans="2:9" x14ac:dyDescent="0.2">
      <c r="F291" s="6" t="s">
        <v>79</v>
      </c>
      <c r="G291" s="13"/>
      <c r="H291" s="14" t="s">
        <v>100</v>
      </c>
      <c r="I291" s="4"/>
    </row>
    <row r="293" spans="2:9" x14ac:dyDescent="0.2">
      <c r="B293" t="str">
        <f>CONCATENATE(D293,ROUND(COUNTIF($D$1:D293,D293),2))</f>
        <v>RDOSVC21</v>
      </c>
      <c r="D293" s="6" t="s">
        <v>58</v>
      </c>
      <c r="F293" s="13"/>
      <c r="G293" s="13"/>
      <c r="H293" s="14"/>
      <c r="I293" s="4"/>
    </row>
    <row r="294" spans="2:9" x14ac:dyDescent="0.2">
      <c r="C294" t="str">
        <f>B175</f>
        <v>RDOSTA2</v>
      </c>
      <c r="E294" s="9" t="s">
        <v>304</v>
      </c>
      <c r="F294" s="13"/>
      <c r="G294" s="13"/>
      <c r="H294" s="14"/>
      <c r="I294" s="4"/>
    </row>
    <row r="295" spans="2:9" x14ac:dyDescent="0.2">
      <c r="E295" s="6" t="s">
        <v>22</v>
      </c>
      <c r="F295" s="13"/>
      <c r="G295" s="13"/>
      <c r="H295" s="14"/>
      <c r="I295" s="4"/>
    </row>
    <row r="296" spans="2:9" x14ac:dyDescent="0.2">
      <c r="E296" s="6"/>
      <c r="F296" s="10" t="s">
        <v>21</v>
      </c>
      <c r="G296" s="13"/>
      <c r="H296" s="14" t="s">
        <v>108</v>
      </c>
      <c r="I296" s="4"/>
    </row>
    <row r="297" spans="2:9" x14ac:dyDescent="0.2">
      <c r="E297" s="6"/>
      <c r="F297" s="10" t="s">
        <v>26</v>
      </c>
      <c r="G297" s="13"/>
      <c r="H297" s="14" t="s">
        <v>35</v>
      </c>
      <c r="I297" s="4"/>
    </row>
    <row r="298" spans="2:9" x14ac:dyDescent="0.2">
      <c r="E298" s="6" t="s">
        <v>77</v>
      </c>
      <c r="F298" s="13"/>
      <c r="G298" s="13"/>
      <c r="H298" s="14"/>
      <c r="I298" s="4"/>
    </row>
    <row r="299" spans="2:9" x14ac:dyDescent="0.2">
      <c r="F299" s="6" t="s">
        <v>78</v>
      </c>
      <c r="G299" s="13"/>
      <c r="H299" s="14" t="s">
        <v>100</v>
      </c>
      <c r="I299" s="4"/>
    </row>
    <row r="300" spans="2:9" x14ac:dyDescent="0.2">
      <c r="F300" s="6" t="s">
        <v>79</v>
      </c>
      <c r="G300" s="13"/>
      <c r="H300" s="14" t="s">
        <v>80</v>
      </c>
      <c r="I300" s="4"/>
    </row>
    <row r="301" spans="2:9" x14ac:dyDescent="0.2">
      <c r="E301" t="s">
        <v>331</v>
      </c>
      <c r="F301" s="6"/>
      <c r="G301" s="13"/>
      <c r="H301" s="14"/>
      <c r="I301" s="4"/>
    </row>
    <row r="302" spans="2:9" x14ac:dyDescent="0.2">
      <c r="F302" s="6" t="s">
        <v>332</v>
      </c>
      <c r="G302" s="13"/>
      <c r="H302" s="14"/>
      <c r="I302" s="4"/>
    </row>
    <row r="303" spans="2:9" x14ac:dyDescent="0.2">
      <c r="F303" s="6" t="s">
        <v>334</v>
      </c>
      <c r="G303" s="13"/>
      <c r="H303" s="14" t="s">
        <v>278</v>
      </c>
      <c r="I303" s="4" t="s">
        <v>333</v>
      </c>
    </row>
    <row r="304" spans="2:9" x14ac:dyDescent="0.2">
      <c r="F304" s="6"/>
      <c r="G304" s="9" t="s">
        <v>73</v>
      </c>
      <c r="H304" s="5" t="s">
        <v>74</v>
      </c>
    </row>
    <row r="305" spans="1:9" x14ac:dyDescent="0.2">
      <c r="F305" s="6"/>
      <c r="G305" s="13" t="s">
        <v>72</v>
      </c>
      <c r="H305" s="14" t="s">
        <v>75</v>
      </c>
    </row>
    <row r="306" spans="1:9" x14ac:dyDescent="0.2">
      <c r="F306" s="6"/>
      <c r="G306" s="13" t="s">
        <v>71</v>
      </c>
      <c r="H306" s="14" t="s">
        <v>76</v>
      </c>
    </row>
    <row r="308" spans="1:9" x14ac:dyDescent="0.2">
      <c r="A308" s="4" t="s">
        <v>111</v>
      </c>
      <c r="B308" t="str">
        <f>CONCATENATE(D308,ROUND(COUNTIF($D$1:D308,D308),2))</f>
        <v>RDOSTA3</v>
      </c>
      <c r="D308" s="6" t="s">
        <v>55</v>
      </c>
      <c r="F308" s="13"/>
      <c r="G308" s="13"/>
      <c r="I308" s="4"/>
    </row>
    <row r="309" spans="1:9" x14ac:dyDescent="0.2">
      <c r="A309" s="4"/>
      <c r="C309" t="str">
        <f>B383</f>
        <v>RDOSVC22</v>
      </c>
      <c r="D309" s="6"/>
      <c r="E309" s="9" t="s">
        <v>303</v>
      </c>
    </row>
    <row r="310" spans="1:9" x14ac:dyDescent="0.2">
      <c r="A310" s="4"/>
      <c r="C310" t="str">
        <f>B391</f>
        <v>RDOSVC23</v>
      </c>
      <c r="D310" s="6"/>
      <c r="E310" s="9" t="s">
        <v>303</v>
      </c>
    </row>
    <row r="311" spans="1:9" x14ac:dyDescent="0.2">
      <c r="A311" s="4"/>
      <c r="C311" t="str">
        <f>B398</f>
        <v>RDOSVC24</v>
      </c>
      <c r="D311" s="6"/>
      <c r="E311" s="9" t="s">
        <v>303</v>
      </c>
    </row>
    <row r="312" spans="1:9" x14ac:dyDescent="0.2">
      <c r="A312" s="4"/>
      <c r="C312" t="str">
        <f>B408</f>
        <v>RDOSVC25</v>
      </c>
      <c r="D312" s="6"/>
      <c r="E312" s="9" t="s">
        <v>303</v>
      </c>
    </row>
    <row r="313" spans="1:9" x14ac:dyDescent="0.2">
      <c r="A313" s="4"/>
      <c r="C313" t="str">
        <f>B415</f>
        <v>RDOSVC26</v>
      </c>
      <c r="D313" s="6"/>
      <c r="E313" s="9" t="s">
        <v>303</v>
      </c>
    </row>
    <row r="314" spans="1:9" x14ac:dyDescent="0.2">
      <c r="A314" s="4"/>
      <c r="C314" t="str">
        <f>B425</f>
        <v>RDOSVC27</v>
      </c>
      <c r="D314" s="6"/>
      <c r="E314" s="9" t="s">
        <v>303</v>
      </c>
    </row>
    <row r="315" spans="1:9" x14ac:dyDescent="0.2">
      <c r="A315" s="4"/>
      <c r="C315" t="str">
        <f>B435</f>
        <v>RDOSVC28</v>
      </c>
      <c r="D315" s="6"/>
      <c r="E315" s="9" t="s">
        <v>303</v>
      </c>
    </row>
    <row r="316" spans="1:9" x14ac:dyDescent="0.2">
      <c r="A316" s="4"/>
      <c r="C316" t="str">
        <f>B447</f>
        <v>RDOSVC29</v>
      </c>
      <c r="D316" s="6"/>
      <c r="E316" s="9" t="s">
        <v>303</v>
      </c>
    </row>
    <row r="317" spans="1:9" x14ac:dyDescent="0.2">
      <c r="A317" s="4"/>
      <c r="C317" t="str">
        <f>B460</f>
        <v>RDOSVC30</v>
      </c>
      <c r="D317" s="6"/>
      <c r="E317" s="9" t="s">
        <v>303</v>
      </c>
    </row>
    <row r="318" spans="1:9" x14ac:dyDescent="0.2">
      <c r="A318" s="4"/>
      <c r="C318" t="str">
        <f>B467</f>
        <v>RDOSVC31</v>
      </c>
      <c r="D318" s="6"/>
      <c r="E318" s="9" t="s">
        <v>303</v>
      </c>
    </row>
    <row r="319" spans="1:9" x14ac:dyDescent="0.2">
      <c r="A319" s="4"/>
      <c r="C319" t="str">
        <f>B474</f>
        <v>RDOSVC32</v>
      </c>
      <c r="D319" s="6"/>
      <c r="E319" s="9" t="s">
        <v>303</v>
      </c>
    </row>
    <row r="320" spans="1:9" x14ac:dyDescent="0.2">
      <c r="A320" s="4"/>
      <c r="C320" t="str">
        <f>B481</f>
        <v>RDOSVC33</v>
      </c>
      <c r="D320" s="6"/>
      <c r="E320" s="9" t="s">
        <v>303</v>
      </c>
    </row>
    <row r="321" spans="1:9" x14ac:dyDescent="0.2">
      <c r="A321" s="4"/>
      <c r="C321" t="str">
        <f>B493</f>
        <v>RDOSVC34</v>
      </c>
      <c r="D321" s="6"/>
      <c r="E321" s="9" t="s">
        <v>303</v>
      </c>
    </row>
    <row r="322" spans="1:9" x14ac:dyDescent="0.2">
      <c r="A322" s="4"/>
      <c r="C322" t="str">
        <f>B507</f>
        <v>RDOSVC35</v>
      </c>
      <c r="D322" s="6"/>
      <c r="E322" s="9" t="s">
        <v>303</v>
      </c>
    </row>
    <row r="323" spans="1:9" x14ac:dyDescent="0.2">
      <c r="A323" s="4"/>
      <c r="C323" t="str">
        <f>B521</f>
        <v>RDOSVC36</v>
      </c>
      <c r="D323" s="6"/>
      <c r="E323" s="9" t="s">
        <v>303</v>
      </c>
    </row>
    <row r="324" spans="1:9" x14ac:dyDescent="0.2">
      <c r="A324" s="4"/>
      <c r="C324" t="str">
        <f>B535</f>
        <v>RDOSVC37</v>
      </c>
      <c r="D324" s="6"/>
      <c r="E324" s="9" t="s">
        <v>303</v>
      </c>
    </row>
    <row r="325" spans="1:9" x14ac:dyDescent="0.2">
      <c r="A325" s="4"/>
      <c r="C325" t="str">
        <f>B553</f>
        <v>RDOSVC38</v>
      </c>
      <c r="D325" s="6"/>
      <c r="E325" s="9" t="s">
        <v>303</v>
      </c>
    </row>
    <row r="326" spans="1:9" x14ac:dyDescent="0.2">
      <c r="A326" s="4"/>
      <c r="C326" t="str">
        <f>B566</f>
        <v>RDOSVC39</v>
      </c>
      <c r="D326" s="6"/>
      <c r="E326" s="9" t="s">
        <v>303</v>
      </c>
    </row>
    <row r="327" spans="1:9" x14ac:dyDescent="0.2">
      <c r="A327" s="4"/>
      <c r="C327" t="str">
        <f>B574</f>
        <v>RDOSVC40</v>
      </c>
      <c r="D327" s="6"/>
      <c r="E327" s="9" t="s">
        <v>303</v>
      </c>
    </row>
    <row r="328" spans="1:9" x14ac:dyDescent="0.2">
      <c r="A328" s="4"/>
      <c r="C328" t="str">
        <f>B354</f>
        <v>contactDetails3</v>
      </c>
      <c r="D328" s="6"/>
      <c r="E328" t="s">
        <v>19</v>
      </c>
    </row>
    <row r="329" spans="1:9" x14ac:dyDescent="0.2">
      <c r="A329" s="4"/>
      <c r="C329" t="str">
        <f>B769</f>
        <v>RDOSVC51</v>
      </c>
      <c r="D329" s="6"/>
      <c r="E329" s="9" t="s">
        <v>303</v>
      </c>
    </row>
    <row r="330" spans="1:9" x14ac:dyDescent="0.2">
      <c r="A330" s="4"/>
      <c r="C330" t="str">
        <f>B780</f>
        <v>RDOSVC52</v>
      </c>
      <c r="D330" s="6"/>
      <c r="E330" s="9" t="s">
        <v>303</v>
      </c>
    </row>
    <row r="331" spans="1:9" x14ac:dyDescent="0.2">
      <c r="A331" s="4"/>
      <c r="C331" t="str">
        <f>B791</f>
        <v>RDOSVC53</v>
      </c>
      <c r="D331" s="6"/>
      <c r="E331" s="9" t="s">
        <v>303</v>
      </c>
    </row>
    <row r="332" spans="1:9" x14ac:dyDescent="0.2">
      <c r="A332" s="4"/>
      <c r="C332" t="str">
        <f>B1106</f>
        <v>RDOSVC70</v>
      </c>
      <c r="D332" s="6"/>
      <c r="E332" s="9" t="s">
        <v>303</v>
      </c>
    </row>
    <row r="333" spans="1:9" x14ac:dyDescent="0.2">
      <c r="A333" s="4"/>
      <c r="C333" t="str">
        <f>B1117</f>
        <v>RDOSVC71</v>
      </c>
      <c r="D333" s="6"/>
      <c r="E333" s="9" t="s">
        <v>303</v>
      </c>
    </row>
    <row r="334" spans="1:9" x14ac:dyDescent="0.2">
      <c r="A334" s="4"/>
      <c r="C334" t="str">
        <f>B1128</f>
        <v>RDOSVC72</v>
      </c>
      <c r="D334" s="6"/>
      <c r="E334" s="9" t="s">
        <v>303</v>
      </c>
    </row>
    <row r="335" spans="1:9" x14ac:dyDescent="0.2">
      <c r="A335" s="4"/>
      <c r="C335" t="str">
        <f>B1139</f>
        <v>RDOSVC73</v>
      </c>
      <c r="D335" s="6"/>
      <c r="E335" s="9" t="s">
        <v>303</v>
      </c>
      <c r="F335" s="13"/>
      <c r="G335" s="13"/>
      <c r="I335" s="4"/>
    </row>
    <row r="336" spans="1:9" x14ac:dyDescent="0.2">
      <c r="E336" t="s">
        <v>22</v>
      </c>
    </row>
    <row r="337" spans="5:9" x14ac:dyDescent="0.2">
      <c r="F337" s="9" t="s">
        <v>21</v>
      </c>
      <c r="H337" s="15" t="s">
        <v>110</v>
      </c>
    </row>
    <row r="338" spans="5:9" x14ac:dyDescent="0.2">
      <c r="F338" s="9" t="s">
        <v>26</v>
      </c>
      <c r="H338" s="5" t="s">
        <v>35</v>
      </c>
    </row>
    <row r="339" spans="5:9" x14ac:dyDescent="0.2">
      <c r="E339" s="6" t="s">
        <v>171</v>
      </c>
      <c r="H339" s="15" t="s">
        <v>172</v>
      </c>
    </row>
    <row r="340" spans="5:9" x14ac:dyDescent="0.2">
      <c r="E340" s="6" t="s">
        <v>81</v>
      </c>
      <c r="G340" s="13"/>
      <c r="I340" s="4"/>
    </row>
    <row r="341" spans="5:9" x14ac:dyDescent="0.2">
      <c r="F341" s="10" t="s">
        <v>26</v>
      </c>
      <c r="G341" s="13"/>
      <c r="H341" s="15" t="s">
        <v>35</v>
      </c>
      <c r="I341" s="4"/>
    </row>
    <row r="342" spans="5:9" ht="25.5" x14ac:dyDescent="0.2">
      <c r="F342" s="10" t="s">
        <v>21</v>
      </c>
      <c r="G342" s="13"/>
      <c r="H342" s="15" t="s">
        <v>113</v>
      </c>
      <c r="I342" s="4"/>
    </row>
    <row r="343" spans="5:9" x14ac:dyDescent="0.2">
      <c r="E343" s="6" t="s">
        <v>81</v>
      </c>
      <c r="G343" s="13"/>
      <c r="I343" s="4"/>
    </row>
    <row r="344" spans="5:9" x14ac:dyDescent="0.2">
      <c r="F344" s="10" t="s">
        <v>26</v>
      </c>
      <c r="G344" s="13"/>
      <c r="H344" s="15" t="s">
        <v>35</v>
      </c>
      <c r="I344" s="4"/>
    </row>
    <row r="345" spans="5:9" ht="25.5" x14ac:dyDescent="0.2">
      <c r="F345" s="10" t="s">
        <v>21</v>
      </c>
      <c r="G345" s="13"/>
      <c r="H345" s="15" t="s">
        <v>115</v>
      </c>
      <c r="I345" s="4"/>
    </row>
    <row r="346" spans="5:9" x14ac:dyDescent="0.2">
      <c r="E346" s="6" t="s">
        <v>81</v>
      </c>
      <c r="G346" s="13"/>
      <c r="I346" s="4"/>
    </row>
    <row r="347" spans="5:9" x14ac:dyDescent="0.2">
      <c r="F347" s="10" t="s">
        <v>26</v>
      </c>
      <c r="G347" s="13"/>
      <c r="H347" s="15" t="s">
        <v>35</v>
      </c>
      <c r="I347" s="4"/>
    </row>
    <row r="348" spans="5:9" ht="25.5" x14ac:dyDescent="0.2">
      <c r="F348" s="10" t="s">
        <v>21</v>
      </c>
      <c r="G348" s="13"/>
      <c r="H348" s="15" t="s">
        <v>114</v>
      </c>
      <c r="I348" s="4"/>
    </row>
    <row r="349" spans="5:9" x14ac:dyDescent="0.2">
      <c r="E349" s="6" t="s">
        <v>81</v>
      </c>
      <c r="G349" s="13"/>
      <c r="I349" s="4"/>
    </row>
    <row r="350" spans="5:9" x14ac:dyDescent="0.2">
      <c r="F350" s="10" t="s">
        <v>26</v>
      </c>
      <c r="G350" s="13"/>
      <c r="H350" s="15" t="s">
        <v>35</v>
      </c>
      <c r="I350" s="4"/>
    </row>
    <row r="351" spans="5:9" ht="38.25" x14ac:dyDescent="0.2">
      <c r="F351" s="10" t="s">
        <v>21</v>
      </c>
      <c r="G351" s="13"/>
      <c r="H351" s="15" t="s">
        <v>173</v>
      </c>
      <c r="I351" s="4"/>
    </row>
    <row r="352" spans="5:9" x14ac:dyDescent="0.2">
      <c r="F352" s="10"/>
      <c r="G352" s="13"/>
      <c r="H352" s="15"/>
      <c r="I352" s="4"/>
    </row>
    <row r="353" spans="2:9" x14ac:dyDescent="0.2">
      <c r="F353" s="13"/>
      <c r="G353" s="13"/>
      <c r="I353" s="4"/>
    </row>
    <row r="354" spans="2:9" x14ac:dyDescent="0.2">
      <c r="B354" t="str">
        <f>CONCATENATE(D354,ROUND(COUNTIF($D$1:D354,D354),2))</f>
        <v>contactDetails3</v>
      </c>
      <c r="D354" s="6" t="s">
        <v>56</v>
      </c>
      <c r="F354" s="13"/>
      <c r="G354" s="13"/>
      <c r="I354" s="4"/>
    </row>
    <row r="355" spans="2:9" x14ac:dyDescent="0.2">
      <c r="C355" t="str">
        <f>B308</f>
        <v>RDOSTA3</v>
      </c>
      <c r="D355" s="6"/>
      <c r="E355" t="s">
        <v>20</v>
      </c>
      <c r="F355" s="13"/>
      <c r="G355" s="13"/>
      <c r="I355" s="4"/>
    </row>
    <row r="356" spans="2:9" x14ac:dyDescent="0.2">
      <c r="D356" s="6"/>
      <c r="E356" s="13" t="s">
        <v>57</v>
      </c>
      <c r="F356" s="13"/>
      <c r="H356" s="14" t="s">
        <v>112</v>
      </c>
      <c r="I356" s="4"/>
    </row>
    <row r="357" spans="2:9" x14ac:dyDescent="0.2">
      <c r="D357" s="6"/>
      <c r="E357" s="13" t="s">
        <v>124</v>
      </c>
      <c r="F357" s="13"/>
      <c r="H357" s="14" t="s">
        <v>125</v>
      </c>
      <c r="I357" s="4"/>
    </row>
    <row r="358" spans="2:9" x14ac:dyDescent="0.2">
      <c r="E358" s="9" t="s">
        <v>28</v>
      </c>
    </row>
    <row r="359" spans="2:9" x14ac:dyDescent="0.2">
      <c r="F359" s="9" t="s">
        <v>29</v>
      </c>
      <c r="H359" s="14" t="s">
        <v>117</v>
      </c>
    </row>
    <row r="360" spans="2:9" x14ac:dyDescent="0.2">
      <c r="F360" s="9" t="s">
        <v>30</v>
      </c>
      <c r="H360" s="5">
        <v>1</v>
      </c>
      <c r="I360" s="1" t="s">
        <v>31</v>
      </c>
    </row>
    <row r="361" spans="2:9" x14ac:dyDescent="0.2">
      <c r="E361" s="9" t="s">
        <v>28</v>
      </c>
    </row>
    <row r="362" spans="2:9" x14ac:dyDescent="0.2">
      <c r="F362" s="9" t="s">
        <v>29</v>
      </c>
      <c r="H362" s="14" t="s">
        <v>118</v>
      </c>
    </row>
    <row r="363" spans="2:9" x14ac:dyDescent="0.2">
      <c r="F363" s="9" t="s">
        <v>30</v>
      </c>
      <c r="H363" s="5">
        <v>1</v>
      </c>
      <c r="I363" s="1" t="s">
        <v>31</v>
      </c>
    </row>
    <row r="364" spans="2:9" x14ac:dyDescent="0.2">
      <c r="E364" s="9" t="s">
        <v>28</v>
      </c>
    </row>
    <row r="365" spans="2:9" x14ac:dyDescent="0.2">
      <c r="F365" s="9" t="s">
        <v>29</v>
      </c>
      <c r="H365" s="14" t="s">
        <v>120</v>
      </c>
    </row>
    <row r="366" spans="2:9" x14ac:dyDescent="0.2">
      <c r="F366" s="9" t="s">
        <v>43</v>
      </c>
      <c r="H366" s="5" t="s">
        <v>44</v>
      </c>
    </row>
    <row r="367" spans="2:9" x14ac:dyDescent="0.2">
      <c r="F367" s="9" t="s">
        <v>30</v>
      </c>
      <c r="H367" s="5">
        <v>1</v>
      </c>
      <c r="I367" s="1" t="s">
        <v>31</v>
      </c>
    </row>
    <row r="368" spans="2:9" x14ac:dyDescent="0.2">
      <c r="E368" s="9" t="s">
        <v>28</v>
      </c>
    </row>
    <row r="369" spans="1:9" x14ac:dyDescent="0.2">
      <c r="F369" s="9" t="s">
        <v>29</v>
      </c>
      <c r="H369" s="14" t="s">
        <v>121</v>
      </c>
    </row>
    <row r="370" spans="1:9" x14ac:dyDescent="0.2">
      <c r="F370" s="9" t="s">
        <v>43</v>
      </c>
      <c r="H370" s="5" t="s">
        <v>122</v>
      </c>
    </row>
    <row r="371" spans="1:9" x14ac:dyDescent="0.2">
      <c r="F371" s="9" t="s">
        <v>30</v>
      </c>
      <c r="H371" s="5">
        <v>1</v>
      </c>
      <c r="I371" s="1" t="s">
        <v>31</v>
      </c>
    </row>
    <row r="372" spans="1:9" x14ac:dyDescent="0.2">
      <c r="E372" s="9" t="s">
        <v>28</v>
      </c>
    </row>
    <row r="373" spans="1:9" x14ac:dyDescent="0.2">
      <c r="F373" s="9" t="s">
        <v>29</v>
      </c>
      <c r="H373" s="15" t="s">
        <v>119</v>
      </c>
    </row>
    <row r="374" spans="1:9" x14ac:dyDescent="0.2">
      <c r="F374" s="9" t="s">
        <v>30</v>
      </c>
      <c r="H374" s="5">
        <v>2</v>
      </c>
      <c r="I374" s="1" t="s">
        <v>32</v>
      </c>
    </row>
    <row r="375" spans="1:9" x14ac:dyDescent="0.2">
      <c r="E375" s="9" t="s">
        <v>28</v>
      </c>
    </row>
    <row r="376" spans="1:9" x14ac:dyDescent="0.2">
      <c r="F376" s="9" t="s">
        <v>29</v>
      </c>
      <c r="H376" s="5" t="s">
        <v>123</v>
      </c>
    </row>
    <row r="377" spans="1:9" x14ac:dyDescent="0.2">
      <c r="F377" s="9" t="s">
        <v>30</v>
      </c>
      <c r="H377" s="5">
        <v>6</v>
      </c>
      <c r="I377" s="1" t="s">
        <v>34</v>
      </c>
    </row>
    <row r="378" spans="1:9" x14ac:dyDescent="0.2">
      <c r="E378" s="9" t="s">
        <v>28</v>
      </c>
    </row>
    <row r="379" spans="1:9" x14ac:dyDescent="0.2">
      <c r="F379" s="9" t="s">
        <v>29</v>
      </c>
      <c r="H379" t="s">
        <v>116</v>
      </c>
    </row>
    <row r="380" spans="1:9" x14ac:dyDescent="0.2">
      <c r="F380" s="9" t="s">
        <v>30</v>
      </c>
      <c r="H380" s="5">
        <v>8</v>
      </c>
      <c r="I380" s="1" t="s">
        <v>33</v>
      </c>
    </row>
    <row r="381" spans="1:9" x14ac:dyDescent="0.2">
      <c r="F381"/>
    </row>
    <row r="383" spans="1:9" ht="25.5" x14ac:dyDescent="0.2">
      <c r="A383" s="4" t="s">
        <v>128</v>
      </c>
      <c r="B383" t="str">
        <f>CONCATENATE(D383,ROUND(COUNTIF($D$1:D383,D383),2))</f>
        <v>RDOSVC22</v>
      </c>
      <c r="D383" s="6" t="s">
        <v>58</v>
      </c>
    </row>
    <row r="384" spans="1:9" x14ac:dyDescent="0.2">
      <c r="C384" t="str">
        <f>B308</f>
        <v>RDOSTA3</v>
      </c>
      <c r="E384" s="9" t="s">
        <v>304</v>
      </c>
    </row>
    <row r="385" spans="2:10" x14ac:dyDescent="0.2">
      <c r="E385" t="s">
        <v>59</v>
      </c>
      <c r="F385" s="13"/>
      <c r="G385" s="13"/>
      <c r="H385" s="5">
        <v>2</v>
      </c>
      <c r="I385" s="4" t="s">
        <v>60</v>
      </c>
    </row>
    <row r="386" spans="2:10" x14ac:dyDescent="0.2">
      <c r="E386" t="s">
        <v>61</v>
      </c>
      <c r="F386" s="13"/>
      <c r="G386" s="13"/>
      <c r="H386" s="5">
        <v>1</v>
      </c>
      <c r="I386" s="4" t="s">
        <v>62</v>
      </c>
    </row>
    <row r="387" spans="2:10" x14ac:dyDescent="0.2">
      <c r="E387" t="s">
        <v>63</v>
      </c>
      <c r="F387" s="13"/>
      <c r="G387" s="13"/>
      <c r="H387" s="5">
        <v>20</v>
      </c>
      <c r="I387" t="s">
        <v>65</v>
      </c>
    </row>
    <row r="388" spans="2:10" x14ac:dyDescent="0.2">
      <c r="E388" t="s">
        <v>66</v>
      </c>
      <c r="F388" s="13"/>
      <c r="G388" s="13"/>
      <c r="H388" s="5">
        <v>70</v>
      </c>
      <c r="I388" s="4"/>
    </row>
    <row r="389" spans="2:10" x14ac:dyDescent="0.2">
      <c r="F389" s="13"/>
      <c r="G389" s="13"/>
      <c r="I389" s="4"/>
    </row>
    <row r="390" spans="2:10" x14ac:dyDescent="0.2">
      <c r="F390" s="13"/>
      <c r="G390" s="13"/>
      <c r="I390" s="4"/>
    </row>
    <row r="391" spans="2:10" x14ac:dyDescent="0.2">
      <c r="B391" t="str">
        <f>CONCATENATE(D391,ROUND(COUNTIF($D$1:D391,D391),2))</f>
        <v>RDOSVC23</v>
      </c>
      <c r="D391" t="s">
        <v>58</v>
      </c>
      <c r="F391" s="13"/>
      <c r="G391" s="13"/>
      <c r="I391" s="4"/>
    </row>
    <row r="392" spans="2:10" x14ac:dyDescent="0.2">
      <c r="C392" t="str">
        <f>B308</f>
        <v>RDOSTA3</v>
      </c>
      <c r="E392" s="9" t="s">
        <v>304</v>
      </c>
      <c r="F392" s="13"/>
      <c r="G392" s="13"/>
      <c r="I392" s="4"/>
    </row>
    <row r="393" spans="2:10" x14ac:dyDescent="0.2">
      <c r="E393" t="s">
        <v>59</v>
      </c>
      <c r="F393" s="13"/>
      <c r="G393" s="13"/>
      <c r="H393" s="5">
        <v>2</v>
      </c>
      <c r="I393" s="4" t="s">
        <v>60</v>
      </c>
    </row>
    <row r="394" spans="2:10" x14ac:dyDescent="0.2">
      <c r="E394" t="s">
        <v>61</v>
      </c>
      <c r="F394" s="13"/>
      <c r="G394" s="13"/>
      <c r="H394" s="5">
        <v>1</v>
      </c>
      <c r="I394" s="4" t="s">
        <v>62</v>
      </c>
    </row>
    <row r="395" spans="2:10" x14ac:dyDescent="0.2">
      <c r="E395" t="s">
        <v>63</v>
      </c>
      <c r="F395" s="13"/>
      <c r="G395" s="13"/>
      <c r="H395" s="5">
        <v>18</v>
      </c>
      <c r="I395" t="s">
        <v>67</v>
      </c>
    </row>
    <row r="396" spans="2:10" x14ac:dyDescent="0.2">
      <c r="E396" t="s">
        <v>66</v>
      </c>
      <c r="F396" s="13"/>
      <c r="G396" s="13"/>
      <c r="H396" s="5">
        <v>2187.5</v>
      </c>
      <c r="I396" s="4"/>
      <c r="J396" t="s">
        <v>68</v>
      </c>
    </row>
    <row r="397" spans="2:10" x14ac:dyDescent="0.2">
      <c r="F397" s="13"/>
      <c r="G397" s="13"/>
      <c r="I397" s="4"/>
    </row>
    <row r="398" spans="2:10" x14ac:dyDescent="0.2">
      <c r="B398" t="str">
        <f>CONCATENATE(D398,ROUND(COUNTIF($D$1:D398,D398),2))</f>
        <v>RDOSVC24</v>
      </c>
      <c r="D398" t="s">
        <v>58</v>
      </c>
      <c r="F398" s="13"/>
      <c r="G398" s="13"/>
      <c r="I398" s="4"/>
    </row>
    <row r="399" spans="2:10" x14ac:dyDescent="0.2">
      <c r="C399" t="str">
        <f>B308</f>
        <v>RDOSTA3</v>
      </c>
      <c r="E399" s="9" t="s">
        <v>304</v>
      </c>
      <c r="F399" s="13"/>
      <c r="G399" s="13"/>
      <c r="I399" s="4"/>
    </row>
    <row r="400" spans="2:10" x14ac:dyDescent="0.2">
      <c r="E400" t="s">
        <v>59</v>
      </c>
      <c r="F400" s="13"/>
      <c r="G400" s="13"/>
      <c r="H400" s="5">
        <v>2</v>
      </c>
      <c r="I400" s="4" t="s">
        <v>60</v>
      </c>
    </row>
    <row r="401" spans="2:10" x14ac:dyDescent="0.2">
      <c r="E401" t="s">
        <v>61</v>
      </c>
      <c r="F401" s="13"/>
      <c r="G401" s="13"/>
      <c r="H401" s="5">
        <v>1</v>
      </c>
      <c r="I401" s="4" t="s">
        <v>62</v>
      </c>
    </row>
    <row r="402" spans="2:10" x14ac:dyDescent="0.2">
      <c r="E402" t="s">
        <v>63</v>
      </c>
      <c r="F402" s="13"/>
      <c r="G402" s="13"/>
      <c r="H402" s="5">
        <v>19</v>
      </c>
      <c r="I402" t="s">
        <v>69</v>
      </c>
    </row>
    <row r="403" spans="2:10" x14ac:dyDescent="0.2">
      <c r="E403" t="s">
        <v>66</v>
      </c>
      <c r="F403" s="13"/>
      <c r="G403" s="13"/>
      <c r="H403" s="5">
        <v>6312</v>
      </c>
      <c r="I403" s="4"/>
      <c r="J403" t="s">
        <v>68</v>
      </c>
    </row>
    <row r="404" spans="2:10" x14ac:dyDescent="0.2">
      <c r="F404" s="13"/>
      <c r="G404" s="13"/>
      <c r="I404" s="4"/>
    </row>
    <row r="405" spans="2:10" x14ac:dyDescent="0.2">
      <c r="F405" s="13"/>
      <c r="G405" s="13"/>
      <c r="I405" s="4"/>
    </row>
    <row r="406" spans="2:10" x14ac:dyDescent="0.2">
      <c r="F406" s="13"/>
      <c r="G406" s="13"/>
      <c r="I406" s="4"/>
    </row>
    <row r="407" spans="2:10" x14ac:dyDescent="0.2">
      <c r="F407" s="13"/>
      <c r="G407" s="13"/>
      <c r="I407" s="4"/>
    </row>
    <row r="408" spans="2:10" x14ac:dyDescent="0.2">
      <c r="B408" t="str">
        <f>CONCATENATE(D408,ROUND(COUNTIF($D$1:D408,D408),2))</f>
        <v>RDOSVC25</v>
      </c>
      <c r="D408" t="s">
        <v>58</v>
      </c>
      <c r="F408" s="13"/>
      <c r="G408" s="13"/>
      <c r="I408" s="4"/>
    </row>
    <row r="409" spans="2:10" x14ac:dyDescent="0.2">
      <c r="C409" t="str">
        <f>B308</f>
        <v>RDOSTA3</v>
      </c>
      <c r="E409" s="9" t="s">
        <v>304</v>
      </c>
      <c r="F409" s="13"/>
      <c r="G409" s="13"/>
      <c r="I409" s="4"/>
    </row>
    <row r="410" spans="2:10" x14ac:dyDescent="0.2">
      <c r="E410" t="s">
        <v>59</v>
      </c>
      <c r="F410" s="13"/>
      <c r="G410" s="13"/>
      <c r="H410" s="5">
        <v>2</v>
      </c>
      <c r="I410" s="4" t="s">
        <v>60</v>
      </c>
    </row>
    <row r="411" spans="2:10" x14ac:dyDescent="0.2">
      <c r="E411" t="s">
        <v>61</v>
      </c>
      <c r="F411" s="13"/>
      <c r="G411" s="13"/>
      <c r="H411" s="5">
        <v>1</v>
      </c>
      <c r="I411" s="4" t="s">
        <v>62</v>
      </c>
    </row>
    <row r="412" spans="2:10" x14ac:dyDescent="0.2">
      <c r="E412" t="s">
        <v>63</v>
      </c>
      <c r="F412" s="13"/>
      <c r="G412" s="13"/>
      <c r="H412" s="5">
        <v>19</v>
      </c>
      <c r="I412" t="s">
        <v>69</v>
      </c>
    </row>
    <row r="413" spans="2:10" x14ac:dyDescent="0.2">
      <c r="E413" t="s">
        <v>66</v>
      </c>
      <c r="F413" s="13"/>
      <c r="G413" s="13"/>
      <c r="H413" s="5">
        <v>8414.5</v>
      </c>
      <c r="I413" s="4"/>
      <c r="J413" t="s">
        <v>68</v>
      </c>
    </row>
    <row r="414" spans="2:10" x14ac:dyDescent="0.2">
      <c r="F414" s="13"/>
      <c r="G414" s="13"/>
      <c r="I414" s="4"/>
    </row>
    <row r="415" spans="2:10" x14ac:dyDescent="0.2">
      <c r="B415" t="str">
        <f>CONCATENATE(D415,ROUND(COUNTIF($D$1:D415,D415),2))</f>
        <v>RDOSVC26</v>
      </c>
      <c r="D415" t="s">
        <v>58</v>
      </c>
      <c r="F415" s="13"/>
      <c r="G415" s="13"/>
      <c r="I415" s="4"/>
    </row>
    <row r="416" spans="2:10" x14ac:dyDescent="0.2">
      <c r="C416" t="str">
        <f>B308</f>
        <v>RDOSTA3</v>
      </c>
      <c r="E416" s="9" t="s">
        <v>304</v>
      </c>
      <c r="F416" s="13"/>
      <c r="G416" s="13"/>
      <c r="I416" s="4"/>
    </row>
    <row r="417" spans="2:10" x14ac:dyDescent="0.2">
      <c r="E417" s="6" t="s">
        <v>22</v>
      </c>
      <c r="F417" s="13"/>
      <c r="G417" s="13"/>
      <c r="H417" s="14"/>
      <c r="I417" s="4"/>
    </row>
    <row r="418" spans="2:10" x14ac:dyDescent="0.2">
      <c r="E418" s="6"/>
      <c r="F418" s="10" t="s">
        <v>21</v>
      </c>
      <c r="G418" s="13"/>
      <c r="H418" s="14" t="s">
        <v>135</v>
      </c>
      <c r="I418" s="4"/>
    </row>
    <row r="419" spans="2:10" x14ac:dyDescent="0.2">
      <c r="E419" s="6"/>
      <c r="F419" s="10" t="s">
        <v>26</v>
      </c>
      <c r="G419" s="13"/>
      <c r="H419" s="14" t="s">
        <v>35</v>
      </c>
      <c r="I419" s="4"/>
    </row>
    <row r="420" spans="2:10" x14ac:dyDescent="0.2">
      <c r="E420" t="s">
        <v>59</v>
      </c>
      <c r="F420" s="13"/>
      <c r="G420" s="13"/>
      <c r="H420" s="5">
        <v>2</v>
      </c>
      <c r="I420" s="4" t="s">
        <v>60</v>
      </c>
    </row>
    <row r="421" spans="2:10" x14ac:dyDescent="0.2">
      <c r="E421" t="s">
        <v>63</v>
      </c>
      <c r="F421" s="13"/>
      <c r="G421" s="13"/>
      <c r="H421" s="5">
        <v>4</v>
      </c>
      <c r="I421" t="s">
        <v>64</v>
      </c>
    </row>
    <row r="422" spans="2:10" x14ac:dyDescent="0.2">
      <c r="E422" t="s">
        <v>66</v>
      </c>
      <c r="F422" s="13"/>
      <c r="G422" s="13"/>
      <c r="H422" s="5">
        <v>16.27</v>
      </c>
      <c r="I422" s="4"/>
      <c r="J422" t="s">
        <v>68</v>
      </c>
    </row>
    <row r="423" spans="2:10" x14ac:dyDescent="0.2">
      <c r="F423" s="13"/>
      <c r="G423" s="13"/>
      <c r="I423" s="4"/>
    </row>
    <row r="424" spans="2:10" x14ac:dyDescent="0.2">
      <c r="F424" s="13"/>
      <c r="G424" s="13"/>
      <c r="I424" s="4"/>
    </row>
    <row r="425" spans="2:10" x14ac:dyDescent="0.2">
      <c r="B425" t="str">
        <f>CONCATENATE(D425,ROUND(COUNTIF($D$1:D425,D425),2))</f>
        <v>RDOSVC27</v>
      </c>
      <c r="D425" t="s">
        <v>58</v>
      </c>
      <c r="F425" s="13"/>
      <c r="G425" s="13"/>
      <c r="I425" s="4"/>
    </row>
    <row r="426" spans="2:10" x14ac:dyDescent="0.2">
      <c r="C426" t="str">
        <f>B308</f>
        <v>RDOSTA3</v>
      </c>
      <c r="E426" s="9" t="s">
        <v>304</v>
      </c>
      <c r="F426" s="13"/>
      <c r="G426" s="13"/>
      <c r="I426" s="4"/>
    </row>
    <row r="427" spans="2:10" x14ac:dyDescent="0.2">
      <c r="E427" s="6" t="s">
        <v>22</v>
      </c>
      <c r="F427" s="13"/>
      <c r="G427" s="13"/>
      <c r="H427" s="14"/>
      <c r="I427" s="4"/>
    </row>
    <row r="428" spans="2:10" x14ac:dyDescent="0.2">
      <c r="E428" s="6"/>
      <c r="F428" s="10" t="s">
        <v>21</v>
      </c>
      <c r="G428" s="13"/>
      <c r="H428" s="14" t="s">
        <v>136</v>
      </c>
      <c r="I428" s="4"/>
    </row>
    <row r="429" spans="2:10" x14ac:dyDescent="0.2">
      <c r="E429" s="6"/>
      <c r="F429" s="10" t="s">
        <v>26</v>
      </c>
      <c r="G429" s="13"/>
      <c r="H429" s="14" t="s">
        <v>35</v>
      </c>
      <c r="I429" s="4"/>
    </row>
    <row r="430" spans="2:10" x14ac:dyDescent="0.2">
      <c r="E430" t="s">
        <v>59</v>
      </c>
      <c r="F430" s="13"/>
      <c r="G430" s="13"/>
      <c r="H430" s="5">
        <v>2</v>
      </c>
      <c r="I430" s="4" t="s">
        <v>60</v>
      </c>
    </row>
    <row r="431" spans="2:10" x14ac:dyDescent="0.2">
      <c r="E431" t="s">
        <v>63</v>
      </c>
      <c r="F431" s="13"/>
      <c r="G431" s="13"/>
      <c r="H431" s="5">
        <v>4</v>
      </c>
      <c r="I431" t="s">
        <v>64</v>
      </c>
    </row>
    <row r="432" spans="2:10" x14ac:dyDescent="0.2">
      <c r="E432" t="s">
        <v>66</v>
      </c>
      <c r="F432" s="13"/>
      <c r="G432" s="13"/>
      <c r="H432" s="5">
        <v>16</v>
      </c>
      <c r="I432" s="4"/>
      <c r="J432" t="s">
        <v>68</v>
      </c>
    </row>
    <row r="433" spans="2:10" x14ac:dyDescent="0.2">
      <c r="F433" s="13"/>
      <c r="G433" s="13"/>
      <c r="I433" s="4"/>
    </row>
    <row r="434" spans="2:10" x14ac:dyDescent="0.2">
      <c r="F434" s="13"/>
      <c r="G434" s="13"/>
      <c r="I434" s="4"/>
    </row>
    <row r="435" spans="2:10" x14ac:dyDescent="0.2">
      <c r="B435" t="str">
        <f>CONCATENATE(D435,ROUND(COUNTIF($D$1:D435,D435),2))</f>
        <v>RDOSVC28</v>
      </c>
      <c r="D435" t="s">
        <v>58</v>
      </c>
      <c r="F435" s="13"/>
      <c r="G435" s="13"/>
      <c r="I435" s="4"/>
    </row>
    <row r="436" spans="2:10" x14ac:dyDescent="0.2">
      <c r="C436" t="str">
        <f>B308</f>
        <v>RDOSTA3</v>
      </c>
      <c r="E436" s="9" t="s">
        <v>304</v>
      </c>
      <c r="F436" s="13"/>
      <c r="G436" s="13"/>
      <c r="I436" s="4"/>
    </row>
    <row r="437" spans="2:10" x14ac:dyDescent="0.2">
      <c r="E437" s="6" t="s">
        <v>22</v>
      </c>
      <c r="F437" s="13"/>
      <c r="G437" s="13"/>
      <c r="H437" s="14"/>
      <c r="I437" s="4"/>
    </row>
    <row r="438" spans="2:10" x14ac:dyDescent="0.2">
      <c r="E438" s="6"/>
      <c r="F438" s="10" t="s">
        <v>21</v>
      </c>
      <c r="G438" s="13"/>
      <c r="H438" s="14" t="s">
        <v>137</v>
      </c>
      <c r="I438" s="4"/>
    </row>
    <row r="439" spans="2:10" x14ac:dyDescent="0.2">
      <c r="E439" s="6"/>
      <c r="F439" s="10" t="s">
        <v>26</v>
      </c>
      <c r="G439" s="13"/>
      <c r="H439" s="14" t="s">
        <v>35</v>
      </c>
      <c r="I439" s="4"/>
    </row>
    <row r="440" spans="2:10" x14ac:dyDescent="0.2">
      <c r="E440" t="s">
        <v>59</v>
      </c>
      <c r="F440" s="13"/>
      <c r="G440" s="13"/>
      <c r="H440" s="5">
        <v>2</v>
      </c>
      <c r="I440" s="4" t="s">
        <v>60</v>
      </c>
    </row>
    <row r="441" spans="2:10" x14ac:dyDescent="0.2">
      <c r="E441" t="s">
        <v>63</v>
      </c>
      <c r="F441" s="13"/>
      <c r="G441" s="13"/>
      <c r="H441" s="5">
        <v>4</v>
      </c>
      <c r="I441" t="s">
        <v>64</v>
      </c>
    </row>
    <row r="442" spans="2:10" x14ac:dyDescent="0.2">
      <c r="E442" t="s">
        <v>66</v>
      </c>
      <c r="F442" s="13"/>
      <c r="G442" s="13"/>
      <c r="H442" s="15" t="s">
        <v>143</v>
      </c>
      <c r="I442" s="4"/>
      <c r="J442" t="s">
        <v>68</v>
      </c>
    </row>
    <row r="443" spans="2:10" x14ac:dyDescent="0.2">
      <c r="E443" s="6" t="s">
        <v>140</v>
      </c>
      <c r="F443" s="13"/>
      <c r="G443" s="13"/>
      <c r="I443" s="4"/>
    </row>
    <row r="444" spans="2:10" x14ac:dyDescent="0.2">
      <c r="F444" s="10" t="s">
        <v>138</v>
      </c>
      <c r="G444" s="13"/>
      <c r="H444" s="14" t="s">
        <v>141</v>
      </c>
      <c r="I444" s="4"/>
    </row>
    <row r="445" spans="2:10" x14ac:dyDescent="0.2">
      <c r="F445" s="10" t="s">
        <v>139</v>
      </c>
      <c r="G445" s="13"/>
      <c r="H445" s="14" t="s">
        <v>142</v>
      </c>
      <c r="I445" s="4"/>
    </row>
    <row r="446" spans="2:10" x14ac:dyDescent="0.2">
      <c r="F446" s="13"/>
      <c r="G446" s="13"/>
      <c r="I446" s="4"/>
    </row>
    <row r="447" spans="2:10" x14ac:dyDescent="0.2">
      <c r="B447" t="str">
        <f>CONCATENATE(D447,ROUND(COUNTIF($D$1:D447,D447),2))</f>
        <v>RDOSVC29</v>
      </c>
      <c r="D447" s="6" t="s">
        <v>58</v>
      </c>
      <c r="F447" s="13"/>
      <c r="G447" s="13"/>
      <c r="H447" s="14"/>
      <c r="I447" s="4"/>
    </row>
    <row r="448" spans="2:10" x14ac:dyDescent="0.2">
      <c r="C448" t="str">
        <f>B308</f>
        <v>RDOSTA3</v>
      </c>
      <c r="E448" s="9" t="s">
        <v>304</v>
      </c>
      <c r="F448" s="13"/>
      <c r="G448" s="13"/>
      <c r="H448" s="14"/>
      <c r="I448" s="4"/>
    </row>
    <row r="449" spans="2:9" x14ac:dyDescent="0.2">
      <c r="E449" t="s">
        <v>63</v>
      </c>
      <c r="F449" s="13"/>
      <c r="G449" s="13"/>
      <c r="H449" s="5">
        <v>2</v>
      </c>
      <c r="I449" t="s">
        <v>151</v>
      </c>
    </row>
    <row r="450" spans="2:9" x14ac:dyDescent="0.2">
      <c r="E450" s="6" t="s">
        <v>77</v>
      </c>
      <c r="F450" s="13"/>
      <c r="G450" s="13"/>
      <c r="H450" s="14"/>
      <c r="I450" s="4"/>
    </row>
    <row r="451" spans="2:9" x14ac:dyDescent="0.2">
      <c r="F451" s="6" t="s">
        <v>78</v>
      </c>
      <c r="G451" s="13"/>
      <c r="H451" s="14" t="s">
        <v>144</v>
      </c>
      <c r="I451" s="4"/>
    </row>
    <row r="452" spans="2:9" x14ac:dyDescent="0.2">
      <c r="F452" s="6" t="s">
        <v>79</v>
      </c>
      <c r="G452" s="13"/>
      <c r="H452" s="14" t="s">
        <v>144</v>
      </c>
      <c r="I452" s="4"/>
    </row>
    <row r="453" spans="2:9" x14ac:dyDescent="0.2">
      <c r="E453" t="s">
        <v>331</v>
      </c>
      <c r="F453" s="6"/>
      <c r="G453" s="13"/>
      <c r="H453" s="14"/>
      <c r="I453" s="4"/>
    </row>
    <row r="454" spans="2:9" x14ac:dyDescent="0.2">
      <c r="F454" s="6" t="s">
        <v>332</v>
      </c>
      <c r="G454" s="13"/>
      <c r="H454" s="14"/>
      <c r="I454" s="4"/>
    </row>
    <row r="455" spans="2:9" x14ac:dyDescent="0.2">
      <c r="F455" s="6" t="s">
        <v>334</v>
      </c>
      <c r="G455" s="13"/>
      <c r="H455" s="14" t="s">
        <v>278</v>
      </c>
      <c r="I455" s="4" t="s">
        <v>333</v>
      </c>
    </row>
    <row r="456" spans="2:9" x14ac:dyDescent="0.2">
      <c r="F456" s="6"/>
      <c r="G456" s="9" t="s">
        <v>73</v>
      </c>
      <c r="H456" s="5" t="s">
        <v>74</v>
      </c>
    </row>
    <row r="457" spans="2:9" x14ac:dyDescent="0.2">
      <c r="F457" s="6"/>
      <c r="G457" s="13" t="s">
        <v>72</v>
      </c>
      <c r="H457" s="14" t="s">
        <v>269</v>
      </c>
    </row>
    <row r="458" spans="2:9" x14ac:dyDescent="0.2">
      <c r="F458" s="6"/>
      <c r="G458" s="13" t="s">
        <v>71</v>
      </c>
      <c r="H458" s="14" t="s">
        <v>288</v>
      </c>
    </row>
    <row r="459" spans="2:9" x14ac:dyDescent="0.2">
      <c r="F459" s="13"/>
      <c r="G459" s="13"/>
      <c r="I459" s="4"/>
    </row>
    <row r="460" spans="2:9" x14ac:dyDescent="0.2">
      <c r="B460" t="str">
        <f>CONCATENATE(D460,ROUND(COUNTIF($D$1:D460,D460),2))</f>
        <v>RDOSVC30</v>
      </c>
      <c r="D460" s="6" t="s">
        <v>58</v>
      </c>
      <c r="F460" s="13"/>
      <c r="G460" s="13"/>
      <c r="H460" s="14"/>
      <c r="I460" s="4"/>
    </row>
    <row r="461" spans="2:9" x14ac:dyDescent="0.2">
      <c r="C461" t="str">
        <f>B308</f>
        <v>RDOSTA3</v>
      </c>
      <c r="E461" s="9" t="s">
        <v>304</v>
      </c>
      <c r="F461" s="13"/>
      <c r="G461" s="13"/>
      <c r="H461" s="14"/>
      <c r="I461" s="4"/>
    </row>
    <row r="462" spans="2:9" x14ac:dyDescent="0.2">
      <c r="E462" t="s">
        <v>63</v>
      </c>
      <c r="F462" s="13"/>
      <c r="G462" s="13"/>
      <c r="H462" s="5">
        <v>2</v>
      </c>
      <c r="I462" t="s">
        <v>151</v>
      </c>
    </row>
    <row r="463" spans="2:9" x14ac:dyDescent="0.2">
      <c r="E463" s="6" t="s">
        <v>77</v>
      </c>
      <c r="F463" s="13"/>
      <c r="G463" s="13"/>
      <c r="H463" s="14"/>
      <c r="I463" s="4"/>
    </row>
    <row r="464" spans="2:9" x14ac:dyDescent="0.2">
      <c r="F464" s="6" t="s">
        <v>78</v>
      </c>
      <c r="G464" s="13"/>
      <c r="H464" s="14" t="s">
        <v>145</v>
      </c>
      <c r="I464" s="4"/>
    </row>
    <row r="465" spans="2:9" x14ac:dyDescent="0.2">
      <c r="F465" s="6" t="s">
        <v>79</v>
      </c>
      <c r="G465" s="13"/>
      <c r="H465" s="14" t="s">
        <v>146</v>
      </c>
      <c r="I465" s="4"/>
    </row>
    <row r="466" spans="2:9" x14ac:dyDescent="0.2">
      <c r="F466" s="13"/>
      <c r="G466" s="13"/>
      <c r="I466" s="4"/>
    </row>
    <row r="467" spans="2:9" x14ac:dyDescent="0.2">
      <c r="B467" t="str">
        <f>CONCATENATE(D467,ROUND(COUNTIF($D$1:D467,D467),2))</f>
        <v>RDOSVC31</v>
      </c>
      <c r="D467" s="6" t="s">
        <v>58</v>
      </c>
      <c r="F467" s="13"/>
      <c r="G467" s="13"/>
      <c r="H467" s="14"/>
      <c r="I467" s="4"/>
    </row>
    <row r="468" spans="2:9" x14ac:dyDescent="0.2">
      <c r="C468" t="str">
        <f>B308</f>
        <v>RDOSTA3</v>
      </c>
      <c r="E468" s="9" t="s">
        <v>304</v>
      </c>
      <c r="F468" s="13"/>
      <c r="G468" s="13"/>
      <c r="H468" s="14"/>
      <c r="I468" s="4"/>
    </row>
    <row r="469" spans="2:9" x14ac:dyDescent="0.2">
      <c r="E469" t="s">
        <v>63</v>
      </c>
      <c r="F469" s="13"/>
      <c r="G469" s="13"/>
      <c r="H469" s="5">
        <v>3</v>
      </c>
      <c r="I469" t="s">
        <v>152</v>
      </c>
    </row>
    <row r="470" spans="2:9" x14ac:dyDescent="0.2">
      <c r="E470" s="6" t="s">
        <v>77</v>
      </c>
      <c r="F470" s="13"/>
      <c r="G470" s="13"/>
      <c r="H470" s="14"/>
      <c r="I470" s="4"/>
    </row>
    <row r="471" spans="2:9" x14ac:dyDescent="0.2">
      <c r="F471" s="6" t="s">
        <v>78</v>
      </c>
      <c r="G471" s="13"/>
      <c r="H471" s="14" t="s">
        <v>147</v>
      </c>
      <c r="I471" s="4"/>
    </row>
    <row r="472" spans="2:9" x14ac:dyDescent="0.2">
      <c r="F472" s="6" t="s">
        <v>79</v>
      </c>
      <c r="G472" s="13"/>
      <c r="H472" s="14" t="s">
        <v>147</v>
      </c>
      <c r="I472" s="4"/>
    </row>
    <row r="473" spans="2:9" x14ac:dyDescent="0.2">
      <c r="F473" s="13"/>
      <c r="G473" s="13"/>
      <c r="I473" s="4"/>
    </row>
    <row r="474" spans="2:9" x14ac:dyDescent="0.2">
      <c r="B474" t="str">
        <f>CONCATENATE(D474,ROUND(COUNTIF($D$1:D474,D474),2))</f>
        <v>RDOSVC32</v>
      </c>
      <c r="D474" s="6" t="s">
        <v>58</v>
      </c>
      <c r="F474" s="13"/>
      <c r="G474" s="13"/>
      <c r="H474" s="14"/>
      <c r="I474" s="4"/>
    </row>
    <row r="475" spans="2:9" x14ac:dyDescent="0.2">
      <c r="C475" t="str">
        <f>B308</f>
        <v>RDOSTA3</v>
      </c>
      <c r="E475" s="9" t="s">
        <v>304</v>
      </c>
      <c r="F475" s="13"/>
      <c r="G475" s="13"/>
      <c r="H475" s="14"/>
      <c r="I475" s="4"/>
    </row>
    <row r="476" spans="2:9" x14ac:dyDescent="0.2">
      <c r="E476" t="s">
        <v>63</v>
      </c>
      <c r="F476" s="13"/>
      <c r="G476" s="13"/>
      <c r="H476" s="5">
        <v>3</v>
      </c>
      <c r="I476" t="s">
        <v>152</v>
      </c>
    </row>
    <row r="477" spans="2:9" x14ac:dyDescent="0.2">
      <c r="E477" s="6" t="s">
        <v>77</v>
      </c>
      <c r="F477" s="13"/>
      <c r="G477" s="13"/>
      <c r="H477" s="14"/>
      <c r="I477" s="4"/>
    </row>
    <row r="478" spans="2:9" ht="25.5" x14ac:dyDescent="0.2">
      <c r="F478" s="6" t="s">
        <v>78</v>
      </c>
      <c r="G478" s="13"/>
      <c r="H478" s="14" t="s">
        <v>148</v>
      </c>
      <c r="I478" s="4"/>
    </row>
    <row r="479" spans="2:9" ht="25.5" x14ac:dyDescent="0.2">
      <c r="F479" s="6" t="s">
        <v>79</v>
      </c>
      <c r="G479" s="13"/>
      <c r="H479" s="14" t="s">
        <v>149</v>
      </c>
      <c r="I479" s="4"/>
    </row>
    <row r="480" spans="2:9" x14ac:dyDescent="0.2">
      <c r="F480" s="6"/>
      <c r="G480" s="13"/>
      <c r="H480" s="14"/>
      <c r="I480" s="4"/>
    </row>
    <row r="481" spans="2:9" x14ac:dyDescent="0.2">
      <c r="B481" t="str">
        <f>CONCATENATE(D481,ROUND(COUNTIF($D$1:D481,D481),2))</f>
        <v>RDOSVC33</v>
      </c>
      <c r="D481" s="6" t="s">
        <v>58</v>
      </c>
      <c r="F481" s="13"/>
      <c r="G481" s="13"/>
      <c r="H481" s="14"/>
      <c r="I481" s="4"/>
    </row>
    <row r="482" spans="2:9" x14ac:dyDescent="0.2">
      <c r="C482" t="str">
        <f>B308</f>
        <v>RDOSTA3</v>
      </c>
      <c r="E482" s="9" t="s">
        <v>304</v>
      </c>
      <c r="F482" s="13"/>
      <c r="G482" s="13"/>
      <c r="H482" s="14"/>
      <c r="I482" s="4"/>
    </row>
    <row r="483" spans="2:9" x14ac:dyDescent="0.2">
      <c r="E483" t="s">
        <v>63</v>
      </c>
      <c r="F483" s="13"/>
      <c r="G483" s="13"/>
      <c r="H483" s="5">
        <v>3</v>
      </c>
      <c r="I483" t="s">
        <v>152</v>
      </c>
    </row>
    <row r="484" spans="2:9" x14ac:dyDescent="0.2">
      <c r="E484" t="s">
        <v>61</v>
      </c>
      <c r="F484" s="13"/>
      <c r="G484" s="13"/>
      <c r="H484" s="5">
        <v>3</v>
      </c>
      <c r="I484" s="4" t="s">
        <v>27</v>
      </c>
    </row>
    <row r="485" spans="2:9" x14ac:dyDescent="0.2">
      <c r="E485" s="6" t="s">
        <v>77</v>
      </c>
      <c r="F485" s="13"/>
      <c r="G485" s="13"/>
      <c r="H485" s="14"/>
      <c r="I485" s="4"/>
    </row>
    <row r="486" spans="2:9" x14ac:dyDescent="0.2">
      <c r="F486" s="6" t="s">
        <v>78</v>
      </c>
      <c r="G486" s="13"/>
      <c r="H486" s="14" t="s">
        <v>150</v>
      </c>
      <c r="I486" s="4"/>
    </row>
    <row r="487" spans="2:9" x14ac:dyDescent="0.2">
      <c r="F487" s="6" t="s">
        <v>79</v>
      </c>
      <c r="G487" s="13"/>
      <c r="H487" s="14" t="s">
        <v>150</v>
      </c>
      <c r="I487" s="4"/>
    </row>
    <row r="488" spans="2:9" x14ac:dyDescent="0.2">
      <c r="E488" t="s">
        <v>153</v>
      </c>
      <c r="F488" s="10"/>
      <c r="G488" s="13"/>
      <c r="H488" s="15" t="s">
        <v>154</v>
      </c>
      <c r="I488" s="4" t="s">
        <v>155</v>
      </c>
    </row>
    <row r="489" spans="2:9" x14ac:dyDescent="0.2">
      <c r="E489" t="s">
        <v>157</v>
      </c>
      <c r="I489" s="4"/>
    </row>
    <row r="490" spans="2:9" x14ac:dyDescent="0.2">
      <c r="E490" s="13"/>
      <c r="F490" s="9" t="s">
        <v>73</v>
      </c>
      <c r="H490" s="5">
        <v>2</v>
      </c>
      <c r="I490" s="4" t="s">
        <v>74</v>
      </c>
    </row>
    <row r="491" spans="2:9" x14ac:dyDescent="0.2">
      <c r="E491" s="13"/>
      <c r="F491" s="13" t="s">
        <v>158</v>
      </c>
      <c r="H491" s="14" t="s">
        <v>159</v>
      </c>
      <c r="I491" s="4"/>
    </row>
    <row r="492" spans="2:9" x14ac:dyDescent="0.2">
      <c r="E492" s="13"/>
      <c r="F492" s="13"/>
      <c r="H492" s="14"/>
      <c r="I492" s="4"/>
    </row>
    <row r="493" spans="2:9" x14ac:dyDescent="0.2">
      <c r="B493" t="str">
        <f>CONCATENATE(D493,ROUND(COUNTIF($D$1:D493,D493),2))</f>
        <v>RDOSVC34</v>
      </c>
      <c r="D493" s="6" t="s">
        <v>58</v>
      </c>
      <c r="F493" s="13"/>
      <c r="G493" s="13"/>
      <c r="H493" s="14"/>
      <c r="I493" s="4"/>
    </row>
    <row r="494" spans="2:9" x14ac:dyDescent="0.2">
      <c r="C494" t="str">
        <f>B308</f>
        <v>RDOSTA3</v>
      </c>
      <c r="E494" s="9" t="s">
        <v>304</v>
      </c>
      <c r="F494" s="13"/>
      <c r="G494" s="13"/>
      <c r="H494" s="14"/>
      <c r="I494" s="4"/>
    </row>
    <row r="495" spans="2:9" x14ac:dyDescent="0.2">
      <c r="E495" s="6" t="s">
        <v>168</v>
      </c>
      <c r="F495" s="13"/>
      <c r="G495" s="13"/>
      <c r="H495" s="14" t="s">
        <v>169</v>
      </c>
      <c r="I495" s="4"/>
    </row>
    <row r="496" spans="2:9" x14ac:dyDescent="0.2">
      <c r="E496" t="s">
        <v>63</v>
      </c>
      <c r="F496" s="13"/>
      <c r="G496" s="13"/>
      <c r="H496" s="5">
        <v>17</v>
      </c>
      <c r="I496" t="s">
        <v>160</v>
      </c>
    </row>
    <row r="497" spans="2:9" x14ac:dyDescent="0.2">
      <c r="E497" s="6" t="s">
        <v>77</v>
      </c>
      <c r="F497" s="13"/>
      <c r="G497" s="13"/>
      <c r="H497" s="14"/>
      <c r="I497" s="4"/>
    </row>
    <row r="498" spans="2:9" x14ac:dyDescent="0.2">
      <c r="F498" s="6" t="s">
        <v>78</v>
      </c>
      <c r="G498" s="13"/>
      <c r="H498" s="14" t="s">
        <v>161</v>
      </c>
      <c r="I498" s="4"/>
    </row>
    <row r="499" spans="2:9" x14ac:dyDescent="0.2">
      <c r="F499" s="6" t="s">
        <v>79</v>
      </c>
      <c r="G499" s="13"/>
      <c r="H499" s="14" t="s">
        <v>161</v>
      </c>
      <c r="I499" s="4"/>
    </row>
    <row r="500" spans="2:9" x14ac:dyDescent="0.2">
      <c r="E500" t="s">
        <v>331</v>
      </c>
      <c r="F500" s="6"/>
      <c r="G500" s="13"/>
      <c r="H500" s="14"/>
      <c r="I500" s="4"/>
    </row>
    <row r="501" spans="2:9" x14ac:dyDescent="0.2">
      <c r="F501" s="6" t="s">
        <v>332</v>
      </c>
      <c r="G501" s="13"/>
      <c r="H501" s="14"/>
      <c r="I501" s="4"/>
    </row>
    <row r="502" spans="2:9" x14ac:dyDescent="0.2">
      <c r="F502" s="6" t="s">
        <v>334</v>
      </c>
      <c r="G502" s="13"/>
      <c r="H502" s="14" t="s">
        <v>278</v>
      </c>
      <c r="I502" s="4" t="s">
        <v>333</v>
      </c>
    </row>
    <row r="503" spans="2:9" x14ac:dyDescent="0.2">
      <c r="F503" s="6"/>
      <c r="G503" s="9" t="s">
        <v>73</v>
      </c>
      <c r="H503" s="5" t="s">
        <v>74</v>
      </c>
    </row>
    <row r="504" spans="2:9" x14ac:dyDescent="0.2">
      <c r="F504" s="6"/>
      <c r="G504" s="13" t="s">
        <v>72</v>
      </c>
      <c r="H504" s="14" t="s">
        <v>338</v>
      </c>
    </row>
    <row r="505" spans="2:9" x14ac:dyDescent="0.2">
      <c r="F505" s="6"/>
      <c r="G505" s="13" t="s">
        <v>71</v>
      </c>
      <c r="H505" s="14" t="s">
        <v>289</v>
      </c>
    </row>
    <row r="507" spans="2:9" x14ac:dyDescent="0.2">
      <c r="B507" t="str">
        <f>CONCATENATE(D507,ROUND(COUNTIF($D$1:D507,D507),2))</f>
        <v>RDOSVC35</v>
      </c>
      <c r="D507" s="6" t="s">
        <v>58</v>
      </c>
      <c r="F507" s="13"/>
      <c r="G507" s="13"/>
      <c r="H507" s="14"/>
      <c r="I507" s="4"/>
    </row>
    <row r="508" spans="2:9" x14ac:dyDescent="0.2">
      <c r="C508" t="str">
        <f>B308</f>
        <v>RDOSTA3</v>
      </c>
      <c r="E508" s="9" t="s">
        <v>304</v>
      </c>
      <c r="F508" s="13"/>
      <c r="G508" s="13"/>
      <c r="H508" s="14"/>
      <c r="I508" s="4"/>
    </row>
    <row r="509" spans="2:9" x14ac:dyDescent="0.2">
      <c r="E509" s="6" t="s">
        <v>168</v>
      </c>
      <c r="F509" s="13"/>
      <c r="G509" s="13"/>
      <c r="H509" s="14" t="s">
        <v>169</v>
      </c>
      <c r="I509" s="4"/>
    </row>
    <row r="510" spans="2:9" x14ac:dyDescent="0.2">
      <c r="E510" t="s">
        <v>63</v>
      </c>
      <c r="F510" s="13"/>
      <c r="G510" s="13"/>
      <c r="H510" s="5">
        <v>17</v>
      </c>
      <c r="I510" t="s">
        <v>160</v>
      </c>
    </row>
    <row r="511" spans="2:9" x14ac:dyDescent="0.2">
      <c r="E511" s="6" t="s">
        <v>77</v>
      </c>
      <c r="F511" s="13"/>
      <c r="G511" s="13"/>
      <c r="H511" s="14"/>
      <c r="I511" s="4"/>
    </row>
    <row r="512" spans="2:9" x14ac:dyDescent="0.2">
      <c r="F512" s="6" t="s">
        <v>78</v>
      </c>
      <c r="G512" s="13"/>
      <c r="H512" s="14" t="s">
        <v>162</v>
      </c>
      <c r="I512" s="4"/>
    </row>
    <row r="513" spans="2:9" x14ac:dyDescent="0.2">
      <c r="F513" s="6" t="s">
        <v>79</v>
      </c>
      <c r="G513" s="13"/>
      <c r="H513" s="14" t="s">
        <v>163</v>
      </c>
      <c r="I513" s="4"/>
    </row>
    <row r="514" spans="2:9" x14ac:dyDescent="0.2">
      <c r="E514" t="s">
        <v>331</v>
      </c>
      <c r="F514" s="6"/>
      <c r="G514" s="13"/>
      <c r="H514" s="14"/>
      <c r="I514" s="4"/>
    </row>
    <row r="515" spans="2:9" x14ac:dyDescent="0.2">
      <c r="F515" s="6" t="s">
        <v>332</v>
      </c>
      <c r="G515" s="13"/>
      <c r="H515" s="14"/>
      <c r="I515" s="4"/>
    </row>
    <row r="516" spans="2:9" x14ac:dyDescent="0.2">
      <c r="F516" s="6" t="s">
        <v>334</v>
      </c>
      <c r="G516" s="13"/>
      <c r="H516" s="14" t="s">
        <v>278</v>
      </c>
      <c r="I516" s="4" t="s">
        <v>333</v>
      </c>
    </row>
    <row r="517" spans="2:9" x14ac:dyDescent="0.2">
      <c r="F517" s="6"/>
      <c r="G517" s="9" t="s">
        <v>73</v>
      </c>
      <c r="H517" s="5" t="s">
        <v>74</v>
      </c>
    </row>
    <row r="518" spans="2:9" x14ac:dyDescent="0.2">
      <c r="F518" s="6"/>
      <c r="G518" s="13" t="s">
        <v>72</v>
      </c>
      <c r="H518" s="14" t="s">
        <v>339</v>
      </c>
    </row>
    <row r="519" spans="2:9" x14ac:dyDescent="0.2">
      <c r="F519" s="6"/>
      <c r="G519" s="13" t="s">
        <v>71</v>
      </c>
      <c r="H519" s="14" t="s">
        <v>340</v>
      </c>
    </row>
    <row r="521" spans="2:9" x14ac:dyDescent="0.2">
      <c r="B521" t="str">
        <f>CONCATENATE(D521,ROUND(COUNTIF($D$1:D521,D521),2))</f>
        <v>RDOSVC36</v>
      </c>
      <c r="D521" s="6" t="s">
        <v>58</v>
      </c>
      <c r="F521" s="13"/>
      <c r="G521" s="13"/>
      <c r="H521" s="14"/>
      <c r="I521" s="4"/>
    </row>
    <row r="522" spans="2:9" x14ac:dyDescent="0.2">
      <c r="C522" t="str">
        <f>B308</f>
        <v>RDOSTA3</v>
      </c>
      <c r="E522" s="9" t="s">
        <v>304</v>
      </c>
      <c r="F522" s="13"/>
      <c r="G522" s="13"/>
      <c r="H522" s="14"/>
      <c r="I522" s="4"/>
    </row>
    <row r="523" spans="2:9" x14ac:dyDescent="0.2">
      <c r="E523" s="6" t="s">
        <v>168</v>
      </c>
      <c r="F523" s="13"/>
      <c r="G523" s="13"/>
      <c r="H523" s="14" t="s">
        <v>169</v>
      </c>
      <c r="I523" s="4"/>
    </row>
    <row r="524" spans="2:9" x14ac:dyDescent="0.2">
      <c r="E524" t="s">
        <v>63</v>
      </c>
      <c r="F524" s="13"/>
      <c r="G524" s="13"/>
      <c r="H524" s="5">
        <v>17</v>
      </c>
      <c r="I524" t="s">
        <v>160</v>
      </c>
    </row>
    <row r="525" spans="2:9" x14ac:dyDescent="0.2">
      <c r="E525" s="6" t="s">
        <v>77</v>
      </c>
      <c r="F525" s="13"/>
      <c r="G525" s="13"/>
      <c r="H525" s="14"/>
      <c r="I525" s="4"/>
    </row>
    <row r="526" spans="2:9" x14ac:dyDescent="0.2">
      <c r="F526" s="6" t="s">
        <v>78</v>
      </c>
      <c r="G526" s="13"/>
      <c r="H526" s="14" t="s">
        <v>164</v>
      </c>
      <c r="I526" s="4"/>
    </row>
    <row r="527" spans="2:9" x14ac:dyDescent="0.2">
      <c r="F527" s="6" t="s">
        <v>79</v>
      </c>
      <c r="G527" s="13"/>
      <c r="H527" s="14" t="s">
        <v>164</v>
      </c>
      <c r="I527" s="4"/>
    </row>
    <row r="528" spans="2:9" x14ac:dyDescent="0.2">
      <c r="E528" t="s">
        <v>331</v>
      </c>
      <c r="F528" s="6"/>
      <c r="G528" s="13"/>
      <c r="H528" s="14"/>
      <c r="I528" s="4"/>
    </row>
    <row r="529" spans="2:9" x14ac:dyDescent="0.2">
      <c r="F529" s="6" t="s">
        <v>332</v>
      </c>
      <c r="G529" s="13"/>
      <c r="H529" s="14"/>
      <c r="I529" s="4"/>
    </row>
    <row r="530" spans="2:9" x14ac:dyDescent="0.2">
      <c r="F530" s="6" t="s">
        <v>334</v>
      </c>
      <c r="G530" s="13"/>
      <c r="H530" s="14" t="s">
        <v>278</v>
      </c>
      <c r="I530" s="4" t="s">
        <v>333</v>
      </c>
    </row>
    <row r="531" spans="2:9" x14ac:dyDescent="0.2">
      <c r="F531" s="6"/>
      <c r="G531" s="9" t="s">
        <v>73</v>
      </c>
      <c r="H531" s="5" t="s">
        <v>74</v>
      </c>
    </row>
    <row r="532" spans="2:9" x14ac:dyDescent="0.2">
      <c r="F532" s="6"/>
      <c r="G532" s="13" t="s">
        <v>72</v>
      </c>
      <c r="H532" s="14" t="s">
        <v>338</v>
      </c>
    </row>
    <row r="533" spans="2:9" x14ac:dyDescent="0.2">
      <c r="F533" s="6"/>
      <c r="G533" s="13" t="s">
        <v>71</v>
      </c>
      <c r="H533" s="14" t="s">
        <v>289</v>
      </c>
    </row>
    <row r="535" spans="2:9" x14ac:dyDescent="0.2">
      <c r="B535" t="str">
        <f>CONCATENATE(D535,ROUND(COUNTIF($D$1:D535,D535),2))</f>
        <v>RDOSVC37</v>
      </c>
      <c r="D535" s="6" t="s">
        <v>58</v>
      </c>
      <c r="F535" s="13"/>
      <c r="G535" s="13"/>
      <c r="H535" s="14"/>
      <c r="I535" s="4"/>
    </row>
    <row r="536" spans="2:9" x14ac:dyDescent="0.2">
      <c r="C536" t="str">
        <f>B308</f>
        <v>RDOSTA3</v>
      </c>
      <c r="E536" s="9" t="s">
        <v>304</v>
      </c>
      <c r="F536" s="13"/>
      <c r="G536" s="13"/>
      <c r="H536" s="14"/>
      <c r="I536" s="4"/>
    </row>
    <row r="537" spans="2:9" x14ac:dyDescent="0.2">
      <c r="E537" t="s">
        <v>63</v>
      </c>
      <c r="F537" s="13"/>
      <c r="G537" s="13"/>
      <c r="H537" s="5">
        <v>16</v>
      </c>
      <c r="I537" s="6" t="s">
        <v>170</v>
      </c>
    </row>
    <row r="538" spans="2:9" x14ac:dyDescent="0.2">
      <c r="E538" t="s">
        <v>61</v>
      </c>
      <c r="F538" s="13"/>
      <c r="G538" s="13"/>
      <c r="H538" s="5">
        <v>3</v>
      </c>
      <c r="I538" s="4" t="s">
        <v>27</v>
      </c>
    </row>
    <row r="539" spans="2:9" x14ac:dyDescent="0.2">
      <c r="E539" s="6" t="s">
        <v>77</v>
      </c>
      <c r="F539" s="13"/>
      <c r="G539" s="13"/>
      <c r="H539" s="14"/>
      <c r="I539" s="4"/>
    </row>
    <row r="540" spans="2:9" x14ac:dyDescent="0.2">
      <c r="F540" s="6" t="s">
        <v>78</v>
      </c>
      <c r="G540" s="13"/>
      <c r="H540" s="14" t="s">
        <v>165</v>
      </c>
      <c r="I540" s="4"/>
    </row>
    <row r="541" spans="2:9" x14ac:dyDescent="0.2">
      <c r="F541" s="6" t="s">
        <v>79</v>
      </c>
      <c r="G541" s="13"/>
      <c r="H541" s="14" t="s">
        <v>167</v>
      </c>
      <c r="I541" s="4"/>
    </row>
    <row r="542" spans="2:9" x14ac:dyDescent="0.2">
      <c r="E542" t="s">
        <v>331</v>
      </c>
      <c r="F542" s="6"/>
      <c r="G542" s="13"/>
      <c r="H542" s="14"/>
      <c r="I542" s="4"/>
    </row>
    <row r="543" spans="2:9" x14ac:dyDescent="0.2">
      <c r="F543" s="6" t="s">
        <v>332</v>
      </c>
      <c r="G543" s="13"/>
      <c r="H543" s="14"/>
      <c r="I543" s="4"/>
    </row>
    <row r="544" spans="2:9" x14ac:dyDescent="0.2">
      <c r="F544" s="6" t="s">
        <v>334</v>
      </c>
      <c r="G544" s="13"/>
      <c r="H544" s="14" t="s">
        <v>278</v>
      </c>
      <c r="I544" s="4" t="s">
        <v>333</v>
      </c>
    </row>
    <row r="545" spans="2:9" x14ac:dyDescent="0.2">
      <c r="F545" s="6"/>
      <c r="G545" s="9" t="s">
        <v>73</v>
      </c>
      <c r="H545" s="5" t="s">
        <v>74</v>
      </c>
    </row>
    <row r="546" spans="2:9" x14ac:dyDescent="0.2">
      <c r="F546" s="6"/>
      <c r="G546" s="13" t="s">
        <v>72</v>
      </c>
      <c r="H546" s="14" t="s">
        <v>338</v>
      </c>
    </row>
    <row r="547" spans="2:9" x14ac:dyDescent="0.2">
      <c r="F547" s="6"/>
      <c r="G547" s="13" t="s">
        <v>71</v>
      </c>
      <c r="H547" s="14" t="s">
        <v>289</v>
      </c>
    </row>
    <row r="548" spans="2:9" x14ac:dyDescent="0.2">
      <c r="E548" t="s">
        <v>153</v>
      </c>
      <c r="F548" s="10"/>
      <c r="G548" s="13"/>
      <c r="H548" s="15" t="s">
        <v>154</v>
      </c>
      <c r="I548" s="4" t="s">
        <v>155</v>
      </c>
    </row>
    <row r="549" spans="2:9" x14ac:dyDescent="0.2">
      <c r="E549" t="s">
        <v>157</v>
      </c>
      <c r="I549" s="4"/>
    </row>
    <row r="550" spans="2:9" x14ac:dyDescent="0.2">
      <c r="E550" s="13"/>
      <c r="F550" s="9" t="s">
        <v>73</v>
      </c>
      <c r="H550" s="5">
        <v>2</v>
      </c>
      <c r="I550" s="4" t="s">
        <v>74</v>
      </c>
    </row>
    <row r="551" spans="2:9" x14ac:dyDescent="0.2">
      <c r="E551" s="13"/>
      <c r="F551" s="13" t="s">
        <v>158</v>
      </c>
      <c r="H551" s="14" t="s">
        <v>166</v>
      </c>
      <c r="I551" s="4"/>
    </row>
    <row r="552" spans="2:9" x14ac:dyDescent="0.2">
      <c r="E552" s="13"/>
      <c r="F552" s="13"/>
      <c r="H552" s="14"/>
      <c r="I552" s="4"/>
    </row>
    <row r="553" spans="2:9" x14ac:dyDescent="0.2">
      <c r="B553" t="str">
        <f>CONCATENATE(D553,ROUND(COUNTIF($D$1:D553,D553),2))</f>
        <v>RDOSVC38</v>
      </c>
      <c r="D553" s="6" t="s">
        <v>58</v>
      </c>
      <c r="F553" s="13"/>
      <c r="G553" s="13"/>
      <c r="H553" s="14"/>
      <c r="I553" s="4"/>
    </row>
    <row r="554" spans="2:9" x14ac:dyDescent="0.2">
      <c r="C554" t="str">
        <f>B308</f>
        <v>RDOSTA3</v>
      </c>
      <c r="E554" s="9" t="s">
        <v>304</v>
      </c>
      <c r="F554" s="13"/>
      <c r="G554" s="13"/>
      <c r="H554" s="14"/>
      <c r="I554" s="4"/>
    </row>
    <row r="555" spans="2:9" x14ac:dyDescent="0.2">
      <c r="E555" t="s">
        <v>63</v>
      </c>
      <c r="F555" s="13"/>
      <c r="G555" s="13"/>
      <c r="H555" s="5">
        <v>16</v>
      </c>
      <c r="I555" s="6" t="s">
        <v>170</v>
      </c>
    </row>
    <row r="556" spans="2:9" x14ac:dyDescent="0.2">
      <c r="E556" s="6" t="s">
        <v>77</v>
      </c>
      <c r="F556" s="13"/>
      <c r="G556" s="13"/>
      <c r="H556" s="14"/>
      <c r="I556" s="4"/>
    </row>
    <row r="557" spans="2:9" x14ac:dyDescent="0.2">
      <c r="F557" s="6" t="s">
        <v>78</v>
      </c>
      <c r="G557" s="13"/>
      <c r="H557" s="14" t="s">
        <v>167</v>
      </c>
      <c r="I557" s="4"/>
    </row>
    <row r="558" spans="2:9" x14ac:dyDescent="0.2">
      <c r="F558" s="6" t="s">
        <v>79</v>
      </c>
      <c r="G558" s="13"/>
      <c r="H558" s="14" t="s">
        <v>167</v>
      </c>
      <c r="I558" s="4"/>
    </row>
    <row r="559" spans="2:9" x14ac:dyDescent="0.2">
      <c r="E559" t="s">
        <v>331</v>
      </c>
      <c r="F559" s="6"/>
      <c r="G559" s="13"/>
      <c r="H559" s="14"/>
      <c r="I559" s="4"/>
    </row>
    <row r="560" spans="2:9" x14ac:dyDescent="0.2">
      <c r="F560" s="6" t="s">
        <v>332</v>
      </c>
      <c r="G560" s="13"/>
      <c r="H560" s="14"/>
      <c r="I560" s="4"/>
    </row>
    <row r="561" spans="2:9" x14ac:dyDescent="0.2">
      <c r="F561" s="6" t="s">
        <v>334</v>
      </c>
      <c r="G561" s="13"/>
      <c r="H561" s="14" t="s">
        <v>278</v>
      </c>
      <c r="I561" s="4" t="s">
        <v>333</v>
      </c>
    </row>
    <row r="562" spans="2:9" x14ac:dyDescent="0.2">
      <c r="F562" s="6"/>
      <c r="G562" s="9" t="s">
        <v>73</v>
      </c>
      <c r="H562" s="5" t="s">
        <v>74</v>
      </c>
    </row>
    <row r="563" spans="2:9" x14ac:dyDescent="0.2">
      <c r="F563" s="6"/>
      <c r="G563" s="13" t="s">
        <v>72</v>
      </c>
      <c r="H563" s="14" t="s">
        <v>338</v>
      </c>
    </row>
    <row r="564" spans="2:9" x14ac:dyDescent="0.2">
      <c r="F564" s="6"/>
      <c r="G564" s="13" t="s">
        <v>71</v>
      </c>
      <c r="H564" s="14" t="s">
        <v>289</v>
      </c>
    </row>
    <row r="565" spans="2:9" x14ac:dyDescent="0.2">
      <c r="F565" s="10"/>
      <c r="G565" s="13"/>
      <c r="H565" s="15"/>
      <c r="I565" s="4"/>
    </row>
    <row r="566" spans="2:9" x14ac:dyDescent="0.2">
      <c r="B566" t="str">
        <f>CONCATENATE(D566,ROUND(COUNTIF($D$1:D566,D566),2))</f>
        <v>RDOSVC39</v>
      </c>
      <c r="D566" s="6" t="s">
        <v>58</v>
      </c>
      <c r="F566" s="13"/>
      <c r="G566" s="13"/>
      <c r="H566" s="14"/>
      <c r="I566" s="4"/>
    </row>
    <row r="567" spans="2:9" x14ac:dyDescent="0.2">
      <c r="C567" t="str">
        <f>B308</f>
        <v>RDOSTA3</v>
      </c>
      <c r="E567" s="9" t="s">
        <v>304</v>
      </c>
      <c r="F567" s="13"/>
      <c r="G567" s="13"/>
      <c r="H567" s="14"/>
      <c r="I567" s="4"/>
    </row>
    <row r="568" spans="2:9" x14ac:dyDescent="0.2">
      <c r="E568" t="s">
        <v>63</v>
      </c>
      <c r="F568" s="13"/>
      <c r="G568" s="13"/>
      <c r="H568" s="5">
        <v>13</v>
      </c>
      <c r="I568" s="6" t="s">
        <v>174</v>
      </c>
    </row>
    <row r="569" spans="2:9" x14ac:dyDescent="0.2">
      <c r="E569" s="6" t="s">
        <v>66</v>
      </c>
      <c r="F569" s="13"/>
      <c r="G569" s="13"/>
      <c r="H569" s="15" t="s">
        <v>176</v>
      </c>
      <c r="I569" s="6"/>
    </row>
    <row r="570" spans="2:9" x14ac:dyDescent="0.2">
      <c r="E570" s="6" t="s">
        <v>77</v>
      </c>
      <c r="F570" s="13"/>
      <c r="G570" s="13"/>
      <c r="H570" s="14"/>
      <c r="I570" s="4"/>
    </row>
    <row r="571" spans="2:9" x14ac:dyDescent="0.2">
      <c r="F571" s="6" t="s">
        <v>78</v>
      </c>
      <c r="G571" s="13"/>
      <c r="H571" s="14" t="s">
        <v>175</v>
      </c>
      <c r="I571" s="4"/>
    </row>
    <row r="572" spans="2:9" x14ac:dyDescent="0.2">
      <c r="F572" s="6" t="s">
        <v>79</v>
      </c>
      <c r="G572" s="13"/>
      <c r="H572" s="14" t="s">
        <v>175</v>
      </c>
      <c r="I572" s="4"/>
    </row>
    <row r="573" spans="2:9" x14ac:dyDescent="0.2">
      <c r="I573" s="4"/>
    </row>
    <row r="574" spans="2:9" x14ac:dyDescent="0.2">
      <c r="B574" t="str">
        <f>CONCATENATE(D574,ROUND(COUNTIF($D$1:D574,D574),2))</f>
        <v>RDOSVC40</v>
      </c>
      <c r="D574" s="6" t="s">
        <v>58</v>
      </c>
      <c r="F574" s="13"/>
      <c r="G574" s="13"/>
      <c r="H574" s="14"/>
      <c r="I574" s="4"/>
    </row>
    <row r="575" spans="2:9" x14ac:dyDescent="0.2">
      <c r="C575" t="str">
        <f>B308</f>
        <v>RDOSTA3</v>
      </c>
      <c r="E575" s="9" t="s">
        <v>304</v>
      </c>
      <c r="F575" s="13"/>
      <c r="G575" s="13"/>
      <c r="H575" s="14"/>
      <c r="I575" s="4"/>
    </row>
    <row r="576" spans="2:9" x14ac:dyDescent="0.2">
      <c r="E576" t="s">
        <v>63</v>
      </c>
      <c r="F576" s="13"/>
      <c r="G576" s="13"/>
      <c r="H576" s="5">
        <v>13</v>
      </c>
      <c r="I576" s="6" t="s">
        <v>174</v>
      </c>
    </row>
    <row r="577" spans="2:9" x14ac:dyDescent="0.2">
      <c r="E577" s="6" t="s">
        <v>66</v>
      </c>
      <c r="F577" s="13"/>
      <c r="G577" s="13"/>
      <c r="H577" s="15" t="s">
        <v>177</v>
      </c>
      <c r="I577" s="6"/>
    </row>
    <row r="578" spans="2:9" x14ac:dyDescent="0.2">
      <c r="E578" s="6" t="s">
        <v>77</v>
      </c>
      <c r="F578" s="13"/>
      <c r="G578" s="13"/>
      <c r="H578" s="14"/>
      <c r="I578" s="4"/>
    </row>
    <row r="579" spans="2:9" x14ac:dyDescent="0.2">
      <c r="F579" s="6" t="s">
        <v>78</v>
      </c>
      <c r="G579" s="13"/>
      <c r="H579" s="14" t="s">
        <v>178</v>
      </c>
      <c r="I579" s="4"/>
    </row>
    <row r="580" spans="2:9" x14ac:dyDescent="0.2">
      <c r="F580" s="6" t="s">
        <v>79</v>
      </c>
      <c r="G580" s="13"/>
      <c r="H580" s="14" t="s">
        <v>178</v>
      </c>
      <c r="I580" s="4"/>
    </row>
    <row r="581" spans="2:9" x14ac:dyDescent="0.2">
      <c r="I581" s="4"/>
    </row>
    <row r="582" spans="2:9" x14ac:dyDescent="0.2">
      <c r="E582" s="13"/>
      <c r="I582" s="4"/>
    </row>
    <row r="583" spans="2:9" x14ac:dyDescent="0.2">
      <c r="B583" t="str">
        <f>CONCATENATE(D583,ROUND(COUNTIF($D$1:D583,D583),2))</f>
        <v>RDOSTA4</v>
      </c>
      <c r="D583" t="s">
        <v>55</v>
      </c>
      <c r="E583" s="13"/>
      <c r="F583" s="13"/>
      <c r="H583" s="14"/>
      <c r="I583" s="4"/>
    </row>
    <row r="584" spans="2:9" x14ac:dyDescent="0.2">
      <c r="C584" t="str">
        <f>B589</f>
        <v>RDOSVC41</v>
      </c>
      <c r="E584" s="9" t="s">
        <v>303</v>
      </c>
      <c r="F584" s="13"/>
      <c r="H584" s="14"/>
      <c r="I584" s="4"/>
    </row>
    <row r="585" spans="2:9" x14ac:dyDescent="0.2">
      <c r="E585" s="6" t="s">
        <v>22</v>
      </c>
      <c r="F585" s="13"/>
      <c r="G585" s="13"/>
      <c r="H585" s="14"/>
      <c r="I585" s="4"/>
    </row>
    <row r="586" spans="2:9" x14ac:dyDescent="0.2">
      <c r="E586" s="6"/>
      <c r="F586" s="10" t="s">
        <v>21</v>
      </c>
      <c r="G586" s="13"/>
      <c r="H586" s="14" t="s">
        <v>181</v>
      </c>
      <c r="I586" s="4"/>
    </row>
    <row r="587" spans="2:9" x14ac:dyDescent="0.2">
      <c r="E587" s="6"/>
      <c r="F587" s="10" t="s">
        <v>26</v>
      </c>
      <c r="G587" s="13"/>
      <c r="H587" s="14" t="s">
        <v>35</v>
      </c>
      <c r="I587" s="4"/>
    </row>
    <row r="588" spans="2:9" x14ac:dyDescent="0.2">
      <c r="E588" s="13"/>
      <c r="F588" s="13"/>
      <c r="H588" s="14"/>
      <c r="I588" s="4"/>
    </row>
    <row r="589" spans="2:9" x14ac:dyDescent="0.2">
      <c r="B589" t="str">
        <f>CONCATENATE(D589,ROUND(COUNTIF($D$1:D589,D589),2))</f>
        <v>RDOSVC41</v>
      </c>
      <c r="D589" t="s">
        <v>58</v>
      </c>
    </row>
    <row r="590" spans="2:9" x14ac:dyDescent="0.2">
      <c r="C590" t="str">
        <f>B583</f>
        <v>RDOSTA4</v>
      </c>
      <c r="E590" s="9" t="s">
        <v>304</v>
      </c>
    </row>
    <row r="591" spans="2:9" x14ac:dyDescent="0.2">
      <c r="E591" s="6" t="s">
        <v>59</v>
      </c>
      <c r="H591" s="5">
        <v>2</v>
      </c>
      <c r="I591" s="6" t="s">
        <v>60</v>
      </c>
    </row>
    <row r="592" spans="2:9" x14ac:dyDescent="0.2">
      <c r="E592" t="s">
        <v>179</v>
      </c>
      <c r="H592" s="5">
        <v>8</v>
      </c>
      <c r="I592" t="s">
        <v>180</v>
      </c>
    </row>
    <row r="593" spans="2:9" x14ac:dyDescent="0.2">
      <c r="E593" s="6" t="s">
        <v>81</v>
      </c>
    </row>
    <row r="594" spans="2:9" ht="89.25" x14ac:dyDescent="0.2">
      <c r="F594" s="10" t="s">
        <v>21</v>
      </c>
      <c r="H594" s="15" t="s">
        <v>183</v>
      </c>
    </row>
    <row r="595" spans="2:9" ht="11.25" customHeight="1" x14ac:dyDescent="0.2">
      <c r="F595" s="10" t="s">
        <v>182</v>
      </c>
      <c r="H595" s="15" t="s">
        <v>35</v>
      </c>
    </row>
    <row r="596" spans="2:9" x14ac:dyDescent="0.2">
      <c r="F596" s="10"/>
      <c r="H596" s="15"/>
    </row>
    <row r="597" spans="2:9" x14ac:dyDescent="0.2">
      <c r="B597" t="str">
        <f>CONCATENATE(D597,ROUND(COUNTIF($D$1:D597,D597),2))</f>
        <v>Authority1</v>
      </c>
      <c r="D597" t="s">
        <v>186</v>
      </c>
      <c r="F597" s="10"/>
      <c r="H597" s="15"/>
    </row>
    <row r="598" spans="2:9" x14ac:dyDescent="0.2">
      <c r="C598" t="str">
        <f>B604</f>
        <v>NavigationalMeterorologicalArea1</v>
      </c>
      <c r="E598" s="6" t="s">
        <v>20</v>
      </c>
      <c r="F598" s="10"/>
      <c r="H598" s="15"/>
    </row>
    <row r="599" spans="2:9" x14ac:dyDescent="0.2">
      <c r="C599" t="str">
        <f>B611</f>
        <v>ContactDetails4</v>
      </c>
      <c r="E599" s="6" t="s">
        <v>19</v>
      </c>
      <c r="F599" s="10"/>
      <c r="H599" s="15"/>
    </row>
    <row r="600" spans="2:9" x14ac:dyDescent="0.2">
      <c r="E600" t="s">
        <v>184</v>
      </c>
      <c r="F600" s="10"/>
      <c r="H600" s="15">
        <v>10</v>
      </c>
      <c r="I600" t="s">
        <v>185</v>
      </c>
    </row>
    <row r="601" spans="2:9" x14ac:dyDescent="0.2">
      <c r="F601" s="10"/>
      <c r="H601" s="15"/>
    </row>
    <row r="602" spans="2:9" x14ac:dyDescent="0.2">
      <c r="F602" s="10"/>
      <c r="H602" s="15"/>
    </row>
    <row r="603" spans="2:9" x14ac:dyDescent="0.2">
      <c r="F603" s="10"/>
      <c r="H603" s="15"/>
    </row>
    <row r="604" spans="2:9" x14ac:dyDescent="0.2">
      <c r="B604" t="str">
        <f>CONCATENATE(D604,ROUND(COUNTIF($D$1:D604,D604),2))</f>
        <v>NavigationalMeterorologicalArea1</v>
      </c>
      <c r="D604" t="s">
        <v>187</v>
      </c>
      <c r="F604" s="10"/>
      <c r="H604" s="15"/>
    </row>
    <row r="605" spans="2:9" x14ac:dyDescent="0.2">
      <c r="C605" t="str">
        <f>B618</f>
        <v>NavtexStationArea1</v>
      </c>
      <c r="E605" s="9" t="s">
        <v>303</v>
      </c>
      <c r="F605" s="10"/>
      <c r="H605" s="15"/>
    </row>
    <row r="606" spans="2:9" x14ac:dyDescent="0.2">
      <c r="C606" t="str">
        <f>B597</f>
        <v>Authority1</v>
      </c>
      <c r="E606" t="s">
        <v>19</v>
      </c>
      <c r="F606" s="10"/>
      <c r="H606" s="15"/>
    </row>
    <row r="607" spans="2:9" x14ac:dyDescent="0.2">
      <c r="E607" s="6" t="s">
        <v>81</v>
      </c>
    </row>
    <row r="608" spans="2:9" ht="25.5" x14ac:dyDescent="0.2">
      <c r="F608" s="10" t="s">
        <v>21</v>
      </c>
      <c r="H608" s="15" t="s">
        <v>188</v>
      </c>
    </row>
    <row r="609" spans="2:9" x14ac:dyDescent="0.2">
      <c r="F609" s="10" t="s">
        <v>182</v>
      </c>
      <c r="H609" s="15" t="s">
        <v>35</v>
      </c>
    </row>
    <row r="610" spans="2:9" x14ac:dyDescent="0.2">
      <c r="F610" s="10"/>
      <c r="H610" s="15"/>
    </row>
    <row r="611" spans="2:9" ht="11.25" customHeight="1" x14ac:dyDescent="0.2">
      <c r="B611" t="str">
        <f>CONCATENATE(D611,ROUND(COUNTIF($D$1:D611,D611),2))</f>
        <v>ContactDetails4</v>
      </c>
      <c r="D611" s="6" t="s">
        <v>189</v>
      </c>
    </row>
    <row r="612" spans="2:9" x14ac:dyDescent="0.2">
      <c r="C612" t="str">
        <f>B597</f>
        <v>Authority1</v>
      </c>
      <c r="E612" t="s">
        <v>20</v>
      </c>
      <c r="F612" s="10"/>
      <c r="H612" s="15"/>
    </row>
    <row r="613" spans="2:9" x14ac:dyDescent="0.2">
      <c r="E613" s="6" t="s">
        <v>48</v>
      </c>
    </row>
    <row r="614" spans="2:9" x14ac:dyDescent="0.2">
      <c r="F614" s="13" t="s">
        <v>49</v>
      </c>
      <c r="H614" t="s">
        <v>190</v>
      </c>
    </row>
    <row r="615" spans="2:9" x14ac:dyDescent="0.2">
      <c r="F615" s="13" t="s">
        <v>51</v>
      </c>
      <c r="H615" s="15" t="s">
        <v>52</v>
      </c>
    </row>
    <row r="616" spans="2:9" x14ac:dyDescent="0.2">
      <c r="F616" s="13" t="s">
        <v>53</v>
      </c>
      <c r="H616" s="5">
        <v>10</v>
      </c>
      <c r="I616" s="4" t="s">
        <v>54</v>
      </c>
    </row>
    <row r="617" spans="2:9" x14ac:dyDescent="0.2">
      <c r="F617" s="10"/>
      <c r="H617" s="15"/>
    </row>
    <row r="618" spans="2:9" x14ac:dyDescent="0.2">
      <c r="B618" t="str">
        <f>CONCATENATE(D618,ROUND(COUNTIF($D$1:D618,D618),2))</f>
        <v>NavtexStationArea1</v>
      </c>
      <c r="D618" t="s">
        <v>191</v>
      </c>
      <c r="F618" s="10"/>
      <c r="H618" s="15"/>
    </row>
    <row r="619" spans="2:9" x14ac:dyDescent="0.2">
      <c r="C619" t="str">
        <f>B626</f>
        <v>RDOSVC42</v>
      </c>
      <c r="E619" s="9" t="s">
        <v>303</v>
      </c>
      <c r="F619" s="10"/>
      <c r="H619" s="15"/>
    </row>
    <row r="620" spans="2:9" x14ac:dyDescent="0.2">
      <c r="C620" t="str">
        <f>B715</f>
        <v>NavigationalMeteorologicalArea1</v>
      </c>
      <c r="E620" s="9" t="s">
        <v>304</v>
      </c>
      <c r="F620" s="10"/>
      <c r="H620" s="15"/>
    </row>
    <row r="621" spans="2:9" x14ac:dyDescent="0.2">
      <c r="E621" t="s">
        <v>22</v>
      </c>
      <c r="F621" s="10"/>
      <c r="H621" s="15"/>
    </row>
    <row r="622" spans="2:9" x14ac:dyDescent="0.2">
      <c r="F622" s="10" t="s">
        <v>21</v>
      </c>
      <c r="H622" s="15" t="s">
        <v>136</v>
      </c>
    </row>
    <row r="623" spans="2:9" x14ac:dyDescent="0.2">
      <c r="F623" s="10" t="s">
        <v>26</v>
      </c>
      <c r="H623" s="15" t="s">
        <v>35</v>
      </c>
    </row>
    <row r="624" spans="2:9" x14ac:dyDescent="0.2">
      <c r="E624" s="6" t="s">
        <v>192</v>
      </c>
      <c r="F624" s="10"/>
      <c r="H624" s="15" t="s">
        <v>193</v>
      </c>
    </row>
    <row r="625" spans="2:9" x14ac:dyDescent="0.2">
      <c r="E625" s="6"/>
      <c r="F625" s="10"/>
      <c r="H625" s="15"/>
    </row>
    <row r="626" spans="2:9" x14ac:dyDescent="0.2">
      <c r="B626" t="str">
        <f>CONCATENATE(D626,ROUND(COUNTIF($D$1:D626,D626),2))</f>
        <v>RDOSVC42</v>
      </c>
      <c r="D626" s="6" t="s">
        <v>58</v>
      </c>
      <c r="E626" s="6"/>
      <c r="F626" s="10"/>
      <c r="H626" s="15"/>
    </row>
    <row r="627" spans="2:9" x14ac:dyDescent="0.2">
      <c r="C627" t="str">
        <f>B618</f>
        <v>NavtexStationArea1</v>
      </c>
      <c r="E627" s="9" t="s">
        <v>304</v>
      </c>
      <c r="F627" s="10"/>
      <c r="H627" s="15"/>
    </row>
    <row r="628" spans="2:9" x14ac:dyDescent="0.2">
      <c r="E628" s="6" t="s">
        <v>215</v>
      </c>
      <c r="F628" s="10"/>
      <c r="H628" s="15">
        <v>518</v>
      </c>
    </row>
    <row r="629" spans="2:9" x14ac:dyDescent="0.2">
      <c r="E629" s="6" t="s">
        <v>179</v>
      </c>
      <c r="F629" s="10"/>
      <c r="H629" s="15">
        <v>1</v>
      </c>
      <c r="I629" s="6" t="s">
        <v>198</v>
      </c>
    </row>
    <row r="630" spans="2:9" x14ac:dyDescent="0.2">
      <c r="E630" s="6" t="s">
        <v>157</v>
      </c>
      <c r="F630" s="10"/>
      <c r="H630" s="15"/>
    </row>
    <row r="631" spans="2:9" x14ac:dyDescent="0.2">
      <c r="E631" s="6"/>
      <c r="F631" s="6" t="s">
        <v>73</v>
      </c>
      <c r="H631" s="15">
        <v>2</v>
      </c>
      <c r="I631" s="4" t="s">
        <v>74</v>
      </c>
    </row>
    <row r="632" spans="2:9" x14ac:dyDescent="0.2">
      <c r="E632" s="6"/>
      <c r="F632" s="6" t="s">
        <v>158</v>
      </c>
      <c r="H632" s="15" t="s">
        <v>199</v>
      </c>
    </row>
    <row r="633" spans="2:9" x14ac:dyDescent="0.2">
      <c r="E633" s="6" t="s">
        <v>179</v>
      </c>
      <c r="F633" s="10"/>
      <c r="H633" s="15">
        <v>15</v>
      </c>
      <c r="I633" s="6" t="s">
        <v>200</v>
      </c>
    </row>
    <row r="634" spans="2:9" x14ac:dyDescent="0.2">
      <c r="E634" s="6" t="s">
        <v>157</v>
      </c>
      <c r="F634" s="10"/>
      <c r="H634" s="15"/>
    </row>
    <row r="635" spans="2:9" x14ac:dyDescent="0.2">
      <c r="E635" s="6"/>
      <c r="F635" s="6" t="s">
        <v>73</v>
      </c>
      <c r="H635" s="15">
        <v>2</v>
      </c>
      <c r="I635" s="4" t="s">
        <v>74</v>
      </c>
    </row>
    <row r="636" spans="2:9" x14ac:dyDescent="0.2">
      <c r="E636" s="6"/>
      <c r="F636" s="6" t="s">
        <v>158</v>
      </c>
      <c r="H636" s="15" t="s">
        <v>201</v>
      </c>
    </row>
    <row r="637" spans="2:9" x14ac:dyDescent="0.2">
      <c r="E637" s="6" t="s">
        <v>179</v>
      </c>
      <c r="F637" s="10"/>
      <c r="H637" s="15">
        <v>14</v>
      </c>
      <c r="I637" s="6" t="s">
        <v>202</v>
      </c>
    </row>
    <row r="638" spans="2:9" x14ac:dyDescent="0.2">
      <c r="E638" s="6" t="s">
        <v>157</v>
      </c>
      <c r="F638" s="10"/>
      <c r="H638" s="15"/>
    </row>
    <row r="639" spans="2:9" x14ac:dyDescent="0.2">
      <c r="E639" s="6"/>
      <c r="F639" s="6" t="s">
        <v>73</v>
      </c>
      <c r="H639" s="15">
        <v>2</v>
      </c>
      <c r="I639" s="4" t="s">
        <v>74</v>
      </c>
    </row>
    <row r="640" spans="2:9" x14ac:dyDescent="0.2">
      <c r="E640" s="6"/>
      <c r="F640" s="6" t="s">
        <v>158</v>
      </c>
      <c r="H640" s="15" t="s">
        <v>201</v>
      </c>
    </row>
    <row r="641" spans="2:9" ht="38.25" x14ac:dyDescent="0.2">
      <c r="E641" s="6" t="s">
        <v>156</v>
      </c>
      <c r="F641" s="6"/>
      <c r="H641" s="15" t="s">
        <v>203</v>
      </c>
    </row>
    <row r="642" spans="2:9" x14ac:dyDescent="0.2">
      <c r="E642" s="6" t="s">
        <v>157</v>
      </c>
      <c r="F642" s="10"/>
      <c r="H642" s="15"/>
    </row>
    <row r="643" spans="2:9" x14ac:dyDescent="0.2">
      <c r="E643" s="6"/>
      <c r="F643" s="6" t="s">
        <v>73</v>
      </c>
      <c r="H643" s="15">
        <v>2</v>
      </c>
      <c r="I643" s="4" t="s">
        <v>74</v>
      </c>
    </row>
    <row r="644" spans="2:9" x14ac:dyDescent="0.2">
      <c r="E644" s="6"/>
      <c r="F644" s="6" t="s">
        <v>158</v>
      </c>
      <c r="H644" s="14" t="s">
        <v>204</v>
      </c>
    </row>
    <row r="645" spans="2:9" x14ac:dyDescent="0.2">
      <c r="E645" s="6" t="s">
        <v>156</v>
      </c>
      <c r="F645" s="6"/>
      <c r="H645" s="15" t="s">
        <v>205</v>
      </c>
    </row>
    <row r="646" spans="2:9" x14ac:dyDescent="0.2">
      <c r="E646" s="6" t="s">
        <v>157</v>
      </c>
      <c r="F646" s="10"/>
      <c r="H646" s="15"/>
    </row>
    <row r="647" spans="2:9" x14ac:dyDescent="0.2">
      <c r="E647" s="6"/>
      <c r="F647" s="6" t="s">
        <v>73</v>
      </c>
      <c r="H647" s="15">
        <v>2</v>
      </c>
      <c r="I647" s="4" t="s">
        <v>74</v>
      </c>
    </row>
    <row r="648" spans="2:9" x14ac:dyDescent="0.2">
      <c r="E648" s="6"/>
      <c r="F648" s="6" t="s">
        <v>158</v>
      </c>
      <c r="H648" s="14" t="s">
        <v>204</v>
      </c>
    </row>
    <row r="649" spans="2:9" x14ac:dyDescent="0.2">
      <c r="E649" s="6"/>
      <c r="F649" s="6"/>
      <c r="H649" s="15"/>
    </row>
    <row r="650" spans="2:9" x14ac:dyDescent="0.2">
      <c r="B650" t="str">
        <f>CONCATENATE(D650,ROUND(COUNTIF($D$1:D650,D650),2))</f>
        <v>NavtexStationArea2</v>
      </c>
      <c r="D650" t="s">
        <v>191</v>
      </c>
      <c r="F650" s="10"/>
      <c r="H650" s="15"/>
    </row>
    <row r="651" spans="2:9" x14ac:dyDescent="0.2">
      <c r="C651" t="str">
        <f>B658</f>
        <v>RDOSVC43</v>
      </c>
      <c r="E651" s="9" t="s">
        <v>303</v>
      </c>
      <c r="F651" s="10"/>
      <c r="H651" s="15"/>
    </row>
    <row r="652" spans="2:9" x14ac:dyDescent="0.2">
      <c r="C652" t="str">
        <f>B715</f>
        <v>NavigationalMeteorologicalArea1</v>
      </c>
      <c r="E652" s="9" t="s">
        <v>304</v>
      </c>
      <c r="F652" s="10"/>
      <c r="H652" s="15"/>
    </row>
    <row r="653" spans="2:9" x14ac:dyDescent="0.2">
      <c r="E653" t="s">
        <v>22</v>
      </c>
      <c r="F653" s="10"/>
      <c r="H653" s="15"/>
    </row>
    <row r="654" spans="2:9" x14ac:dyDescent="0.2">
      <c r="F654" s="10" t="s">
        <v>21</v>
      </c>
      <c r="H654" s="15" t="s">
        <v>135</v>
      </c>
    </row>
    <row r="655" spans="2:9" x14ac:dyDescent="0.2">
      <c r="F655" s="10" t="s">
        <v>26</v>
      </c>
      <c r="H655" s="15" t="s">
        <v>35</v>
      </c>
    </row>
    <row r="656" spans="2:9" x14ac:dyDescent="0.2">
      <c r="E656" s="6" t="s">
        <v>192</v>
      </c>
      <c r="F656" s="10"/>
      <c r="H656" s="15" t="s">
        <v>194</v>
      </c>
    </row>
    <row r="657" spans="2:9" x14ac:dyDescent="0.2">
      <c r="F657" s="10"/>
      <c r="H657" s="15"/>
    </row>
    <row r="658" spans="2:9" x14ac:dyDescent="0.2">
      <c r="B658" t="str">
        <f>CONCATENATE(D658,ROUND(COUNTIF($D$1:D658,D658),2))</f>
        <v>RDOSVC43</v>
      </c>
      <c r="D658" s="6" t="s">
        <v>58</v>
      </c>
      <c r="E658" s="6"/>
      <c r="F658" s="10"/>
      <c r="H658" s="15"/>
    </row>
    <row r="659" spans="2:9" x14ac:dyDescent="0.2">
      <c r="C659" t="str">
        <f>B650</f>
        <v>NavtexStationArea2</v>
      </c>
      <c r="E659" s="9" t="s">
        <v>304</v>
      </c>
      <c r="F659" s="10"/>
      <c r="H659" s="15"/>
    </row>
    <row r="660" spans="2:9" x14ac:dyDescent="0.2">
      <c r="E660" s="6" t="s">
        <v>215</v>
      </c>
      <c r="F660" s="10"/>
      <c r="H660" s="15">
        <v>518</v>
      </c>
    </row>
    <row r="661" spans="2:9" x14ac:dyDescent="0.2">
      <c r="E661" s="6" t="s">
        <v>179</v>
      </c>
      <c r="F661" s="10"/>
      <c r="H661" s="18">
        <v>1</v>
      </c>
      <c r="I661" s="10" t="s">
        <v>198</v>
      </c>
    </row>
    <row r="662" spans="2:9" x14ac:dyDescent="0.2">
      <c r="E662" s="6" t="s">
        <v>157</v>
      </c>
      <c r="F662" s="10"/>
      <c r="H662" s="18"/>
      <c r="I662" s="11"/>
    </row>
    <row r="663" spans="2:9" x14ac:dyDescent="0.2">
      <c r="E663" s="6"/>
      <c r="F663" s="6" t="s">
        <v>73</v>
      </c>
      <c r="H663" s="18">
        <v>2</v>
      </c>
      <c r="I663" s="12" t="s">
        <v>74</v>
      </c>
    </row>
    <row r="664" spans="2:9" x14ac:dyDescent="0.2">
      <c r="E664" s="6"/>
      <c r="F664" s="6" t="s">
        <v>158</v>
      </c>
      <c r="H664" s="18" t="s">
        <v>207</v>
      </c>
      <c r="I664" s="11"/>
    </row>
    <row r="665" spans="2:9" x14ac:dyDescent="0.2">
      <c r="E665" s="6" t="s">
        <v>156</v>
      </c>
      <c r="F665" s="6"/>
      <c r="H665" s="18" t="s">
        <v>208</v>
      </c>
      <c r="I665" s="11"/>
    </row>
    <row r="666" spans="2:9" x14ac:dyDescent="0.2">
      <c r="E666" s="6" t="s">
        <v>157</v>
      </c>
      <c r="F666" s="10"/>
      <c r="H666" s="18"/>
      <c r="I666" s="11"/>
    </row>
    <row r="667" spans="2:9" x14ac:dyDescent="0.2">
      <c r="E667" s="6"/>
      <c r="F667" s="6" t="s">
        <v>73</v>
      </c>
      <c r="H667" s="18">
        <v>2</v>
      </c>
      <c r="I667" s="12" t="s">
        <v>74</v>
      </c>
    </row>
    <row r="668" spans="2:9" x14ac:dyDescent="0.2">
      <c r="E668" s="6"/>
      <c r="F668" s="6" t="s">
        <v>158</v>
      </c>
      <c r="H668" s="18" t="s">
        <v>207</v>
      </c>
      <c r="I668" s="11"/>
    </row>
    <row r="669" spans="2:9" x14ac:dyDescent="0.2">
      <c r="E669" s="6" t="s">
        <v>179</v>
      </c>
      <c r="F669" s="10"/>
      <c r="H669" s="18">
        <v>15</v>
      </c>
      <c r="I669" s="10" t="s">
        <v>200</v>
      </c>
    </row>
    <row r="670" spans="2:9" x14ac:dyDescent="0.2">
      <c r="E670" s="6" t="s">
        <v>157</v>
      </c>
      <c r="F670" s="10"/>
      <c r="H670" s="18"/>
      <c r="I670" s="11"/>
    </row>
    <row r="671" spans="2:9" x14ac:dyDescent="0.2">
      <c r="E671" s="6"/>
      <c r="F671" s="6" t="s">
        <v>73</v>
      </c>
      <c r="H671" s="18">
        <v>2</v>
      </c>
      <c r="I671" s="12" t="s">
        <v>74</v>
      </c>
    </row>
    <row r="672" spans="2:9" x14ac:dyDescent="0.2">
      <c r="E672" s="6"/>
      <c r="F672" s="6" t="s">
        <v>158</v>
      </c>
      <c r="H672" s="18" t="s">
        <v>206</v>
      </c>
      <c r="I672" s="11"/>
    </row>
    <row r="673" spans="2:9" x14ac:dyDescent="0.2">
      <c r="E673" s="6" t="s">
        <v>179</v>
      </c>
      <c r="F673" s="10"/>
      <c r="H673" s="18">
        <v>14</v>
      </c>
      <c r="I673" s="10" t="s">
        <v>202</v>
      </c>
    </row>
    <row r="674" spans="2:9" x14ac:dyDescent="0.2">
      <c r="E674" s="6" t="s">
        <v>157</v>
      </c>
      <c r="F674" s="10"/>
      <c r="H674" s="18"/>
      <c r="I674" s="11"/>
    </row>
    <row r="675" spans="2:9" x14ac:dyDescent="0.2">
      <c r="E675" s="6"/>
      <c r="F675" s="6" t="s">
        <v>73</v>
      </c>
      <c r="H675" s="18">
        <v>2</v>
      </c>
      <c r="I675" s="12" t="s">
        <v>74</v>
      </c>
    </row>
    <row r="676" spans="2:9" x14ac:dyDescent="0.2">
      <c r="E676" s="6"/>
      <c r="F676" s="6" t="s">
        <v>158</v>
      </c>
      <c r="H676" s="18" t="s">
        <v>206</v>
      </c>
      <c r="I676" s="11"/>
    </row>
    <row r="677" spans="2:9" ht="38.25" x14ac:dyDescent="0.2">
      <c r="E677" s="6" t="s">
        <v>156</v>
      </c>
      <c r="F677" s="6"/>
      <c r="H677" s="18" t="s">
        <v>203</v>
      </c>
      <c r="I677" s="11"/>
    </row>
    <row r="678" spans="2:9" x14ac:dyDescent="0.2">
      <c r="E678" s="6" t="s">
        <v>157</v>
      </c>
      <c r="F678" s="10"/>
      <c r="H678" s="18"/>
      <c r="I678" s="11"/>
    </row>
    <row r="679" spans="2:9" x14ac:dyDescent="0.2">
      <c r="E679" s="6"/>
      <c r="F679" s="6" t="s">
        <v>73</v>
      </c>
      <c r="H679" s="18">
        <v>2</v>
      </c>
      <c r="I679" s="12" t="s">
        <v>74</v>
      </c>
    </row>
    <row r="680" spans="2:9" x14ac:dyDescent="0.2">
      <c r="E680" s="6"/>
      <c r="F680" s="6" t="s">
        <v>158</v>
      </c>
      <c r="H680" s="19" t="s">
        <v>210</v>
      </c>
      <c r="I680" s="11"/>
    </row>
    <row r="681" spans="2:9" x14ac:dyDescent="0.2">
      <c r="E681" s="6" t="s">
        <v>156</v>
      </c>
      <c r="F681" s="6"/>
      <c r="H681" s="18" t="s">
        <v>209</v>
      </c>
      <c r="I681" s="11"/>
    </row>
    <row r="682" spans="2:9" x14ac:dyDescent="0.2">
      <c r="E682" s="6" t="s">
        <v>157</v>
      </c>
      <c r="F682" s="10"/>
      <c r="H682" s="18"/>
      <c r="I682" s="11"/>
    </row>
    <row r="683" spans="2:9" x14ac:dyDescent="0.2">
      <c r="E683" s="6"/>
      <c r="F683" s="6" t="s">
        <v>73</v>
      </c>
      <c r="H683" s="18">
        <v>2</v>
      </c>
      <c r="I683" s="12" t="s">
        <v>74</v>
      </c>
    </row>
    <row r="684" spans="2:9" x14ac:dyDescent="0.2">
      <c r="E684" s="6"/>
      <c r="F684" s="6" t="s">
        <v>158</v>
      </c>
      <c r="H684" s="19" t="s">
        <v>210</v>
      </c>
      <c r="I684" s="11"/>
    </row>
    <row r="685" spans="2:9" x14ac:dyDescent="0.2">
      <c r="E685" s="6"/>
      <c r="F685" s="6"/>
      <c r="H685" s="15"/>
    </row>
    <row r="686" spans="2:9" x14ac:dyDescent="0.2">
      <c r="F686" s="10"/>
      <c r="H686" s="15"/>
    </row>
    <row r="687" spans="2:9" x14ac:dyDescent="0.2">
      <c r="B687" t="str">
        <f>CONCATENATE(D687,ROUND(COUNTIF($D$1:D687,D687),2))</f>
        <v>NavtexStationArea3</v>
      </c>
      <c r="D687" t="s">
        <v>191</v>
      </c>
      <c r="F687" s="10"/>
      <c r="H687" s="15"/>
    </row>
    <row r="688" spans="2:9" x14ac:dyDescent="0.2">
      <c r="C688" t="str">
        <f>B695</f>
        <v>RDOSVC44</v>
      </c>
      <c r="E688" s="9" t="s">
        <v>303</v>
      </c>
      <c r="F688" s="10"/>
      <c r="H688" s="15"/>
    </row>
    <row r="689" spans="2:9" x14ac:dyDescent="0.2">
      <c r="C689" t="str">
        <f>B715</f>
        <v>NavigationalMeteorologicalArea1</v>
      </c>
      <c r="E689" s="9" t="s">
        <v>303</v>
      </c>
      <c r="F689" s="10"/>
      <c r="H689" s="15"/>
    </row>
    <row r="690" spans="2:9" x14ac:dyDescent="0.2">
      <c r="E690" t="s">
        <v>22</v>
      </c>
      <c r="F690" s="10"/>
      <c r="H690" s="15"/>
    </row>
    <row r="691" spans="2:9" x14ac:dyDescent="0.2">
      <c r="F691" s="10" t="s">
        <v>21</v>
      </c>
      <c r="H691" s="15" t="s">
        <v>137</v>
      </c>
    </row>
    <row r="692" spans="2:9" x14ac:dyDescent="0.2">
      <c r="F692" s="10" t="s">
        <v>26</v>
      </c>
      <c r="H692" s="15" t="s">
        <v>35</v>
      </c>
    </row>
    <row r="693" spans="2:9" x14ac:dyDescent="0.2">
      <c r="E693" s="6" t="s">
        <v>192</v>
      </c>
      <c r="F693" s="10"/>
      <c r="H693" s="15" t="s">
        <v>197</v>
      </c>
    </row>
    <row r="694" spans="2:9" x14ac:dyDescent="0.2">
      <c r="E694" s="6"/>
      <c r="F694" s="10"/>
      <c r="H694" s="15"/>
    </row>
    <row r="695" spans="2:9" x14ac:dyDescent="0.2">
      <c r="B695" t="str">
        <f>CONCATENATE(D695,ROUND(COUNTIF($D$1:D695,D695),2))</f>
        <v>RDOSVC44</v>
      </c>
      <c r="D695" s="6" t="s">
        <v>58</v>
      </c>
      <c r="E695" s="6"/>
      <c r="F695" s="10"/>
      <c r="H695" s="15"/>
    </row>
    <row r="696" spans="2:9" x14ac:dyDescent="0.2">
      <c r="C696" t="str">
        <f>B687</f>
        <v>NavtexStationArea3</v>
      </c>
      <c r="E696" s="9" t="s">
        <v>304</v>
      </c>
      <c r="F696" s="10"/>
      <c r="H696" s="15"/>
    </row>
    <row r="697" spans="2:9" x14ac:dyDescent="0.2">
      <c r="E697" s="6" t="s">
        <v>215</v>
      </c>
      <c r="F697" s="10"/>
      <c r="H697" s="15">
        <v>490</v>
      </c>
    </row>
    <row r="698" spans="2:9" x14ac:dyDescent="0.2">
      <c r="E698" s="6" t="s">
        <v>179</v>
      </c>
      <c r="F698" s="10"/>
      <c r="H698" s="18">
        <v>1</v>
      </c>
      <c r="I698" s="10" t="s">
        <v>198</v>
      </c>
    </row>
    <row r="699" spans="2:9" x14ac:dyDescent="0.2">
      <c r="E699" s="6" t="s">
        <v>157</v>
      </c>
      <c r="F699" s="10"/>
      <c r="H699" s="18"/>
      <c r="I699" s="11"/>
    </row>
    <row r="700" spans="2:9" x14ac:dyDescent="0.2">
      <c r="E700" s="6"/>
      <c r="F700" s="6" t="s">
        <v>73</v>
      </c>
      <c r="H700" s="18">
        <v>2</v>
      </c>
      <c r="I700" s="12" t="s">
        <v>74</v>
      </c>
    </row>
    <row r="701" spans="2:9" x14ac:dyDescent="0.2">
      <c r="E701" s="6"/>
      <c r="F701" s="6" t="s">
        <v>158</v>
      </c>
      <c r="H701" s="18" t="s">
        <v>211</v>
      </c>
      <c r="I701" s="11"/>
    </row>
    <row r="702" spans="2:9" x14ac:dyDescent="0.2">
      <c r="E702" s="6" t="s">
        <v>179</v>
      </c>
      <c r="F702" s="10"/>
      <c r="H702" s="18">
        <v>15</v>
      </c>
      <c r="I702" s="10" t="s">
        <v>200</v>
      </c>
    </row>
    <row r="703" spans="2:9" x14ac:dyDescent="0.2">
      <c r="E703" s="6" t="s">
        <v>157</v>
      </c>
      <c r="F703" s="10"/>
      <c r="H703" s="18"/>
      <c r="I703" s="11"/>
    </row>
    <row r="704" spans="2:9" x14ac:dyDescent="0.2">
      <c r="E704" s="6"/>
      <c r="F704" s="6" t="s">
        <v>73</v>
      </c>
      <c r="H704" s="18">
        <v>2</v>
      </c>
      <c r="I704" s="12" t="s">
        <v>74</v>
      </c>
    </row>
    <row r="705" spans="2:9" x14ac:dyDescent="0.2">
      <c r="E705" s="6"/>
      <c r="F705" s="6" t="s">
        <v>158</v>
      </c>
      <c r="H705" s="18" t="s">
        <v>212</v>
      </c>
      <c r="I705" s="11"/>
    </row>
    <row r="706" spans="2:9" x14ac:dyDescent="0.2">
      <c r="E706" s="6" t="s">
        <v>179</v>
      </c>
      <c r="F706" s="10"/>
      <c r="H706" s="18">
        <v>14</v>
      </c>
      <c r="I706" s="10" t="s">
        <v>202</v>
      </c>
    </row>
    <row r="707" spans="2:9" x14ac:dyDescent="0.2">
      <c r="E707" s="6" t="s">
        <v>157</v>
      </c>
      <c r="F707" s="10"/>
      <c r="H707" s="18"/>
      <c r="I707" s="11"/>
    </row>
    <row r="708" spans="2:9" x14ac:dyDescent="0.2">
      <c r="E708" s="6"/>
      <c r="F708" s="6" t="s">
        <v>73</v>
      </c>
      <c r="H708" s="18">
        <v>2</v>
      </c>
      <c r="I708" s="12" t="s">
        <v>74</v>
      </c>
    </row>
    <row r="709" spans="2:9" x14ac:dyDescent="0.2">
      <c r="E709" s="6"/>
      <c r="F709" s="6" t="s">
        <v>158</v>
      </c>
      <c r="H709" s="18" t="s">
        <v>212</v>
      </c>
      <c r="I709" s="11"/>
    </row>
    <row r="710" spans="2:9" x14ac:dyDescent="0.2">
      <c r="E710" s="6" t="s">
        <v>156</v>
      </c>
      <c r="F710" s="6"/>
      <c r="H710" s="18" t="s">
        <v>213</v>
      </c>
      <c r="I710" s="11"/>
    </row>
    <row r="711" spans="2:9" x14ac:dyDescent="0.2">
      <c r="E711" s="6" t="s">
        <v>157</v>
      </c>
      <c r="F711" s="10"/>
      <c r="H711" s="18"/>
      <c r="I711" s="11"/>
    </row>
    <row r="712" spans="2:9" x14ac:dyDescent="0.2">
      <c r="E712" s="6"/>
      <c r="F712" s="6" t="s">
        <v>73</v>
      </c>
      <c r="H712" s="18">
        <v>2</v>
      </c>
      <c r="I712" s="12" t="s">
        <v>74</v>
      </c>
    </row>
    <row r="713" spans="2:9" x14ac:dyDescent="0.2">
      <c r="E713" s="6"/>
      <c r="F713" s="6" t="s">
        <v>158</v>
      </c>
      <c r="H713" s="19" t="s">
        <v>214</v>
      </c>
      <c r="I713" s="11"/>
    </row>
    <row r="714" spans="2:9" x14ac:dyDescent="0.2">
      <c r="E714" s="6"/>
      <c r="F714" s="6"/>
      <c r="H714" s="15"/>
    </row>
    <row r="715" spans="2:9" x14ac:dyDescent="0.2">
      <c r="B715" t="str">
        <f>CONCATENATE(D715,ROUND(COUNTIF($D$1:D715,D715),2))</f>
        <v>NavigationalMeteorologicalArea1</v>
      </c>
      <c r="D715" s="6" t="s">
        <v>196</v>
      </c>
      <c r="F715" s="10"/>
      <c r="H715" s="15"/>
    </row>
    <row r="716" spans="2:9" x14ac:dyDescent="0.2">
      <c r="C716" t="str">
        <f>B618</f>
        <v>NavtexStationArea1</v>
      </c>
      <c r="D716" s="6"/>
      <c r="E716" s="9" t="s">
        <v>304</v>
      </c>
      <c r="F716" s="10"/>
      <c r="H716" s="15"/>
    </row>
    <row r="717" spans="2:9" x14ac:dyDescent="0.2">
      <c r="C717" t="str">
        <f>B650</f>
        <v>NavtexStationArea2</v>
      </c>
      <c r="D717" s="6"/>
      <c r="E717" s="9" t="s">
        <v>304</v>
      </c>
      <c r="F717" s="10"/>
      <c r="H717" s="15"/>
    </row>
    <row r="718" spans="2:9" x14ac:dyDescent="0.2">
      <c r="C718" t="str">
        <f>B687</f>
        <v>NavtexStationArea3</v>
      </c>
      <c r="D718" s="6"/>
      <c r="E718" s="9" t="s">
        <v>304</v>
      </c>
      <c r="F718" s="10"/>
      <c r="H718" s="15"/>
    </row>
    <row r="719" spans="2:9" x14ac:dyDescent="0.2">
      <c r="E719" t="s">
        <v>22</v>
      </c>
      <c r="F719" s="10"/>
      <c r="H719" s="15"/>
    </row>
    <row r="720" spans="2:9" x14ac:dyDescent="0.2">
      <c r="F720" s="10" t="s">
        <v>21</v>
      </c>
      <c r="H720" s="15" t="s">
        <v>195</v>
      </c>
    </row>
    <row r="721" spans="1:14" x14ac:dyDescent="0.2">
      <c r="F721" s="10" t="s">
        <v>26</v>
      </c>
      <c r="H721" s="15" t="s">
        <v>35</v>
      </c>
    </row>
    <row r="722" spans="1:14" x14ac:dyDescent="0.2">
      <c r="F722" s="10"/>
      <c r="H722" s="15"/>
    </row>
    <row r="723" spans="1:14" x14ac:dyDescent="0.2">
      <c r="B723" t="str">
        <f>CONCATENATE(D723,ROUND(COUNTIF($D$1:D723,D723),2))</f>
        <v>RDOSVC45</v>
      </c>
      <c r="D723" s="6" t="s">
        <v>58</v>
      </c>
      <c r="E723" s="6"/>
      <c r="F723" s="10"/>
      <c r="H723" s="15"/>
    </row>
    <row r="724" spans="1:14" x14ac:dyDescent="0.2">
      <c r="C724" s="9" t="str">
        <f>B175</f>
        <v>RDOSTA2</v>
      </c>
      <c r="E724" s="9" t="s">
        <v>304</v>
      </c>
      <c r="F724" s="10"/>
      <c r="H724" s="15"/>
    </row>
    <row r="725" spans="1:14" x14ac:dyDescent="0.2">
      <c r="E725" s="6" t="s">
        <v>216</v>
      </c>
      <c r="F725" s="10"/>
      <c r="H725" s="15">
        <v>74</v>
      </c>
    </row>
    <row r="726" spans="1:14" x14ac:dyDescent="0.2">
      <c r="E726" s="6" t="s">
        <v>179</v>
      </c>
      <c r="F726" s="10"/>
      <c r="H726" s="18">
        <v>1</v>
      </c>
      <c r="I726" s="10" t="s">
        <v>198</v>
      </c>
    </row>
    <row r="727" spans="1:14" x14ac:dyDescent="0.2">
      <c r="E727" s="6" t="s">
        <v>157</v>
      </c>
      <c r="F727" s="10"/>
      <c r="H727" s="18"/>
      <c r="I727" s="11"/>
    </row>
    <row r="728" spans="1:14" x14ac:dyDescent="0.2">
      <c r="E728" s="6"/>
      <c r="F728" s="6" t="s">
        <v>73</v>
      </c>
      <c r="H728" s="18">
        <v>2</v>
      </c>
      <c r="I728" s="12" t="s">
        <v>74</v>
      </c>
    </row>
    <row r="729" spans="1:14" x14ac:dyDescent="0.2">
      <c r="E729" s="6"/>
      <c r="F729" s="6" t="s">
        <v>158</v>
      </c>
      <c r="H729" s="18" t="s">
        <v>217</v>
      </c>
      <c r="I729" s="11"/>
    </row>
    <row r="730" spans="1:14" x14ac:dyDescent="0.2">
      <c r="F730" s="10"/>
      <c r="H730" s="15"/>
    </row>
    <row r="731" spans="1:14" s="9" customFormat="1" x14ac:dyDescent="0.2">
      <c r="A731" s="11"/>
      <c r="B731" s="9" t="str">
        <f>CONCATENATE(D731,ROUND(COUNTIF($D$1:D731,D731),2))</f>
        <v>RDOSVC46</v>
      </c>
      <c r="D731" s="10" t="s">
        <v>58</v>
      </c>
      <c r="E731" s="10"/>
      <c r="F731" s="10"/>
      <c r="H731" s="18"/>
      <c r="I731" s="11"/>
      <c r="N731" s="11"/>
    </row>
    <row r="732" spans="1:14" s="9" customFormat="1" x14ac:dyDescent="0.2">
      <c r="A732" s="11"/>
      <c r="C732" s="9" t="str">
        <f>B175</f>
        <v>RDOSTA2</v>
      </c>
      <c r="E732" s="9" t="s">
        <v>304</v>
      </c>
      <c r="F732" s="10"/>
      <c r="H732" s="18"/>
      <c r="I732" s="11"/>
      <c r="N732" s="11"/>
    </row>
    <row r="733" spans="1:14" s="9" customFormat="1" x14ac:dyDescent="0.2">
      <c r="A733" s="11"/>
      <c r="E733" s="10" t="s">
        <v>216</v>
      </c>
      <c r="F733" s="10"/>
      <c r="H733" s="18">
        <v>74</v>
      </c>
      <c r="I733" s="11"/>
      <c r="N733" s="11"/>
    </row>
    <row r="734" spans="1:14" s="9" customFormat="1" x14ac:dyDescent="0.2">
      <c r="A734" s="11"/>
      <c r="E734" s="10" t="s">
        <v>179</v>
      </c>
      <c r="F734" s="10"/>
      <c r="H734" s="18">
        <v>6</v>
      </c>
      <c r="I734" s="9" t="s">
        <v>218</v>
      </c>
      <c r="N734" s="11"/>
    </row>
    <row r="735" spans="1:14" s="9" customFormat="1" x14ac:dyDescent="0.2">
      <c r="A735" s="11"/>
      <c r="E735" s="10" t="s">
        <v>157</v>
      </c>
      <c r="F735" s="10"/>
      <c r="H735" s="18"/>
      <c r="I735" s="11"/>
      <c r="N735" s="11"/>
    </row>
    <row r="736" spans="1:14" s="9" customFormat="1" x14ac:dyDescent="0.2">
      <c r="A736" s="11"/>
      <c r="E736" s="10"/>
      <c r="F736" s="10" t="s">
        <v>73</v>
      </c>
      <c r="H736" s="18">
        <v>2</v>
      </c>
      <c r="I736" s="12" t="s">
        <v>74</v>
      </c>
      <c r="N736" s="11"/>
    </row>
    <row r="737" spans="1:14" s="9" customFormat="1" x14ac:dyDescent="0.2">
      <c r="A737" s="11"/>
      <c r="E737" s="10"/>
      <c r="F737" s="10" t="s">
        <v>158</v>
      </c>
      <c r="H737" s="18" t="s">
        <v>217</v>
      </c>
      <c r="I737" s="11"/>
      <c r="N737" s="11"/>
    </row>
    <row r="738" spans="1:14" s="9" customFormat="1" x14ac:dyDescent="0.2">
      <c r="A738" s="11"/>
      <c r="F738" s="10"/>
      <c r="H738" s="18"/>
      <c r="I738" s="11"/>
      <c r="N738" s="11"/>
    </row>
    <row r="739" spans="1:14" s="9" customFormat="1" x14ac:dyDescent="0.2">
      <c r="A739" s="11"/>
      <c r="B739" s="9" t="str">
        <f>CONCATENATE(D739,ROUND(COUNTIF($D$1:D739,D739),2))</f>
        <v>RDOSVC47</v>
      </c>
      <c r="D739" s="10" t="s">
        <v>58</v>
      </c>
      <c r="E739" s="10"/>
      <c r="F739" s="10"/>
      <c r="H739" s="18"/>
      <c r="I739" s="11"/>
      <c r="N739" s="11"/>
    </row>
    <row r="740" spans="1:14" s="9" customFormat="1" x14ac:dyDescent="0.2">
      <c r="A740" s="11"/>
      <c r="C740" s="9" t="str">
        <f>B175</f>
        <v>RDOSTA2</v>
      </c>
      <c r="E740" s="9" t="s">
        <v>304</v>
      </c>
      <c r="F740" s="10"/>
      <c r="H740" s="18"/>
      <c r="I740" s="11"/>
      <c r="N740" s="11"/>
    </row>
    <row r="741" spans="1:14" s="9" customFormat="1" x14ac:dyDescent="0.2">
      <c r="A741" s="11"/>
      <c r="E741" s="10" t="s">
        <v>216</v>
      </c>
      <c r="F741" s="10"/>
      <c r="H741" s="18">
        <v>74</v>
      </c>
      <c r="I741" s="11"/>
      <c r="N741" s="11"/>
    </row>
    <row r="742" spans="1:14" s="9" customFormat="1" x14ac:dyDescent="0.2">
      <c r="A742" s="11"/>
      <c r="E742" s="10" t="s">
        <v>179</v>
      </c>
      <c r="F742" s="10"/>
      <c r="H742" s="18">
        <v>11</v>
      </c>
      <c r="I742" s="9" t="s">
        <v>219</v>
      </c>
      <c r="N742" s="11"/>
    </row>
    <row r="743" spans="1:14" s="9" customFormat="1" x14ac:dyDescent="0.2">
      <c r="A743" s="11"/>
      <c r="E743" s="10" t="s">
        <v>157</v>
      </c>
      <c r="F743" s="10"/>
      <c r="H743" s="18"/>
      <c r="I743" s="11"/>
      <c r="N743" s="11"/>
    </row>
    <row r="744" spans="1:14" s="9" customFormat="1" x14ac:dyDescent="0.2">
      <c r="A744" s="11"/>
      <c r="E744" s="10"/>
      <c r="F744" s="10" t="s">
        <v>73</v>
      </c>
      <c r="H744" s="18">
        <v>2</v>
      </c>
      <c r="I744" s="12" t="s">
        <v>74</v>
      </c>
      <c r="N744" s="11"/>
    </row>
    <row r="745" spans="1:14" s="9" customFormat="1" x14ac:dyDescent="0.2">
      <c r="A745" s="11"/>
      <c r="E745" s="10"/>
      <c r="F745" s="10" t="s">
        <v>158</v>
      </c>
      <c r="H745" s="18" t="s">
        <v>217</v>
      </c>
      <c r="I745" s="11"/>
      <c r="N745" s="11"/>
    </row>
    <row r="746" spans="1:14" s="9" customFormat="1" x14ac:dyDescent="0.2">
      <c r="A746" s="11"/>
      <c r="F746" s="10"/>
      <c r="H746" s="18"/>
      <c r="I746" s="11"/>
      <c r="N746" s="11"/>
    </row>
    <row r="747" spans="1:14" s="9" customFormat="1" x14ac:dyDescent="0.2">
      <c r="A747" s="11"/>
      <c r="B747" s="9" t="str">
        <f>CONCATENATE(D747,ROUND(COUNTIF($D$1:D747,D747),2))</f>
        <v>RDOSVC48</v>
      </c>
      <c r="D747" s="10" t="s">
        <v>58</v>
      </c>
      <c r="E747" s="10"/>
      <c r="F747" s="10"/>
      <c r="H747" s="18"/>
      <c r="I747" s="11"/>
      <c r="N747" s="11"/>
    </row>
    <row r="748" spans="1:14" s="9" customFormat="1" x14ac:dyDescent="0.2">
      <c r="A748" s="11"/>
      <c r="C748" s="9" t="str">
        <f>B175</f>
        <v>RDOSTA2</v>
      </c>
      <c r="E748" s="9" t="s">
        <v>304</v>
      </c>
      <c r="F748" s="10"/>
      <c r="H748" s="18"/>
      <c r="I748" s="11"/>
      <c r="N748" s="11"/>
    </row>
    <row r="749" spans="1:14" s="9" customFormat="1" x14ac:dyDescent="0.2">
      <c r="A749" s="11"/>
      <c r="E749" s="10" t="s">
        <v>216</v>
      </c>
      <c r="F749" s="10"/>
      <c r="H749" s="18">
        <v>74</v>
      </c>
      <c r="I749" s="11"/>
      <c r="N749" s="11"/>
    </row>
    <row r="750" spans="1:14" s="9" customFormat="1" x14ac:dyDescent="0.2">
      <c r="A750" s="11"/>
      <c r="E750" s="10" t="s">
        <v>179</v>
      </c>
      <c r="F750" s="10"/>
      <c r="H750" s="18">
        <v>6</v>
      </c>
      <c r="I750" s="9" t="s">
        <v>218</v>
      </c>
      <c r="N750" s="11"/>
    </row>
    <row r="751" spans="1:14" s="9" customFormat="1" x14ac:dyDescent="0.2">
      <c r="A751" s="11"/>
      <c r="E751" s="10" t="s">
        <v>157</v>
      </c>
      <c r="F751" s="10"/>
      <c r="H751" s="18"/>
      <c r="I751" s="11"/>
      <c r="N751" s="11"/>
    </row>
    <row r="752" spans="1:14" s="9" customFormat="1" x14ac:dyDescent="0.2">
      <c r="A752" s="11"/>
      <c r="E752" s="10"/>
      <c r="F752" s="10" t="s">
        <v>73</v>
      </c>
      <c r="H752" s="18">
        <v>2</v>
      </c>
      <c r="I752" s="12" t="s">
        <v>74</v>
      </c>
      <c r="N752" s="11"/>
    </row>
    <row r="753" spans="1:14" s="9" customFormat="1" x14ac:dyDescent="0.2">
      <c r="A753" s="11"/>
      <c r="E753" s="10"/>
      <c r="F753" s="10" t="s">
        <v>158</v>
      </c>
      <c r="H753" s="18" t="s">
        <v>220</v>
      </c>
      <c r="I753" s="11"/>
      <c r="N753" s="11"/>
    </row>
    <row r="754" spans="1:14" s="9" customFormat="1" x14ac:dyDescent="0.2">
      <c r="A754" s="11"/>
      <c r="F754" s="10"/>
      <c r="H754" s="18"/>
      <c r="I754" s="11"/>
      <c r="N754" s="11"/>
    </row>
    <row r="755" spans="1:14" s="9" customFormat="1" x14ac:dyDescent="0.2">
      <c r="A755" s="11"/>
      <c r="B755" s="9" t="str">
        <f>CONCATENATE(D755,ROUND(COUNTIF($D$1:D755,D755),2))</f>
        <v>RDOSVC49</v>
      </c>
      <c r="D755" s="10" t="s">
        <v>58</v>
      </c>
      <c r="E755" s="10"/>
      <c r="F755" s="10"/>
      <c r="H755" s="18"/>
      <c r="I755" s="11"/>
      <c r="N755" s="11"/>
    </row>
    <row r="756" spans="1:14" s="9" customFormat="1" x14ac:dyDescent="0.2">
      <c r="A756" s="11"/>
      <c r="C756" s="9" t="str">
        <f>B175</f>
        <v>RDOSTA2</v>
      </c>
      <c r="E756" s="9" t="s">
        <v>304</v>
      </c>
      <c r="F756" s="10"/>
      <c r="H756" s="18"/>
      <c r="I756" s="11"/>
      <c r="N756" s="11"/>
    </row>
    <row r="757" spans="1:14" s="9" customFormat="1" x14ac:dyDescent="0.2">
      <c r="A757" s="11"/>
      <c r="E757" s="10" t="s">
        <v>216</v>
      </c>
      <c r="F757" s="10"/>
      <c r="H757" s="18">
        <v>74</v>
      </c>
      <c r="I757" s="11"/>
      <c r="N757" s="11"/>
    </row>
    <row r="758" spans="1:14" s="9" customFormat="1" x14ac:dyDescent="0.2">
      <c r="A758" s="11"/>
      <c r="E758" s="10" t="s">
        <v>179</v>
      </c>
      <c r="F758" s="10"/>
      <c r="H758" s="18">
        <v>11</v>
      </c>
      <c r="I758" s="9" t="s">
        <v>219</v>
      </c>
      <c r="N758" s="11"/>
    </row>
    <row r="759" spans="1:14" s="9" customFormat="1" x14ac:dyDescent="0.2">
      <c r="A759" s="11"/>
      <c r="E759" s="10" t="s">
        <v>157</v>
      </c>
      <c r="F759" s="10"/>
      <c r="H759" s="18"/>
      <c r="I759" s="11"/>
      <c r="N759" s="11"/>
    </row>
    <row r="760" spans="1:14" s="9" customFormat="1" x14ac:dyDescent="0.2">
      <c r="A760" s="11"/>
      <c r="E760" s="10"/>
      <c r="F760" s="10" t="s">
        <v>73</v>
      </c>
      <c r="H760" s="18">
        <v>2</v>
      </c>
      <c r="I760" s="12" t="s">
        <v>74</v>
      </c>
      <c r="N760" s="11"/>
    </row>
    <row r="761" spans="1:14" s="9" customFormat="1" x14ac:dyDescent="0.2">
      <c r="A761" s="11"/>
      <c r="E761" s="10"/>
      <c r="F761" s="10" t="s">
        <v>158</v>
      </c>
      <c r="H761" s="18" t="s">
        <v>220</v>
      </c>
      <c r="I761" s="11"/>
      <c r="N761" s="11"/>
    </row>
    <row r="762" spans="1:14" s="9" customFormat="1" x14ac:dyDescent="0.2">
      <c r="A762" s="11"/>
      <c r="F762" s="10"/>
      <c r="H762" s="18"/>
      <c r="I762" s="11"/>
      <c r="N762" s="11"/>
    </row>
    <row r="763" spans="1:14" s="9" customFormat="1" x14ac:dyDescent="0.2">
      <c r="A763" s="11"/>
      <c r="B763" s="9" t="str">
        <f>CONCATENATE(D763,ROUND(COUNTIF($D$1:D763,D763),2))</f>
        <v>RDOSVC50</v>
      </c>
      <c r="D763" s="10" t="s">
        <v>58</v>
      </c>
      <c r="E763" s="10"/>
      <c r="F763" s="10"/>
      <c r="H763" s="18"/>
      <c r="I763" s="11"/>
      <c r="N763" s="11"/>
    </row>
    <row r="764" spans="1:14" s="9" customFormat="1" x14ac:dyDescent="0.2">
      <c r="A764" s="11"/>
      <c r="C764" s="9" t="str">
        <f>B175</f>
        <v>RDOSTA2</v>
      </c>
      <c r="E764" s="9" t="s">
        <v>304</v>
      </c>
      <c r="F764" s="10"/>
      <c r="H764" s="18"/>
      <c r="I764" s="11"/>
      <c r="N764" s="11"/>
    </row>
    <row r="765" spans="1:14" s="9" customFormat="1" x14ac:dyDescent="0.2">
      <c r="A765" s="11"/>
      <c r="E765" s="10" t="s">
        <v>216</v>
      </c>
      <c r="F765" s="10"/>
      <c r="H765" s="18">
        <v>74</v>
      </c>
      <c r="I765" s="11"/>
      <c r="N765" s="11"/>
    </row>
    <row r="766" spans="1:14" s="9" customFormat="1" x14ac:dyDescent="0.2">
      <c r="A766" s="11"/>
      <c r="E766" s="10" t="s">
        <v>179</v>
      </c>
      <c r="F766" s="10"/>
      <c r="H766" s="18">
        <v>12</v>
      </c>
      <c r="I766" s="9" t="s">
        <v>221</v>
      </c>
      <c r="N766" s="11"/>
    </row>
    <row r="767" spans="1:14" s="9" customFormat="1" x14ac:dyDescent="0.2">
      <c r="A767" s="11"/>
      <c r="E767" s="9" t="s">
        <v>223</v>
      </c>
      <c r="H767" s="21">
        <v>3</v>
      </c>
      <c r="I767" s="9" t="s">
        <v>222</v>
      </c>
      <c r="N767" s="11"/>
    </row>
    <row r="768" spans="1:14" s="9" customFormat="1" ht="19.5" customHeight="1" x14ac:dyDescent="0.2">
      <c r="A768" s="11"/>
      <c r="H768" s="20"/>
      <c r="I768" s="11"/>
      <c r="N768" s="11"/>
    </row>
    <row r="769" spans="1:14" s="9" customFormat="1" x14ac:dyDescent="0.2">
      <c r="A769" s="11"/>
      <c r="B769" s="9" t="str">
        <f>CONCATENATE(D769,ROUND(COUNTIF($D$1:D769,D769),2))</f>
        <v>RDOSVC51</v>
      </c>
      <c r="D769" s="10" t="s">
        <v>58</v>
      </c>
      <c r="E769" s="10"/>
      <c r="F769" s="10"/>
      <c r="H769" s="18"/>
      <c r="I769" s="11"/>
      <c r="N769" s="11"/>
    </row>
    <row r="770" spans="1:14" s="9" customFormat="1" x14ac:dyDescent="0.2">
      <c r="A770" s="11"/>
      <c r="C770" s="9" t="str">
        <f>B308</f>
        <v>RDOSTA3</v>
      </c>
      <c r="E770" s="9" t="s">
        <v>304</v>
      </c>
      <c r="F770" s="10"/>
      <c r="H770" s="18"/>
      <c r="I770" s="11"/>
      <c r="N770" s="11"/>
    </row>
    <row r="771" spans="1:14" s="9" customFormat="1" x14ac:dyDescent="0.2">
      <c r="A771" s="11"/>
      <c r="E771" s="9" t="s">
        <v>63</v>
      </c>
      <c r="F771" s="13"/>
      <c r="G771" s="13"/>
      <c r="H771" s="20">
        <v>16</v>
      </c>
      <c r="I771" s="10" t="s">
        <v>170</v>
      </c>
      <c r="N771" s="11"/>
    </row>
    <row r="772" spans="1:14" s="9" customFormat="1" x14ac:dyDescent="0.2">
      <c r="A772" s="11"/>
      <c r="E772" s="10" t="s">
        <v>77</v>
      </c>
      <c r="F772" s="13"/>
      <c r="G772" s="13"/>
      <c r="H772" s="19"/>
      <c r="I772" s="12"/>
      <c r="N772" s="11"/>
    </row>
    <row r="773" spans="1:14" s="9" customFormat="1" x14ac:dyDescent="0.2">
      <c r="A773" s="11"/>
      <c r="F773" s="10" t="s">
        <v>78</v>
      </c>
      <c r="G773" s="13"/>
      <c r="H773" s="19" t="s">
        <v>145</v>
      </c>
      <c r="I773" s="12"/>
      <c r="N773" s="11"/>
    </row>
    <row r="774" spans="1:14" s="9" customFormat="1" x14ac:dyDescent="0.2">
      <c r="A774" s="11"/>
      <c r="E774" s="10" t="s">
        <v>179</v>
      </c>
      <c r="F774" s="10"/>
      <c r="H774" s="18">
        <v>12</v>
      </c>
      <c r="I774" s="10" t="s">
        <v>221</v>
      </c>
      <c r="N774" s="11"/>
    </row>
    <row r="775" spans="1:14" s="9" customFormat="1" ht="38.25" x14ac:dyDescent="0.2">
      <c r="A775" s="11"/>
      <c r="E775" s="10" t="s">
        <v>156</v>
      </c>
      <c r="F775" s="10"/>
      <c r="H775" s="18" t="s">
        <v>225</v>
      </c>
      <c r="I775" s="11"/>
      <c r="N775" s="11"/>
    </row>
    <row r="776" spans="1:14" s="9" customFormat="1" x14ac:dyDescent="0.2">
      <c r="A776" s="11"/>
      <c r="E776" s="10" t="s">
        <v>157</v>
      </c>
      <c r="F776" s="10"/>
      <c r="H776" s="18"/>
      <c r="I776" s="11"/>
      <c r="N776" s="11"/>
    </row>
    <row r="777" spans="1:14" s="9" customFormat="1" x14ac:dyDescent="0.2">
      <c r="A777" s="11"/>
      <c r="E777" s="10"/>
      <c r="F777" s="10" t="s">
        <v>73</v>
      </c>
      <c r="H777" s="18">
        <v>2</v>
      </c>
      <c r="I777" s="12" t="s">
        <v>74</v>
      </c>
      <c r="N777" s="11"/>
    </row>
    <row r="778" spans="1:14" s="9" customFormat="1" x14ac:dyDescent="0.2">
      <c r="A778" s="11"/>
      <c r="E778" s="10"/>
      <c r="F778" s="10" t="s">
        <v>158</v>
      </c>
      <c r="H778" s="19" t="s">
        <v>224</v>
      </c>
      <c r="I778" s="11"/>
      <c r="N778" s="11"/>
    </row>
    <row r="779" spans="1:14" s="9" customFormat="1" x14ac:dyDescent="0.2">
      <c r="A779" s="11"/>
      <c r="F779" s="10"/>
      <c r="H779" s="18"/>
      <c r="I779" s="11"/>
      <c r="N779" s="11"/>
    </row>
    <row r="780" spans="1:14" s="9" customFormat="1" x14ac:dyDescent="0.2">
      <c r="A780" s="11"/>
      <c r="B780" s="9" t="str">
        <f>CONCATENATE(D780,ROUND(COUNTIF($D$1:D780,D780),2))</f>
        <v>RDOSVC52</v>
      </c>
      <c r="D780" s="10" t="s">
        <v>58</v>
      </c>
      <c r="E780" s="10"/>
      <c r="F780" s="10"/>
      <c r="H780" s="18"/>
      <c r="I780" s="11"/>
      <c r="N780" s="11"/>
    </row>
    <row r="781" spans="1:14" s="9" customFormat="1" x14ac:dyDescent="0.2">
      <c r="A781" s="11"/>
      <c r="C781" s="9" t="str">
        <f>B308</f>
        <v>RDOSTA3</v>
      </c>
      <c r="E781" s="9" t="s">
        <v>304</v>
      </c>
      <c r="F781" s="10"/>
      <c r="H781" s="18"/>
      <c r="I781" s="11"/>
      <c r="N781" s="11"/>
    </row>
    <row r="782" spans="1:14" s="9" customFormat="1" x14ac:dyDescent="0.2">
      <c r="A782" s="11"/>
      <c r="E782" s="9" t="s">
        <v>63</v>
      </c>
      <c r="F782" s="13"/>
      <c r="G782" s="13"/>
      <c r="H782" s="20">
        <v>16</v>
      </c>
      <c r="I782" s="10" t="s">
        <v>170</v>
      </c>
      <c r="N782" s="11"/>
    </row>
    <row r="783" spans="1:14" s="9" customFormat="1" x14ac:dyDescent="0.2">
      <c r="A783" s="11"/>
      <c r="E783" s="10" t="s">
        <v>77</v>
      </c>
      <c r="F783" s="13"/>
      <c r="G783" s="13"/>
      <c r="H783" s="19"/>
      <c r="I783" s="12"/>
      <c r="N783" s="11"/>
    </row>
    <row r="784" spans="1:14" s="9" customFormat="1" x14ac:dyDescent="0.2">
      <c r="A784" s="11"/>
      <c r="F784" s="10" t="s">
        <v>78</v>
      </c>
      <c r="G784" s="13"/>
      <c r="H784" s="19" t="s">
        <v>145</v>
      </c>
      <c r="I784" s="12"/>
      <c r="N784" s="11"/>
    </row>
    <row r="785" spans="1:14" s="9" customFormat="1" x14ac:dyDescent="0.2">
      <c r="A785" s="11"/>
      <c r="E785" s="10" t="s">
        <v>179</v>
      </c>
      <c r="F785" s="10"/>
      <c r="H785" s="18">
        <v>12</v>
      </c>
      <c r="I785" s="10" t="s">
        <v>221</v>
      </c>
      <c r="N785" s="11"/>
    </row>
    <row r="786" spans="1:14" s="9" customFormat="1" ht="25.5" x14ac:dyDescent="0.2">
      <c r="A786" s="11"/>
      <c r="E786" s="10" t="s">
        <v>156</v>
      </c>
      <c r="F786" s="10"/>
      <c r="H786" s="18" t="s">
        <v>226</v>
      </c>
      <c r="I786" s="11"/>
      <c r="N786" s="11"/>
    </row>
    <row r="787" spans="1:14" s="9" customFormat="1" x14ac:dyDescent="0.2">
      <c r="A787" s="11"/>
      <c r="E787" s="10" t="s">
        <v>157</v>
      </c>
      <c r="F787" s="10"/>
      <c r="H787" s="18"/>
      <c r="I787" s="11"/>
      <c r="N787" s="11"/>
    </row>
    <row r="788" spans="1:14" s="9" customFormat="1" x14ac:dyDescent="0.2">
      <c r="A788" s="11"/>
      <c r="E788" s="10"/>
      <c r="F788" s="10" t="s">
        <v>73</v>
      </c>
      <c r="H788" s="18">
        <v>2</v>
      </c>
      <c r="I788" s="12" t="s">
        <v>74</v>
      </c>
      <c r="N788" s="11"/>
    </row>
    <row r="789" spans="1:14" s="9" customFormat="1" x14ac:dyDescent="0.2">
      <c r="A789" s="11"/>
      <c r="E789" s="10"/>
      <c r="F789" s="10" t="s">
        <v>158</v>
      </c>
      <c r="H789" s="19" t="s">
        <v>227</v>
      </c>
      <c r="I789" s="11"/>
      <c r="N789" s="11"/>
    </row>
    <row r="790" spans="1:14" s="9" customFormat="1" x14ac:dyDescent="0.2">
      <c r="A790" s="11"/>
      <c r="D790" s="10"/>
      <c r="E790" s="10"/>
      <c r="F790" s="10"/>
      <c r="H790" s="18"/>
      <c r="I790" s="11"/>
      <c r="N790" s="11"/>
    </row>
    <row r="791" spans="1:14" s="9" customFormat="1" x14ac:dyDescent="0.2">
      <c r="A791" s="11"/>
      <c r="B791" s="9" t="str">
        <f>CONCATENATE(D791,ROUND(COUNTIF($D$1:D791,D791),2))</f>
        <v>RDOSVC53</v>
      </c>
      <c r="D791" s="10" t="s">
        <v>58</v>
      </c>
      <c r="E791" s="10"/>
      <c r="F791" s="10"/>
      <c r="H791" s="18"/>
      <c r="I791" s="11"/>
      <c r="N791" s="11"/>
    </row>
    <row r="792" spans="1:14" s="9" customFormat="1" x14ac:dyDescent="0.2">
      <c r="A792" s="11"/>
      <c r="C792" s="9" t="str">
        <f>B308</f>
        <v>RDOSTA3</v>
      </c>
      <c r="E792" s="9" t="s">
        <v>304</v>
      </c>
      <c r="F792" s="10"/>
      <c r="H792" s="18"/>
      <c r="I792" s="11"/>
      <c r="N792" s="11"/>
    </row>
    <row r="793" spans="1:14" x14ac:dyDescent="0.2">
      <c r="E793" t="s">
        <v>63</v>
      </c>
      <c r="F793" s="13"/>
      <c r="G793" s="13"/>
      <c r="H793" s="5">
        <v>4</v>
      </c>
      <c r="I793" t="s">
        <v>64</v>
      </c>
    </row>
    <row r="794" spans="1:14" s="9" customFormat="1" x14ac:dyDescent="0.2">
      <c r="A794" s="11"/>
      <c r="E794" s="10" t="s">
        <v>66</v>
      </c>
      <c r="F794" s="13"/>
      <c r="G794" s="13"/>
      <c r="H794" s="19" t="s">
        <v>228</v>
      </c>
      <c r="I794" s="12"/>
      <c r="J794" s="10" t="s">
        <v>232</v>
      </c>
      <c r="N794" s="11"/>
    </row>
    <row r="795" spans="1:14" s="9" customFormat="1" ht="51" x14ac:dyDescent="0.2">
      <c r="A795" s="11"/>
      <c r="E795" s="10" t="s">
        <v>156</v>
      </c>
      <c r="F795" s="10"/>
      <c r="H795" s="18" t="s">
        <v>229</v>
      </c>
      <c r="I795" s="11"/>
      <c r="N795" s="11"/>
    </row>
    <row r="796" spans="1:14" s="9" customFormat="1" x14ac:dyDescent="0.2">
      <c r="A796" s="11"/>
      <c r="E796" s="10" t="s">
        <v>157</v>
      </c>
      <c r="F796" s="10"/>
      <c r="H796" s="18"/>
      <c r="I796" s="11"/>
      <c r="N796" s="11"/>
    </row>
    <row r="797" spans="1:14" s="9" customFormat="1" x14ac:dyDescent="0.2">
      <c r="A797" s="11"/>
      <c r="E797" s="10"/>
      <c r="F797" s="10" t="s">
        <v>73</v>
      </c>
      <c r="H797" s="18">
        <v>2</v>
      </c>
      <c r="I797" s="12" t="s">
        <v>74</v>
      </c>
      <c r="N797" s="11"/>
    </row>
    <row r="798" spans="1:14" s="9" customFormat="1" x14ac:dyDescent="0.2">
      <c r="A798" s="11"/>
      <c r="E798" s="10"/>
      <c r="F798" s="10" t="s">
        <v>158</v>
      </c>
      <c r="H798" s="19" t="s">
        <v>230</v>
      </c>
      <c r="I798" s="11"/>
      <c r="N798" s="11"/>
    </row>
    <row r="799" spans="1:14" s="9" customFormat="1" x14ac:dyDescent="0.2">
      <c r="A799" s="11"/>
      <c r="D799" s="10"/>
      <c r="E799" s="10"/>
      <c r="F799" s="10"/>
      <c r="H799" s="18"/>
      <c r="I799" s="11"/>
      <c r="N799" s="11"/>
    </row>
    <row r="800" spans="1:14" x14ac:dyDescent="0.2">
      <c r="A800" s="4" t="s">
        <v>231</v>
      </c>
      <c r="B800" t="str">
        <f>CONCATENATE(D800,ROUND(COUNTIF($D$1:D800,D800),2))</f>
        <v>RDOSTA5</v>
      </c>
      <c r="D800" s="6" t="s">
        <v>55</v>
      </c>
      <c r="F800" s="13"/>
      <c r="G800" s="13"/>
      <c r="I800" s="4"/>
    </row>
    <row r="801" spans="1:14" x14ac:dyDescent="0.2">
      <c r="A801" s="4"/>
      <c r="C801" t="str">
        <f>B810</f>
        <v>RDOSVC54</v>
      </c>
      <c r="D801" s="6"/>
      <c r="E801" s="9" t="s">
        <v>303</v>
      </c>
      <c r="F801" s="13"/>
      <c r="G801" s="13"/>
      <c r="I801" s="4"/>
    </row>
    <row r="802" spans="1:14" x14ac:dyDescent="0.2">
      <c r="A802" s="4"/>
      <c r="C802" t="str">
        <f>B821</f>
        <v>RDOSVC55</v>
      </c>
      <c r="D802" s="6"/>
      <c r="E802" s="9" t="s">
        <v>303</v>
      </c>
      <c r="F802" s="13"/>
      <c r="G802" s="13"/>
      <c r="I802" s="4"/>
    </row>
    <row r="803" spans="1:14" x14ac:dyDescent="0.2">
      <c r="A803" s="4"/>
      <c r="C803" t="str">
        <f>B835</f>
        <v>RDOSVC56</v>
      </c>
      <c r="D803" s="6"/>
      <c r="E803" s="9" t="s">
        <v>303</v>
      </c>
      <c r="F803" s="13"/>
      <c r="G803" s="13"/>
      <c r="I803" s="4"/>
    </row>
    <row r="804" spans="1:14" x14ac:dyDescent="0.2">
      <c r="A804" s="4"/>
      <c r="C804" t="str">
        <f>B847</f>
        <v>RDOSVC57</v>
      </c>
      <c r="D804" s="6"/>
      <c r="E804" s="9" t="s">
        <v>303</v>
      </c>
      <c r="F804" s="13"/>
      <c r="G804" s="13"/>
      <c r="I804" s="4"/>
    </row>
    <row r="805" spans="1:14" x14ac:dyDescent="0.2">
      <c r="A805" s="4"/>
      <c r="C805" t="str">
        <f>B858</f>
        <v>RDOSVC58</v>
      </c>
      <c r="D805" s="6"/>
      <c r="E805" s="9" t="s">
        <v>303</v>
      </c>
      <c r="F805" s="13"/>
      <c r="G805" s="13"/>
      <c r="I805" s="4"/>
    </row>
    <row r="806" spans="1:14" x14ac:dyDescent="0.2">
      <c r="E806" t="s">
        <v>22</v>
      </c>
    </row>
    <row r="807" spans="1:14" x14ac:dyDescent="0.2">
      <c r="F807" s="9" t="s">
        <v>21</v>
      </c>
      <c r="H807" s="15" t="s">
        <v>231</v>
      </c>
    </row>
    <row r="808" spans="1:14" x14ac:dyDescent="0.2">
      <c r="F808" s="9" t="s">
        <v>26</v>
      </c>
      <c r="H808" s="5" t="s">
        <v>35</v>
      </c>
    </row>
    <row r="809" spans="1:14" s="9" customFormat="1" x14ac:dyDescent="0.2">
      <c r="A809" s="11"/>
      <c r="F809" s="10"/>
      <c r="H809" s="18"/>
      <c r="I809" s="11"/>
      <c r="N809" s="11"/>
    </row>
    <row r="810" spans="1:14" s="9" customFormat="1" x14ac:dyDescent="0.2">
      <c r="A810" s="11"/>
      <c r="B810" s="9" t="str">
        <f>CONCATENATE(D810,ROUND(COUNTIF($D$1:D810,D810),2))</f>
        <v>RDOSVC54</v>
      </c>
      <c r="D810" s="10" t="s">
        <v>58</v>
      </c>
      <c r="E810" s="10"/>
      <c r="F810" s="10"/>
      <c r="H810" s="18"/>
      <c r="I810" s="11"/>
      <c r="N810" s="11"/>
    </row>
    <row r="811" spans="1:14" s="9" customFormat="1" x14ac:dyDescent="0.2">
      <c r="A811" s="11"/>
      <c r="C811" s="9" t="str">
        <f>B800</f>
        <v>RDOSTA5</v>
      </c>
      <c r="E811" s="9" t="s">
        <v>304</v>
      </c>
      <c r="F811" s="10"/>
      <c r="H811" s="18"/>
      <c r="I811" s="11"/>
      <c r="N811" s="11"/>
    </row>
    <row r="812" spans="1:14" x14ac:dyDescent="0.2">
      <c r="E812" t="s">
        <v>63</v>
      </c>
      <c r="F812" s="13"/>
      <c r="G812" s="13"/>
      <c r="H812" s="5">
        <v>1</v>
      </c>
      <c r="I812" s="6" t="s">
        <v>233</v>
      </c>
    </row>
    <row r="813" spans="1:14" s="9" customFormat="1" x14ac:dyDescent="0.2">
      <c r="A813" s="11"/>
      <c r="E813" s="10" t="s">
        <v>77</v>
      </c>
      <c r="F813" s="13"/>
      <c r="G813" s="13"/>
      <c r="H813" s="19"/>
      <c r="I813" s="12"/>
      <c r="N813" s="11"/>
    </row>
    <row r="814" spans="1:14" s="9" customFormat="1" x14ac:dyDescent="0.2">
      <c r="A814" s="11"/>
      <c r="F814" s="10" t="s">
        <v>78</v>
      </c>
      <c r="G814" s="13"/>
      <c r="H814" s="19" t="s">
        <v>234</v>
      </c>
      <c r="I814" s="12"/>
      <c r="N814" s="11"/>
    </row>
    <row r="815" spans="1:14" s="9" customFormat="1" x14ac:dyDescent="0.2">
      <c r="A815" s="11"/>
      <c r="E815" s="10" t="s">
        <v>179</v>
      </c>
      <c r="F815" s="10"/>
      <c r="H815" s="18">
        <v>11</v>
      </c>
      <c r="I815" s="10" t="s">
        <v>219</v>
      </c>
      <c r="N815" s="11"/>
    </row>
    <row r="816" spans="1:14" s="9" customFormat="1" ht="38.25" x14ac:dyDescent="0.2">
      <c r="A816" s="11"/>
      <c r="E816" s="10" t="s">
        <v>156</v>
      </c>
      <c r="F816" s="10"/>
      <c r="H816" s="18" t="s">
        <v>235</v>
      </c>
      <c r="I816" s="11"/>
      <c r="N816" s="11"/>
    </row>
    <row r="817" spans="1:14" s="9" customFormat="1" x14ac:dyDescent="0.2">
      <c r="A817" s="11"/>
      <c r="E817" s="10" t="s">
        <v>157</v>
      </c>
      <c r="F817" s="10"/>
      <c r="H817" s="18"/>
      <c r="I817" s="11"/>
      <c r="N817" s="11"/>
    </row>
    <row r="818" spans="1:14" s="9" customFormat="1" x14ac:dyDescent="0.2">
      <c r="A818" s="11"/>
      <c r="E818" s="10"/>
      <c r="F818" s="10" t="s">
        <v>73</v>
      </c>
      <c r="H818" s="18">
        <v>2</v>
      </c>
      <c r="I818" s="12" t="s">
        <v>74</v>
      </c>
      <c r="N818" s="11"/>
    </row>
    <row r="819" spans="1:14" s="9" customFormat="1" x14ac:dyDescent="0.2">
      <c r="A819" s="11"/>
      <c r="E819" s="10"/>
      <c r="F819" s="10" t="s">
        <v>158</v>
      </c>
      <c r="H819" s="19" t="s">
        <v>236</v>
      </c>
      <c r="I819" s="11"/>
      <c r="N819" s="11"/>
    </row>
    <row r="820" spans="1:14" s="9" customFormat="1" x14ac:dyDescent="0.2">
      <c r="A820" s="11"/>
      <c r="E820" s="10"/>
      <c r="F820" s="10"/>
      <c r="H820" s="18"/>
      <c r="I820" s="11"/>
      <c r="N820" s="11"/>
    </row>
    <row r="821" spans="1:14" s="9" customFormat="1" x14ac:dyDescent="0.2">
      <c r="A821" s="11"/>
      <c r="B821" s="9" t="str">
        <f>CONCATENATE(D821,ROUND(COUNTIF($D$1:D821,D821),2))</f>
        <v>RDOSVC55</v>
      </c>
      <c r="D821" s="10" t="s">
        <v>58</v>
      </c>
      <c r="E821" s="10"/>
      <c r="F821" s="10"/>
      <c r="H821" s="18"/>
      <c r="I821" s="11"/>
      <c r="N821" s="11"/>
    </row>
    <row r="822" spans="1:14" s="9" customFormat="1" x14ac:dyDescent="0.2">
      <c r="A822" s="11"/>
      <c r="C822" s="9" t="str">
        <f>B800</f>
        <v>RDOSTA5</v>
      </c>
      <c r="E822" s="9" t="s">
        <v>304</v>
      </c>
      <c r="F822" s="10"/>
      <c r="H822" s="18"/>
      <c r="I822" s="11"/>
      <c r="N822" s="11"/>
    </row>
    <row r="823" spans="1:14" s="9" customFormat="1" x14ac:dyDescent="0.2">
      <c r="A823" s="11"/>
      <c r="E823" s="10" t="s">
        <v>22</v>
      </c>
      <c r="F823" s="10"/>
      <c r="H823" s="18"/>
      <c r="I823" s="11"/>
      <c r="N823" s="11"/>
    </row>
    <row r="824" spans="1:14" s="9" customFormat="1" x14ac:dyDescent="0.2">
      <c r="A824" s="11"/>
      <c r="E824" s="10"/>
      <c r="F824" s="10" t="s">
        <v>21</v>
      </c>
      <c r="H824" s="10" t="s">
        <v>239</v>
      </c>
      <c r="I824" s="11"/>
      <c r="N824" s="11"/>
    </row>
    <row r="825" spans="1:14" s="9" customFormat="1" x14ac:dyDescent="0.2">
      <c r="A825" s="11"/>
      <c r="E825" s="10"/>
      <c r="F825" s="10" t="s">
        <v>26</v>
      </c>
      <c r="H825" s="18" t="s">
        <v>35</v>
      </c>
      <c r="I825" s="11"/>
      <c r="N825" s="11"/>
    </row>
    <row r="826" spans="1:14" x14ac:dyDescent="0.2">
      <c r="E826" t="s">
        <v>63</v>
      </c>
      <c r="F826" s="13"/>
      <c r="G826" s="13"/>
      <c r="H826" s="5">
        <v>1</v>
      </c>
      <c r="I826" s="6" t="s">
        <v>233</v>
      </c>
    </row>
    <row r="827" spans="1:14" s="9" customFormat="1" x14ac:dyDescent="0.2">
      <c r="A827" s="11"/>
      <c r="E827" s="10" t="s">
        <v>77</v>
      </c>
      <c r="F827" s="13"/>
      <c r="G827" s="13"/>
      <c r="H827" s="19"/>
      <c r="I827" s="12"/>
      <c r="N827" s="11"/>
    </row>
    <row r="828" spans="1:14" s="9" customFormat="1" x14ac:dyDescent="0.2">
      <c r="A828" s="11"/>
      <c r="F828" s="10" t="s">
        <v>78</v>
      </c>
      <c r="G828" s="13"/>
      <c r="H828" s="19" t="s">
        <v>234</v>
      </c>
      <c r="I828" s="12"/>
      <c r="N828" s="11"/>
    </row>
    <row r="829" spans="1:14" s="9" customFormat="1" x14ac:dyDescent="0.2">
      <c r="A829" s="11"/>
      <c r="E829" s="10" t="s">
        <v>179</v>
      </c>
      <c r="F829" s="10"/>
      <c r="H829" s="18">
        <v>11</v>
      </c>
      <c r="I829" s="10" t="s">
        <v>219</v>
      </c>
      <c r="N829" s="11"/>
    </row>
    <row r="830" spans="1:14" s="9" customFormat="1" x14ac:dyDescent="0.2">
      <c r="A830" s="11"/>
      <c r="E830" s="10" t="s">
        <v>156</v>
      </c>
      <c r="F830" s="10"/>
      <c r="H830" s="18" t="s">
        <v>237</v>
      </c>
      <c r="I830" s="11"/>
      <c r="N830" s="11"/>
    </row>
    <row r="831" spans="1:14" s="9" customFormat="1" x14ac:dyDescent="0.2">
      <c r="A831" s="11"/>
      <c r="E831" s="10" t="s">
        <v>157</v>
      </c>
      <c r="F831" s="10"/>
      <c r="H831" s="18"/>
      <c r="I831" s="11"/>
      <c r="N831" s="11"/>
    </row>
    <row r="832" spans="1:14" s="9" customFormat="1" x14ac:dyDescent="0.2">
      <c r="A832" s="11"/>
      <c r="E832" s="10"/>
      <c r="F832" s="10" t="s">
        <v>73</v>
      </c>
      <c r="H832" s="18">
        <v>2</v>
      </c>
      <c r="I832" s="12" t="s">
        <v>74</v>
      </c>
      <c r="N832" s="11"/>
    </row>
    <row r="833" spans="1:14" s="9" customFormat="1" x14ac:dyDescent="0.2">
      <c r="A833" s="11"/>
      <c r="E833" s="10"/>
      <c r="F833" s="10" t="s">
        <v>158</v>
      </c>
      <c r="H833" s="19" t="s">
        <v>238</v>
      </c>
      <c r="I833" s="11"/>
      <c r="N833" s="11"/>
    </row>
    <row r="834" spans="1:14" s="9" customFormat="1" x14ac:dyDescent="0.2">
      <c r="A834" s="11"/>
      <c r="E834" s="10"/>
      <c r="F834" s="10"/>
      <c r="H834" s="18"/>
      <c r="I834" s="11"/>
      <c r="N834" s="11"/>
    </row>
    <row r="835" spans="1:14" s="9" customFormat="1" x14ac:dyDescent="0.2">
      <c r="A835" s="11"/>
      <c r="B835" s="9" t="str">
        <f>CONCATENATE(D835,ROUND(COUNTIF($D$1:D835,D835),2))</f>
        <v>RDOSVC56</v>
      </c>
      <c r="D835" s="10" t="s">
        <v>58</v>
      </c>
      <c r="E835" s="10"/>
      <c r="F835" s="10"/>
      <c r="H835" s="18"/>
      <c r="I835" s="11"/>
      <c r="N835" s="11"/>
    </row>
    <row r="836" spans="1:14" s="9" customFormat="1" x14ac:dyDescent="0.2">
      <c r="A836" s="11"/>
      <c r="C836" s="9" t="str">
        <f>B800</f>
        <v>RDOSTA5</v>
      </c>
      <c r="E836" s="9" t="s">
        <v>304</v>
      </c>
      <c r="F836" s="10"/>
      <c r="H836" s="18"/>
      <c r="I836" s="11"/>
      <c r="N836" s="11"/>
    </row>
    <row r="837" spans="1:14" x14ac:dyDescent="0.2">
      <c r="E837" t="s">
        <v>63</v>
      </c>
      <c r="F837" s="13"/>
      <c r="G837" s="13"/>
      <c r="H837" s="5">
        <v>2</v>
      </c>
      <c r="I837" s="6" t="s">
        <v>151</v>
      </c>
    </row>
    <row r="838" spans="1:14" s="9" customFormat="1" x14ac:dyDescent="0.2">
      <c r="A838" s="11"/>
      <c r="E838" s="10" t="s">
        <v>77</v>
      </c>
      <c r="F838" s="13"/>
      <c r="G838" s="13"/>
      <c r="H838" s="19"/>
      <c r="I838" s="12"/>
      <c r="N838" s="11"/>
    </row>
    <row r="839" spans="1:14" s="9" customFormat="1" x14ac:dyDescent="0.2">
      <c r="A839" s="11"/>
      <c r="F839" s="10" t="s">
        <v>78</v>
      </c>
      <c r="G839" s="13"/>
      <c r="H839" s="19" t="s">
        <v>240</v>
      </c>
      <c r="I839" s="12"/>
      <c r="J839" s="10" t="s">
        <v>241</v>
      </c>
      <c r="N839" s="11"/>
    </row>
    <row r="840" spans="1:14" s="9" customFormat="1" x14ac:dyDescent="0.2">
      <c r="A840" s="11"/>
      <c r="E840" s="10" t="s">
        <v>179</v>
      </c>
      <c r="F840" s="10"/>
      <c r="H840" s="18">
        <v>11</v>
      </c>
      <c r="I840" s="10" t="s">
        <v>219</v>
      </c>
      <c r="N840" s="11"/>
    </row>
    <row r="841" spans="1:14" s="9" customFormat="1" ht="38.25" x14ac:dyDescent="0.2">
      <c r="A841" s="11"/>
      <c r="E841" s="10" t="s">
        <v>156</v>
      </c>
      <c r="F841" s="10"/>
      <c r="H841" s="18" t="s">
        <v>235</v>
      </c>
      <c r="I841" s="11"/>
      <c r="N841" s="11"/>
    </row>
    <row r="842" spans="1:14" s="9" customFormat="1" x14ac:dyDescent="0.2">
      <c r="A842" s="11"/>
      <c r="E842" s="10" t="s">
        <v>157</v>
      </c>
      <c r="F842" s="10"/>
      <c r="H842" s="18"/>
      <c r="I842" s="11"/>
      <c r="N842" s="11"/>
    </row>
    <row r="843" spans="1:14" s="9" customFormat="1" x14ac:dyDescent="0.2">
      <c r="A843" s="11"/>
      <c r="E843" s="10"/>
      <c r="F843" s="10" t="s">
        <v>73</v>
      </c>
      <c r="H843" s="18">
        <v>2</v>
      </c>
      <c r="I843" s="12" t="s">
        <v>74</v>
      </c>
      <c r="N843" s="11"/>
    </row>
    <row r="844" spans="1:14" s="9" customFormat="1" x14ac:dyDescent="0.2">
      <c r="A844" s="11"/>
      <c r="E844" s="10"/>
      <c r="F844" s="10" t="s">
        <v>158</v>
      </c>
      <c r="H844" s="19" t="s">
        <v>236</v>
      </c>
      <c r="I844" s="11"/>
      <c r="N844" s="11"/>
    </row>
    <row r="845" spans="1:14" s="9" customFormat="1" x14ac:dyDescent="0.2">
      <c r="A845" s="11"/>
      <c r="E845" s="10"/>
      <c r="F845" s="10"/>
      <c r="H845" s="18"/>
      <c r="I845" s="12"/>
      <c r="N845" s="11"/>
    </row>
    <row r="846" spans="1:14" s="9" customFormat="1" x14ac:dyDescent="0.2">
      <c r="A846" s="11"/>
      <c r="E846" s="10"/>
      <c r="F846" s="10"/>
      <c r="H846" s="19"/>
      <c r="I846" s="11"/>
      <c r="N846" s="11"/>
    </row>
    <row r="847" spans="1:14" s="9" customFormat="1" x14ac:dyDescent="0.2">
      <c r="A847" s="11"/>
      <c r="B847" s="9" t="str">
        <f>CONCATENATE(D847,ROUND(COUNTIF($D$1:D847,D847),2))</f>
        <v>RDOSVC57</v>
      </c>
      <c r="D847" s="10" t="s">
        <v>58</v>
      </c>
      <c r="E847" s="10"/>
      <c r="F847" s="10"/>
      <c r="H847" s="18"/>
      <c r="I847" s="11"/>
      <c r="N847" s="11"/>
    </row>
    <row r="848" spans="1:14" s="9" customFormat="1" x14ac:dyDescent="0.2">
      <c r="A848" s="11"/>
      <c r="C848" s="9" t="str">
        <f>B800</f>
        <v>RDOSTA5</v>
      </c>
      <c r="E848" s="9" t="s">
        <v>304</v>
      </c>
      <c r="F848" s="10"/>
      <c r="H848" s="18"/>
      <c r="I848" s="11"/>
      <c r="N848" s="11"/>
    </row>
    <row r="849" spans="1:14" x14ac:dyDescent="0.2">
      <c r="E849" t="s">
        <v>63</v>
      </c>
      <c r="F849" s="13"/>
      <c r="G849" s="13"/>
      <c r="H849" s="15" t="s">
        <v>244</v>
      </c>
      <c r="I849" s="6" t="s">
        <v>243</v>
      </c>
    </row>
    <row r="850" spans="1:14" s="9" customFormat="1" x14ac:dyDescent="0.2">
      <c r="A850" s="11"/>
      <c r="E850" s="10" t="s">
        <v>77</v>
      </c>
      <c r="F850" s="13"/>
      <c r="G850" s="13"/>
      <c r="H850" s="19"/>
      <c r="I850" s="12"/>
      <c r="N850" s="11"/>
    </row>
    <row r="851" spans="1:14" s="9" customFormat="1" x14ac:dyDescent="0.2">
      <c r="A851" s="11"/>
      <c r="F851" s="10" t="s">
        <v>78</v>
      </c>
      <c r="G851" s="13"/>
      <c r="H851" s="19" t="s">
        <v>242</v>
      </c>
      <c r="I851" s="12"/>
      <c r="J851" s="10"/>
      <c r="N851" s="11"/>
    </row>
    <row r="852" spans="1:14" s="9" customFormat="1" x14ac:dyDescent="0.2">
      <c r="A852" s="11"/>
      <c r="E852" s="10" t="s">
        <v>179</v>
      </c>
      <c r="F852" s="10"/>
      <c r="H852" s="18">
        <v>11</v>
      </c>
      <c r="I852" s="10" t="s">
        <v>219</v>
      </c>
      <c r="N852" s="11"/>
    </row>
    <row r="853" spans="1:14" s="9" customFormat="1" ht="38.25" x14ac:dyDescent="0.2">
      <c r="A853" s="11"/>
      <c r="E853" s="10" t="s">
        <v>156</v>
      </c>
      <c r="F853" s="10"/>
      <c r="H853" s="18" t="s">
        <v>235</v>
      </c>
      <c r="I853" s="11"/>
      <c r="N853" s="11"/>
    </row>
    <row r="854" spans="1:14" s="9" customFormat="1" x14ac:dyDescent="0.2">
      <c r="A854" s="11"/>
      <c r="E854" s="10" t="s">
        <v>157</v>
      </c>
      <c r="F854" s="10"/>
      <c r="H854" s="18"/>
      <c r="I854" s="11"/>
      <c r="N854" s="11"/>
    </row>
    <row r="855" spans="1:14" s="9" customFormat="1" x14ac:dyDescent="0.2">
      <c r="A855" s="11"/>
      <c r="E855" s="10"/>
      <c r="F855" s="10" t="s">
        <v>73</v>
      </c>
      <c r="H855" s="18">
        <v>2</v>
      </c>
      <c r="I855" s="12" t="s">
        <v>74</v>
      </c>
      <c r="N855" s="11"/>
    </row>
    <row r="856" spans="1:14" s="9" customFormat="1" x14ac:dyDescent="0.2">
      <c r="A856" s="11"/>
      <c r="E856" s="10"/>
      <c r="F856" s="10" t="s">
        <v>158</v>
      </c>
      <c r="H856" s="19" t="s">
        <v>236</v>
      </c>
      <c r="I856" s="11"/>
      <c r="N856" s="11"/>
    </row>
    <row r="857" spans="1:14" s="9" customFormat="1" x14ac:dyDescent="0.2">
      <c r="A857" s="11"/>
      <c r="E857" s="10"/>
      <c r="F857" s="10"/>
      <c r="H857" s="18"/>
      <c r="I857" s="12"/>
      <c r="N857" s="11"/>
    </row>
    <row r="858" spans="1:14" s="9" customFormat="1" x14ac:dyDescent="0.2">
      <c r="A858" s="11"/>
      <c r="B858" s="9" t="str">
        <f>CONCATENATE(D858,ROUND(COUNTIF($D$1:D858,D858),2))</f>
        <v>RDOSVC58</v>
      </c>
      <c r="D858" s="10" t="s">
        <v>58</v>
      </c>
      <c r="E858" s="10"/>
      <c r="F858" s="10"/>
      <c r="H858" s="18"/>
      <c r="I858" s="11"/>
      <c r="N858" s="11"/>
    </row>
    <row r="859" spans="1:14" s="9" customFormat="1" x14ac:dyDescent="0.2">
      <c r="A859" s="11"/>
      <c r="C859" s="9" t="str">
        <f>B800</f>
        <v>RDOSTA5</v>
      </c>
      <c r="E859" s="9" t="s">
        <v>304</v>
      </c>
      <c r="F859" s="10"/>
      <c r="H859" s="18"/>
      <c r="I859" s="11"/>
      <c r="N859" s="11"/>
    </row>
    <row r="860" spans="1:14" s="9" customFormat="1" x14ac:dyDescent="0.2">
      <c r="A860" s="11"/>
      <c r="C860" s="9" t="str">
        <f>B870</f>
        <v>SRVHRS1</v>
      </c>
      <c r="E860" s="10" t="s">
        <v>19</v>
      </c>
      <c r="F860" s="10"/>
      <c r="H860" s="18"/>
      <c r="I860" s="11"/>
      <c r="N860" s="11"/>
    </row>
    <row r="861" spans="1:14" x14ac:dyDescent="0.2">
      <c r="E861" t="s">
        <v>63</v>
      </c>
      <c r="F861" s="13"/>
      <c r="G861" s="13"/>
      <c r="H861" s="15" t="s">
        <v>244</v>
      </c>
      <c r="I861" s="6" t="s">
        <v>243</v>
      </c>
    </row>
    <row r="862" spans="1:14" s="9" customFormat="1" x14ac:dyDescent="0.2">
      <c r="A862" s="11"/>
      <c r="E862" s="10" t="s">
        <v>77</v>
      </c>
      <c r="F862" s="13"/>
      <c r="G862" s="13"/>
      <c r="H862" s="19"/>
      <c r="I862" s="12"/>
      <c r="N862" s="11"/>
    </row>
    <row r="863" spans="1:14" s="9" customFormat="1" x14ac:dyDescent="0.2">
      <c r="A863" s="11"/>
      <c r="F863" s="10" t="s">
        <v>78</v>
      </c>
      <c r="G863" s="13"/>
      <c r="H863" s="19" t="s">
        <v>242</v>
      </c>
      <c r="I863" s="12"/>
      <c r="J863" s="10"/>
      <c r="N863" s="11"/>
    </row>
    <row r="864" spans="1:14" s="9" customFormat="1" x14ac:dyDescent="0.2">
      <c r="A864" s="11"/>
      <c r="E864" s="10" t="s">
        <v>179</v>
      </c>
      <c r="F864" s="10"/>
      <c r="H864" s="18">
        <v>11</v>
      </c>
      <c r="I864" s="10" t="s">
        <v>219</v>
      </c>
      <c r="N864" s="11"/>
    </row>
    <row r="865" spans="1:14" s="9" customFormat="1" x14ac:dyDescent="0.2">
      <c r="A865" s="11"/>
      <c r="E865" s="10" t="s">
        <v>156</v>
      </c>
      <c r="F865" s="10"/>
      <c r="H865" s="18" t="s">
        <v>245</v>
      </c>
      <c r="I865" s="11"/>
      <c r="N865" s="11"/>
    </row>
    <row r="866" spans="1:14" s="9" customFormat="1" x14ac:dyDescent="0.2">
      <c r="A866" s="11"/>
      <c r="E866" s="10" t="s">
        <v>157</v>
      </c>
      <c r="F866" s="10"/>
      <c r="H866" s="18"/>
      <c r="I866" s="11"/>
      <c r="N866" s="11"/>
    </row>
    <row r="867" spans="1:14" s="9" customFormat="1" x14ac:dyDescent="0.2">
      <c r="A867" s="11"/>
      <c r="E867" s="10"/>
      <c r="F867" s="10" t="s">
        <v>73</v>
      </c>
      <c r="H867" s="18">
        <v>2</v>
      </c>
      <c r="I867" s="12" t="s">
        <v>74</v>
      </c>
      <c r="N867" s="11"/>
    </row>
    <row r="868" spans="1:14" s="9" customFormat="1" x14ac:dyDescent="0.2">
      <c r="A868" s="11"/>
      <c r="E868" s="10"/>
      <c r="F868" s="10" t="s">
        <v>158</v>
      </c>
      <c r="H868" s="19" t="s">
        <v>246</v>
      </c>
      <c r="I868" s="11"/>
      <c r="N868" s="11"/>
    </row>
    <row r="869" spans="1:14" s="9" customFormat="1" x14ac:dyDescent="0.2">
      <c r="A869" s="11"/>
      <c r="E869" s="10"/>
      <c r="F869" s="10"/>
      <c r="H869" s="18"/>
      <c r="I869" s="12"/>
      <c r="N869" s="11"/>
    </row>
    <row r="870" spans="1:14" s="9" customFormat="1" x14ac:dyDescent="0.2">
      <c r="A870" s="11"/>
      <c r="B870" s="9" t="str">
        <f>CONCATENATE(D870,ROUND(COUNTIF($D$1:D870,D870),2))</f>
        <v>SRVHRS1</v>
      </c>
      <c r="D870" s="10" t="s">
        <v>247</v>
      </c>
      <c r="E870" s="10"/>
      <c r="F870" s="10"/>
      <c r="H870" s="18"/>
      <c r="I870" s="11"/>
      <c r="N870" s="11"/>
    </row>
    <row r="871" spans="1:14" s="9" customFormat="1" x14ac:dyDescent="0.2">
      <c r="A871" s="11"/>
      <c r="C871" s="9" t="str">
        <f>B858</f>
        <v>RDOSVC58</v>
      </c>
      <c r="E871" s="10" t="s">
        <v>20</v>
      </c>
      <c r="F871" s="10"/>
      <c r="H871" s="18"/>
      <c r="I871" s="11"/>
      <c r="N871" s="11"/>
    </row>
    <row r="872" spans="1:14" x14ac:dyDescent="0.2">
      <c r="E872" t="s">
        <v>331</v>
      </c>
      <c r="F872" s="6"/>
      <c r="G872" s="13"/>
      <c r="H872" s="14"/>
      <c r="I872" s="4"/>
    </row>
    <row r="873" spans="1:14" x14ac:dyDescent="0.2">
      <c r="F873" s="6" t="s">
        <v>332</v>
      </c>
      <c r="G873" s="13"/>
      <c r="H873" s="14"/>
      <c r="I873" s="4"/>
    </row>
    <row r="874" spans="1:14" x14ac:dyDescent="0.2">
      <c r="F874" s="6" t="s">
        <v>334</v>
      </c>
      <c r="G874" s="13"/>
      <c r="H874" s="14" t="s">
        <v>278</v>
      </c>
      <c r="I874" s="4" t="s">
        <v>333</v>
      </c>
    </row>
    <row r="875" spans="1:14" x14ac:dyDescent="0.2">
      <c r="F875" s="6"/>
      <c r="G875" s="6" t="s">
        <v>248</v>
      </c>
      <c r="H875" s="18">
        <v>6</v>
      </c>
      <c r="I875" s="12" t="s">
        <v>249</v>
      </c>
    </row>
    <row r="876" spans="1:14" x14ac:dyDescent="0.2">
      <c r="F876" s="6"/>
      <c r="G876" s="6" t="s">
        <v>248</v>
      </c>
      <c r="H876" s="18">
        <v>7</v>
      </c>
      <c r="I876" s="12" t="s">
        <v>250</v>
      </c>
    </row>
    <row r="877" spans="1:14" s="9" customFormat="1" x14ac:dyDescent="0.2">
      <c r="A877" s="11"/>
      <c r="E877" s="10"/>
      <c r="F877" s="10"/>
      <c r="H877" s="18"/>
      <c r="I877" s="11"/>
      <c r="N877" s="11"/>
    </row>
    <row r="878" spans="1:14" s="9" customFormat="1" x14ac:dyDescent="0.2">
      <c r="A878" s="11" t="s">
        <v>251</v>
      </c>
      <c r="B878" s="9" t="str">
        <f>CONCATENATE(D878,ROUND(COUNTIF($D$1:D878,D878),2))</f>
        <v>RDOSTA6</v>
      </c>
      <c r="D878" s="9" t="s">
        <v>55</v>
      </c>
      <c r="F878" s="10"/>
      <c r="H878" s="18"/>
      <c r="I878" s="11"/>
      <c r="N878" s="11"/>
    </row>
    <row r="879" spans="1:14" s="9" customFormat="1" x14ac:dyDescent="0.2">
      <c r="A879" s="11"/>
      <c r="F879" s="10"/>
      <c r="H879" s="18"/>
      <c r="I879" s="11"/>
      <c r="N879" s="11"/>
    </row>
    <row r="880" spans="1:14" s="9" customFormat="1" x14ac:dyDescent="0.2">
      <c r="A880" s="11"/>
      <c r="E880" s="10" t="s">
        <v>22</v>
      </c>
      <c r="F880" s="10"/>
      <c r="H880" s="18"/>
      <c r="I880" s="11"/>
      <c r="N880" s="11"/>
    </row>
    <row r="881" spans="1:14" s="9" customFormat="1" x14ac:dyDescent="0.2">
      <c r="A881" s="11"/>
      <c r="F881" s="10" t="s">
        <v>21</v>
      </c>
      <c r="H881" s="18" t="s">
        <v>110</v>
      </c>
      <c r="I881" s="11"/>
      <c r="N881" s="11"/>
    </row>
    <row r="882" spans="1:14" s="9" customFormat="1" x14ac:dyDescent="0.2">
      <c r="A882" s="11"/>
      <c r="F882" s="10" t="s">
        <v>26</v>
      </c>
      <c r="H882" s="18" t="s">
        <v>35</v>
      </c>
      <c r="I882" s="11"/>
      <c r="N882" s="11"/>
    </row>
    <row r="883" spans="1:14" s="9" customFormat="1" x14ac:dyDescent="0.2">
      <c r="A883" s="11"/>
      <c r="F883" s="10"/>
      <c r="H883" s="18"/>
      <c r="I883" s="11"/>
      <c r="N883" s="11"/>
    </row>
    <row r="884" spans="1:14" s="9" customFormat="1" x14ac:dyDescent="0.2">
      <c r="A884" s="11"/>
      <c r="D884" s="10"/>
      <c r="E884" s="10"/>
      <c r="F884" s="10"/>
      <c r="H884" s="18"/>
      <c r="I884" s="11"/>
      <c r="N884" s="11"/>
    </row>
    <row r="885" spans="1:14" s="9" customFormat="1" x14ac:dyDescent="0.2">
      <c r="A885" s="11"/>
      <c r="D885" s="10"/>
      <c r="E885" s="10"/>
      <c r="F885" s="10"/>
      <c r="H885" s="18"/>
      <c r="I885" s="11"/>
      <c r="N885" s="11"/>
    </row>
    <row r="886" spans="1:14" s="9" customFormat="1" x14ac:dyDescent="0.2">
      <c r="A886" s="11"/>
      <c r="B886" s="9" t="str">
        <f>CONCATENATE(D886,ROUND(COUNTIF($D$1:D886,D886),2))</f>
        <v>RDOSVC59</v>
      </c>
      <c r="D886" s="10" t="s">
        <v>58</v>
      </c>
      <c r="E886" s="10"/>
      <c r="F886" s="10"/>
      <c r="H886" s="18"/>
      <c r="J886" s="11" t="s">
        <v>252</v>
      </c>
      <c r="N886" s="11"/>
    </row>
    <row r="887" spans="1:14" x14ac:dyDescent="0.2">
      <c r="E887" t="s">
        <v>63</v>
      </c>
      <c r="F887" s="13"/>
      <c r="G887" s="13"/>
      <c r="H887" s="15">
        <v>9</v>
      </c>
      <c r="I887" s="6" t="s">
        <v>262</v>
      </c>
    </row>
    <row r="888" spans="1:14" x14ac:dyDescent="0.2">
      <c r="E888" s="6" t="s">
        <v>223</v>
      </c>
      <c r="F888" s="6"/>
      <c r="G888" s="13"/>
      <c r="H888" s="23">
        <v>2</v>
      </c>
      <c r="I888" s="6" t="s">
        <v>263</v>
      </c>
    </row>
    <row r="889" spans="1:14" s="9" customFormat="1" x14ac:dyDescent="0.2">
      <c r="A889" s="11"/>
      <c r="E889" s="10" t="s">
        <v>77</v>
      </c>
      <c r="F889" s="13"/>
      <c r="G889" s="13"/>
      <c r="H889" s="19"/>
      <c r="I889" s="12"/>
      <c r="N889" s="11"/>
    </row>
    <row r="890" spans="1:14" s="9" customFormat="1" x14ac:dyDescent="0.2">
      <c r="A890" s="11"/>
      <c r="F890" s="10" t="s">
        <v>78</v>
      </c>
      <c r="G890" s="13"/>
      <c r="H890" s="19" t="s">
        <v>264</v>
      </c>
      <c r="I890" s="12"/>
      <c r="J890" s="10"/>
      <c r="N890" s="11"/>
    </row>
    <row r="891" spans="1:14" s="9" customFormat="1" x14ac:dyDescent="0.2">
      <c r="A891" s="11"/>
      <c r="E891" s="6" t="s">
        <v>270</v>
      </c>
      <c r="F891" s="10"/>
      <c r="G891" s="13"/>
      <c r="H891" s="19"/>
      <c r="I891" s="12"/>
      <c r="J891" s="10"/>
      <c r="N891" s="11"/>
    </row>
    <row r="892" spans="1:14" s="9" customFormat="1" x14ac:dyDescent="0.2">
      <c r="A892" s="11"/>
      <c r="F892" s="6" t="s">
        <v>271</v>
      </c>
      <c r="G892" s="13"/>
      <c r="H892" s="19" t="s">
        <v>273</v>
      </c>
      <c r="I892" s="12"/>
      <c r="J892" s="10"/>
      <c r="N892" s="11"/>
    </row>
    <row r="893" spans="1:14" s="9" customFormat="1" x14ac:dyDescent="0.2">
      <c r="A893" s="11"/>
      <c r="F893" s="6" t="s">
        <v>272</v>
      </c>
      <c r="G893" s="13"/>
      <c r="H893" s="19" t="s">
        <v>274</v>
      </c>
      <c r="I893" s="12"/>
      <c r="J893" s="10"/>
      <c r="N893" s="11"/>
    </row>
    <row r="894" spans="1:14" s="9" customFormat="1" x14ac:dyDescent="0.2">
      <c r="A894" s="11"/>
      <c r="E894" s="6" t="s">
        <v>275</v>
      </c>
      <c r="F894" s="10"/>
      <c r="G894" s="13"/>
      <c r="H894" s="19"/>
      <c r="I894" s="12"/>
      <c r="J894" s="10"/>
      <c r="N894" s="11"/>
    </row>
    <row r="895" spans="1:14" s="9" customFormat="1" x14ac:dyDescent="0.2">
      <c r="A895" s="11"/>
      <c r="F895" s="6" t="s">
        <v>73</v>
      </c>
      <c r="G895" s="13"/>
      <c r="H895" s="19" t="s">
        <v>278</v>
      </c>
      <c r="I895" s="12" t="s">
        <v>266</v>
      </c>
      <c r="J895" s="10"/>
      <c r="N895" s="11"/>
    </row>
    <row r="896" spans="1:14" s="9" customFormat="1" x14ac:dyDescent="0.2">
      <c r="A896" s="11"/>
      <c r="F896" s="6" t="s">
        <v>276</v>
      </c>
      <c r="G896" s="13"/>
      <c r="H896" s="19" t="s">
        <v>277</v>
      </c>
      <c r="I896" s="12"/>
      <c r="J896" s="10"/>
      <c r="N896" s="11"/>
    </row>
    <row r="897" spans="1:14" s="9" customFormat="1" x14ac:dyDescent="0.2">
      <c r="A897" s="11"/>
      <c r="E897" s="6" t="s">
        <v>157</v>
      </c>
      <c r="F897" s="6"/>
      <c r="G897" s="13"/>
      <c r="H897" s="19"/>
      <c r="I897" s="12"/>
      <c r="J897" s="10"/>
      <c r="N897" s="11"/>
    </row>
    <row r="898" spans="1:14" s="9" customFormat="1" x14ac:dyDescent="0.2">
      <c r="A898" s="11"/>
      <c r="F898" s="6" t="s">
        <v>73</v>
      </c>
      <c r="G898" s="13"/>
      <c r="H898" s="19" t="s">
        <v>278</v>
      </c>
      <c r="I898" s="12" t="s">
        <v>266</v>
      </c>
      <c r="J898" s="10"/>
      <c r="N898" s="11"/>
    </row>
    <row r="899" spans="1:14" s="9" customFormat="1" x14ac:dyDescent="0.2">
      <c r="A899" s="11"/>
      <c r="F899" s="6" t="s">
        <v>158</v>
      </c>
      <c r="G899" s="13"/>
      <c r="H899" s="19" t="s">
        <v>279</v>
      </c>
      <c r="I899" s="12"/>
      <c r="J899" s="10"/>
      <c r="N899" s="11"/>
    </row>
    <row r="900" spans="1:14" s="9" customFormat="1" x14ac:dyDescent="0.2">
      <c r="A900" s="11"/>
      <c r="E900" s="6" t="s">
        <v>156</v>
      </c>
      <c r="F900" s="6"/>
      <c r="G900" s="13"/>
      <c r="H900" s="19" t="s">
        <v>280</v>
      </c>
      <c r="I900" s="12"/>
      <c r="J900" s="10"/>
      <c r="N900" s="11"/>
    </row>
    <row r="901" spans="1:14" s="9" customFormat="1" x14ac:dyDescent="0.2">
      <c r="A901" s="11"/>
      <c r="F901" s="6"/>
      <c r="G901" s="13"/>
      <c r="H901" s="19"/>
      <c r="I901" s="12"/>
      <c r="J901" s="10"/>
      <c r="N901" s="11"/>
    </row>
    <row r="902" spans="1:14" s="9" customFormat="1" x14ac:dyDescent="0.2">
      <c r="A902" s="11"/>
      <c r="B902" s="9" t="str">
        <f>CONCATENATE(D902,ROUND(COUNTIF($D$1:D902,D902),2))</f>
        <v>RDOSVC60</v>
      </c>
      <c r="D902" s="10" t="s">
        <v>58</v>
      </c>
      <c r="E902" s="10"/>
      <c r="F902" s="10"/>
      <c r="H902" s="18"/>
      <c r="J902" s="11" t="s">
        <v>252</v>
      </c>
      <c r="N902" s="11"/>
    </row>
    <row r="903" spans="1:14" x14ac:dyDescent="0.2">
      <c r="E903" t="s">
        <v>63</v>
      </c>
      <c r="F903" s="13"/>
      <c r="G903" s="13"/>
      <c r="H903" s="15">
        <v>9</v>
      </c>
      <c r="I903" s="6" t="s">
        <v>262</v>
      </c>
    </row>
    <row r="904" spans="1:14" x14ac:dyDescent="0.2">
      <c r="E904" s="6" t="s">
        <v>223</v>
      </c>
      <c r="F904" s="6"/>
      <c r="G904" s="13"/>
      <c r="H904" s="23">
        <v>2</v>
      </c>
      <c r="I904" s="6" t="s">
        <v>263</v>
      </c>
    </row>
    <row r="905" spans="1:14" s="9" customFormat="1" x14ac:dyDescent="0.2">
      <c r="A905" s="11"/>
      <c r="E905" s="10" t="s">
        <v>77</v>
      </c>
      <c r="F905" s="13"/>
      <c r="G905" s="13"/>
      <c r="H905" s="19"/>
      <c r="I905" s="12"/>
      <c r="N905" s="11"/>
    </row>
    <row r="906" spans="1:14" s="9" customFormat="1" x14ac:dyDescent="0.2">
      <c r="A906" s="11"/>
      <c r="F906" s="10" t="s">
        <v>78</v>
      </c>
      <c r="G906" s="13"/>
      <c r="H906" s="19" t="s">
        <v>264</v>
      </c>
      <c r="I906" s="12"/>
      <c r="J906" s="10"/>
      <c r="N906" s="11"/>
    </row>
    <row r="907" spans="1:14" s="9" customFormat="1" x14ac:dyDescent="0.2">
      <c r="A907" s="11"/>
      <c r="E907" s="6" t="s">
        <v>270</v>
      </c>
      <c r="F907" s="10"/>
      <c r="G907" s="13"/>
      <c r="H907" s="19"/>
      <c r="I907" s="12"/>
      <c r="J907" s="10"/>
      <c r="N907" s="11"/>
    </row>
    <row r="908" spans="1:14" s="9" customFormat="1" x14ac:dyDescent="0.2">
      <c r="A908" s="11"/>
      <c r="F908" s="6" t="s">
        <v>271</v>
      </c>
      <c r="G908" s="13"/>
      <c r="H908" s="19" t="s">
        <v>273</v>
      </c>
      <c r="I908" s="12"/>
      <c r="J908" s="10"/>
      <c r="N908" s="11"/>
    </row>
    <row r="909" spans="1:14" s="9" customFormat="1" x14ac:dyDescent="0.2">
      <c r="A909" s="11"/>
      <c r="F909" s="6" t="s">
        <v>272</v>
      </c>
      <c r="G909" s="13"/>
      <c r="H909" s="19" t="s">
        <v>274</v>
      </c>
      <c r="I909" s="12"/>
      <c r="J909" s="10"/>
      <c r="N909" s="11"/>
    </row>
    <row r="910" spans="1:14" s="9" customFormat="1" x14ac:dyDescent="0.2">
      <c r="A910" s="11"/>
      <c r="E910" s="6" t="s">
        <v>275</v>
      </c>
      <c r="F910" s="10"/>
      <c r="G910" s="13"/>
      <c r="H910" s="19"/>
      <c r="I910" s="12"/>
      <c r="J910" s="10"/>
      <c r="N910" s="11"/>
    </row>
    <row r="911" spans="1:14" s="9" customFormat="1" x14ac:dyDescent="0.2">
      <c r="A911" s="11"/>
      <c r="F911" s="6" t="s">
        <v>73</v>
      </c>
      <c r="G911" s="13"/>
      <c r="H911" s="19" t="s">
        <v>278</v>
      </c>
      <c r="I911" s="12" t="s">
        <v>266</v>
      </c>
      <c r="J911" s="10"/>
      <c r="N911" s="11"/>
    </row>
    <row r="912" spans="1:14" s="9" customFormat="1" x14ac:dyDescent="0.2">
      <c r="A912" s="11"/>
      <c r="F912" s="6" t="s">
        <v>276</v>
      </c>
      <c r="G912" s="13"/>
      <c r="H912" s="19" t="s">
        <v>267</v>
      </c>
      <c r="I912" s="12"/>
      <c r="J912" s="10"/>
      <c r="N912" s="11"/>
    </row>
    <row r="913" spans="1:14" s="9" customFormat="1" x14ac:dyDescent="0.2">
      <c r="A913" s="11"/>
      <c r="E913" s="6" t="s">
        <v>157</v>
      </c>
      <c r="F913" s="6"/>
      <c r="G913" s="13"/>
      <c r="H913" s="19"/>
      <c r="I913" s="12"/>
      <c r="J913" s="10"/>
      <c r="N913" s="11"/>
    </row>
    <row r="914" spans="1:14" s="9" customFormat="1" x14ac:dyDescent="0.2">
      <c r="A914" s="11"/>
      <c r="F914" s="6" t="s">
        <v>73</v>
      </c>
      <c r="G914" s="13"/>
      <c r="H914" s="19" t="s">
        <v>278</v>
      </c>
      <c r="I914" s="12" t="s">
        <v>266</v>
      </c>
      <c r="J914" s="10"/>
      <c r="N914" s="11"/>
    </row>
    <row r="915" spans="1:14" s="9" customFormat="1" x14ac:dyDescent="0.2">
      <c r="A915" s="11"/>
      <c r="F915" s="6" t="s">
        <v>158</v>
      </c>
      <c r="G915" s="13"/>
      <c r="H915" s="19" t="s">
        <v>281</v>
      </c>
      <c r="I915" s="12"/>
      <c r="J915" s="10"/>
      <c r="N915" s="11"/>
    </row>
    <row r="916" spans="1:14" s="9" customFormat="1" x14ac:dyDescent="0.2">
      <c r="A916" s="11"/>
      <c r="E916" s="6" t="s">
        <v>156</v>
      </c>
      <c r="F916" s="6"/>
      <c r="G916" s="13"/>
      <c r="H916" s="19" t="s">
        <v>282</v>
      </c>
      <c r="I916" s="12"/>
      <c r="J916" s="10"/>
      <c r="N916" s="11"/>
    </row>
    <row r="917" spans="1:14" s="9" customFormat="1" x14ac:dyDescent="0.2">
      <c r="A917" s="11"/>
      <c r="F917" s="6"/>
      <c r="G917" s="13"/>
      <c r="H917" s="19"/>
      <c r="I917" s="12"/>
      <c r="J917" s="10"/>
      <c r="N917" s="11"/>
    </row>
    <row r="918" spans="1:14" s="9" customFormat="1" x14ac:dyDescent="0.2">
      <c r="A918" s="11"/>
      <c r="B918" s="9" t="str">
        <f>CONCATENATE(D918,ROUND(COUNTIF($D$1:D918,D918),2))</f>
        <v>RDOSVC61</v>
      </c>
      <c r="D918" s="10" t="s">
        <v>58</v>
      </c>
      <c r="E918" s="10"/>
      <c r="F918" s="10"/>
      <c r="H918" s="18"/>
      <c r="J918" s="11" t="s">
        <v>252</v>
      </c>
      <c r="N918" s="11"/>
    </row>
    <row r="919" spans="1:14" x14ac:dyDescent="0.2">
      <c r="E919" t="s">
        <v>63</v>
      </c>
      <c r="F919" s="13"/>
      <c r="G919" s="13"/>
      <c r="H919" s="15">
        <v>9</v>
      </c>
      <c r="I919" s="6" t="s">
        <v>262</v>
      </c>
    </row>
    <row r="920" spans="1:14" x14ac:dyDescent="0.2">
      <c r="E920" s="6" t="s">
        <v>223</v>
      </c>
      <c r="F920" s="6"/>
      <c r="G920" s="13"/>
      <c r="H920" s="23">
        <v>2</v>
      </c>
      <c r="I920" s="6" t="s">
        <v>263</v>
      </c>
    </row>
    <row r="921" spans="1:14" s="9" customFormat="1" x14ac:dyDescent="0.2">
      <c r="A921" s="11"/>
      <c r="E921" s="10" t="s">
        <v>77</v>
      </c>
      <c r="F921" s="13"/>
      <c r="G921" s="13"/>
      <c r="H921" s="19"/>
      <c r="I921" s="12"/>
      <c r="N921" s="11"/>
    </row>
    <row r="922" spans="1:14" s="9" customFormat="1" x14ac:dyDescent="0.2">
      <c r="A922" s="11"/>
      <c r="F922" s="10" t="s">
        <v>78</v>
      </c>
      <c r="G922" s="13"/>
      <c r="H922" s="19" t="s">
        <v>264</v>
      </c>
      <c r="I922" s="12"/>
      <c r="J922" s="10"/>
      <c r="N922" s="11"/>
    </row>
    <row r="923" spans="1:14" s="9" customFormat="1" x14ac:dyDescent="0.2">
      <c r="A923" s="11"/>
      <c r="E923" s="6" t="s">
        <v>270</v>
      </c>
      <c r="F923" s="10"/>
      <c r="G923" s="13"/>
      <c r="H923" s="19"/>
      <c r="I923" s="12"/>
      <c r="J923" s="10"/>
      <c r="N923" s="11"/>
    </row>
    <row r="924" spans="1:14" s="9" customFormat="1" x14ac:dyDescent="0.2">
      <c r="A924" s="11"/>
      <c r="F924" s="6" t="s">
        <v>271</v>
      </c>
      <c r="G924" s="13"/>
      <c r="H924" s="19" t="s">
        <v>273</v>
      </c>
      <c r="I924" s="12"/>
      <c r="J924" s="10"/>
      <c r="N924" s="11"/>
    </row>
    <row r="925" spans="1:14" s="9" customFormat="1" x14ac:dyDescent="0.2">
      <c r="A925" s="11"/>
      <c r="F925" s="6" t="s">
        <v>272</v>
      </c>
      <c r="G925" s="13"/>
      <c r="H925" s="19" t="s">
        <v>274</v>
      </c>
      <c r="I925" s="12"/>
      <c r="J925" s="10"/>
      <c r="N925" s="11"/>
    </row>
    <row r="926" spans="1:14" s="9" customFormat="1" x14ac:dyDescent="0.2">
      <c r="A926" s="11"/>
      <c r="E926" s="6" t="s">
        <v>275</v>
      </c>
      <c r="F926" s="10"/>
      <c r="G926" s="13"/>
      <c r="H926" s="19"/>
      <c r="I926" s="12"/>
      <c r="J926" s="10"/>
      <c r="N926" s="11"/>
    </row>
    <row r="927" spans="1:14" s="9" customFormat="1" x14ac:dyDescent="0.2">
      <c r="A927" s="11"/>
      <c r="F927" s="6" t="s">
        <v>73</v>
      </c>
      <c r="G927" s="13"/>
      <c r="H927" s="19" t="s">
        <v>278</v>
      </c>
      <c r="I927" s="12" t="s">
        <v>266</v>
      </c>
      <c r="J927" s="10"/>
      <c r="N927" s="11"/>
    </row>
    <row r="928" spans="1:14" s="9" customFormat="1" x14ac:dyDescent="0.2">
      <c r="A928" s="11"/>
      <c r="F928" s="6" t="s">
        <v>276</v>
      </c>
      <c r="G928" s="13"/>
      <c r="H928" s="19" t="s">
        <v>284</v>
      </c>
      <c r="I928" s="12"/>
      <c r="J928" s="10"/>
      <c r="N928" s="11"/>
    </row>
    <row r="929" spans="1:14" s="9" customFormat="1" x14ac:dyDescent="0.2">
      <c r="A929" s="11"/>
      <c r="E929" s="6" t="s">
        <v>157</v>
      </c>
      <c r="F929" s="6"/>
      <c r="G929" s="13"/>
      <c r="H929" s="19"/>
      <c r="I929" s="12"/>
      <c r="J929" s="10"/>
      <c r="N929" s="11"/>
    </row>
    <row r="930" spans="1:14" s="9" customFormat="1" x14ac:dyDescent="0.2">
      <c r="A930" s="11"/>
      <c r="F930" s="6" t="s">
        <v>73</v>
      </c>
      <c r="G930" s="13"/>
      <c r="H930" s="19" t="s">
        <v>278</v>
      </c>
      <c r="I930" s="12" t="s">
        <v>266</v>
      </c>
      <c r="J930" s="10"/>
      <c r="N930" s="11"/>
    </row>
    <row r="931" spans="1:14" s="9" customFormat="1" x14ac:dyDescent="0.2">
      <c r="A931" s="11"/>
      <c r="F931" s="6" t="s">
        <v>158</v>
      </c>
      <c r="G931" s="13"/>
      <c r="H931" s="19" t="s">
        <v>283</v>
      </c>
      <c r="I931" s="12"/>
      <c r="J931" s="10"/>
      <c r="N931" s="11"/>
    </row>
    <row r="932" spans="1:14" s="9" customFormat="1" ht="25.5" x14ac:dyDescent="0.2">
      <c r="A932" s="11"/>
      <c r="E932" s="6" t="s">
        <v>156</v>
      </c>
      <c r="F932" s="6"/>
      <c r="G932" s="13"/>
      <c r="H932" s="19" t="s">
        <v>285</v>
      </c>
      <c r="I932" s="12"/>
      <c r="J932" s="10"/>
      <c r="N932" s="11"/>
    </row>
    <row r="933" spans="1:14" s="9" customFormat="1" x14ac:dyDescent="0.2">
      <c r="A933" s="11"/>
      <c r="F933" s="6"/>
      <c r="G933" s="13"/>
      <c r="H933" s="19"/>
      <c r="I933" s="12"/>
      <c r="J933" s="10"/>
      <c r="N933" s="11"/>
    </row>
    <row r="934" spans="1:14" s="9" customFormat="1" x14ac:dyDescent="0.2">
      <c r="A934" s="11"/>
      <c r="D934" s="10"/>
      <c r="E934" s="10"/>
      <c r="F934" s="10"/>
      <c r="H934" s="18"/>
      <c r="J934" s="11"/>
      <c r="N934" s="11"/>
    </row>
    <row r="935" spans="1:14" s="9" customFormat="1" x14ac:dyDescent="0.2">
      <c r="A935" s="11"/>
      <c r="B935" s="9" t="str">
        <f>CONCATENATE(D935,ROUND(COUNTIF($D$1:D935,D935),2))</f>
        <v>RDOSVC62</v>
      </c>
      <c r="D935" s="10" t="s">
        <v>58</v>
      </c>
      <c r="E935" s="10"/>
      <c r="F935" s="10"/>
      <c r="H935" s="18"/>
      <c r="J935" s="11" t="s">
        <v>252</v>
      </c>
      <c r="N935" s="11"/>
    </row>
    <row r="936" spans="1:14" s="9" customFormat="1" x14ac:dyDescent="0.2">
      <c r="A936" s="11"/>
      <c r="C936" s="9" t="str">
        <f>B950</f>
        <v>SRVHRS2</v>
      </c>
      <c r="E936" s="10" t="s">
        <v>19</v>
      </c>
      <c r="F936" s="10"/>
      <c r="H936" s="18"/>
      <c r="I936" s="11"/>
      <c r="N936" s="11"/>
    </row>
    <row r="937" spans="1:14" x14ac:dyDescent="0.2">
      <c r="E937" t="s">
        <v>63</v>
      </c>
      <c r="F937" s="13"/>
      <c r="G937" s="13"/>
      <c r="H937" s="15">
        <v>9</v>
      </c>
      <c r="I937" s="6" t="s">
        <v>262</v>
      </c>
    </row>
    <row r="938" spans="1:14" x14ac:dyDescent="0.2">
      <c r="E938" s="6" t="s">
        <v>223</v>
      </c>
      <c r="F938" s="6"/>
      <c r="G938" s="13"/>
      <c r="H938" s="23">
        <v>2</v>
      </c>
      <c r="I938" s="6" t="s">
        <v>263</v>
      </c>
    </row>
    <row r="939" spans="1:14" s="9" customFormat="1" x14ac:dyDescent="0.2">
      <c r="A939" s="11"/>
      <c r="E939" s="10" t="s">
        <v>77</v>
      </c>
      <c r="F939" s="13"/>
      <c r="G939" s="13"/>
      <c r="H939" s="19"/>
      <c r="I939" s="12"/>
      <c r="N939" s="11"/>
    </row>
    <row r="940" spans="1:14" s="9" customFormat="1" x14ac:dyDescent="0.2">
      <c r="A940" s="11"/>
      <c r="F940" s="10" t="s">
        <v>78</v>
      </c>
      <c r="G940" s="13"/>
      <c r="H940" s="19" t="s">
        <v>265</v>
      </c>
      <c r="I940" s="12"/>
      <c r="J940" s="10"/>
      <c r="N940" s="11"/>
    </row>
    <row r="941" spans="1:14" s="9" customFormat="1" x14ac:dyDescent="0.2">
      <c r="A941" s="11"/>
      <c r="E941" s="6" t="s">
        <v>270</v>
      </c>
      <c r="F941" s="10"/>
      <c r="G941" s="13"/>
      <c r="H941" s="19"/>
      <c r="I941" s="12"/>
      <c r="J941" s="10"/>
      <c r="N941" s="11"/>
    </row>
    <row r="942" spans="1:14" s="9" customFormat="1" x14ac:dyDescent="0.2">
      <c r="A942" s="11"/>
      <c r="F942" s="6" t="s">
        <v>271</v>
      </c>
      <c r="G942" s="13"/>
      <c r="H942" s="19" t="s">
        <v>273</v>
      </c>
      <c r="I942" s="12"/>
      <c r="J942" s="10"/>
      <c r="N942" s="11"/>
    </row>
    <row r="943" spans="1:14" s="9" customFormat="1" x14ac:dyDescent="0.2">
      <c r="A943" s="11"/>
      <c r="F943" s="6" t="s">
        <v>272</v>
      </c>
      <c r="G943" s="13"/>
      <c r="H943" s="19" t="s">
        <v>274</v>
      </c>
      <c r="I943" s="12"/>
      <c r="J943" s="10"/>
      <c r="N943" s="11"/>
    </row>
    <row r="944" spans="1:14" s="9" customFormat="1" x14ac:dyDescent="0.2">
      <c r="A944" s="11"/>
      <c r="E944" s="6" t="s">
        <v>157</v>
      </c>
      <c r="F944" s="6"/>
      <c r="G944" s="13"/>
      <c r="H944" s="19"/>
      <c r="I944" s="12"/>
      <c r="J944" s="10"/>
      <c r="N944" s="11"/>
    </row>
    <row r="945" spans="1:14" s="9" customFormat="1" x14ac:dyDescent="0.2">
      <c r="A945" s="11"/>
      <c r="F945" s="6" t="s">
        <v>73</v>
      </c>
      <c r="G945" s="13"/>
      <c r="H945" s="19" t="s">
        <v>278</v>
      </c>
      <c r="I945" s="12" t="s">
        <v>266</v>
      </c>
      <c r="J945" s="10"/>
      <c r="N945" s="11"/>
    </row>
    <row r="946" spans="1:14" s="9" customFormat="1" x14ac:dyDescent="0.2">
      <c r="A946" s="11"/>
      <c r="F946" s="6" t="s">
        <v>158</v>
      </c>
      <c r="G946" s="13"/>
      <c r="H946" s="19" t="s">
        <v>286</v>
      </c>
      <c r="I946" s="12"/>
      <c r="J946" s="10"/>
      <c r="N946" s="11"/>
    </row>
    <row r="947" spans="1:14" s="9" customFormat="1" x14ac:dyDescent="0.2">
      <c r="A947" s="11"/>
      <c r="E947" s="6" t="s">
        <v>156</v>
      </c>
      <c r="F947" s="6"/>
      <c r="G947" s="13"/>
      <c r="H947" s="19" t="s">
        <v>287</v>
      </c>
      <c r="I947" s="12"/>
      <c r="J947" s="10"/>
      <c r="N947" s="11"/>
    </row>
    <row r="948" spans="1:14" s="9" customFormat="1" x14ac:dyDescent="0.2">
      <c r="A948" s="11"/>
      <c r="F948" s="6"/>
      <c r="G948" s="13"/>
      <c r="H948" s="19"/>
      <c r="I948" s="12"/>
      <c r="J948" s="10"/>
      <c r="N948" s="11"/>
    </row>
    <row r="949" spans="1:14" s="9" customFormat="1" x14ac:dyDescent="0.2">
      <c r="A949" s="11"/>
      <c r="F949" s="10"/>
      <c r="G949" s="13"/>
      <c r="H949" s="19"/>
      <c r="I949" s="12"/>
      <c r="J949" s="10"/>
      <c r="N949" s="11"/>
    </row>
    <row r="950" spans="1:14" s="9" customFormat="1" x14ac:dyDescent="0.2">
      <c r="A950" s="11"/>
      <c r="B950" s="9" t="str">
        <f>CONCATENATE(D950,ROUND(COUNTIF($D$1:D950,D950),2))</f>
        <v>SRVHRS2</v>
      </c>
      <c r="D950" s="10" t="s">
        <v>247</v>
      </c>
      <c r="E950" s="10"/>
      <c r="F950" s="10"/>
      <c r="H950" s="18"/>
      <c r="J950" s="11"/>
      <c r="N950" s="11"/>
    </row>
    <row r="951" spans="1:14" s="9" customFormat="1" x14ac:dyDescent="0.2">
      <c r="A951" s="11"/>
      <c r="C951" s="9" t="str">
        <f>B935</f>
        <v>RDOSVC62</v>
      </c>
      <c r="E951" s="10" t="s">
        <v>20</v>
      </c>
      <c r="F951" s="10"/>
      <c r="H951" s="18"/>
      <c r="I951" s="11"/>
      <c r="N951" s="11"/>
    </row>
    <row r="952" spans="1:14" s="9" customFormat="1" x14ac:dyDescent="0.2">
      <c r="A952" s="11"/>
      <c r="D952" s="10"/>
      <c r="E952" s="10"/>
      <c r="F952" s="10"/>
      <c r="H952" s="18"/>
      <c r="J952" s="11"/>
      <c r="N952" s="11"/>
    </row>
    <row r="953" spans="1:14" s="9" customFormat="1" x14ac:dyDescent="0.2">
      <c r="A953" s="11"/>
      <c r="B953" s="9" t="str">
        <f>CONCATENATE(D953,ROUND(COUNTIF($D$1:D953,D953),2))</f>
        <v>RDOSVC63</v>
      </c>
      <c r="D953" s="10" t="s">
        <v>58</v>
      </c>
      <c r="E953" s="10"/>
      <c r="F953" s="10"/>
      <c r="H953" s="18"/>
      <c r="J953" s="11" t="s">
        <v>252</v>
      </c>
      <c r="N953" s="11"/>
    </row>
    <row r="954" spans="1:14" s="9" customFormat="1" x14ac:dyDescent="0.2">
      <c r="A954" s="11"/>
      <c r="C954" s="9" t="str">
        <f>B960</f>
        <v>SRVHRS3</v>
      </c>
      <c r="E954" s="10" t="s">
        <v>19</v>
      </c>
      <c r="F954" s="10"/>
      <c r="H954" s="18"/>
      <c r="I954" s="11"/>
      <c r="N954" s="11"/>
    </row>
    <row r="955" spans="1:14" s="9" customFormat="1" x14ac:dyDescent="0.2">
      <c r="A955" s="11"/>
      <c r="E955" s="9" t="s">
        <v>63</v>
      </c>
      <c r="F955" s="13"/>
      <c r="G955" s="13"/>
      <c r="H955" s="18">
        <v>9</v>
      </c>
      <c r="I955" s="10" t="s">
        <v>262</v>
      </c>
      <c r="N955" s="11"/>
    </row>
    <row r="956" spans="1:14" s="9" customFormat="1" x14ac:dyDescent="0.2">
      <c r="A956" s="11"/>
      <c r="E956" s="10" t="s">
        <v>223</v>
      </c>
      <c r="F956" s="10"/>
      <c r="G956" s="13"/>
      <c r="H956" s="24">
        <v>2</v>
      </c>
      <c r="I956" s="10" t="s">
        <v>263</v>
      </c>
      <c r="N956" s="11"/>
    </row>
    <row r="957" spans="1:14" s="9" customFormat="1" x14ac:dyDescent="0.2">
      <c r="A957" s="11"/>
      <c r="E957" s="10" t="s">
        <v>77</v>
      </c>
      <c r="F957" s="13"/>
      <c r="G957" s="13"/>
      <c r="H957" s="19"/>
      <c r="I957" s="12"/>
      <c r="N957" s="11"/>
    </row>
    <row r="958" spans="1:14" s="9" customFormat="1" x14ac:dyDescent="0.2">
      <c r="A958" s="11"/>
      <c r="F958" s="10" t="s">
        <v>78</v>
      </c>
      <c r="G958" s="13"/>
      <c r="H958" s="19" t="s">
        <v>268</v>
      </c>
      <c r="I958" s="12"/>
      <c r="J958" s="10"/>
      <c r="N958" s="11"/>
    </row>
    <row r="959" spans="1:14" s="9" customFormat="1" x14ac:dyDescent="0.2">
      <c r="A959" s="11"/>
      <c r="F959" s="10"/>
      <c r="G959" s="13"/>
      <c r="H959" s="19"/>
      <c r="I959" s="12"/>
      <c r="J959" s="10"/>
      <c r="N959" s="11"/>
    </row>
    <row r="960" spans="1:14" s="9" customFormat="1" x14ac:dyDescent="0.2">
      <c r="A960" s="11"/>
      <c r="B960" s="9" t="str">
        <f>CONCATENATE(D960,ROUND(COUNTIF($D$1:D960,D960),2))</f>
        <v>SRVHRS3</v>
      </c>
      <c r="D960" s="10" t="s">
        <v>247</v>
      </c>
      <c r="E960" s="10"/>
      <c r="F960" s="10"/>
      <c r="H960" s="18"/>
      <c r="J960" s="11"/>
      <c r="N960" s="11"/>
    </row>
    <row r="961" spans="1:14" s="9" customFormat="1" x14ac:dyDescent="0.2">
      <c r="A961" s="11"/>
      <c r="C961" s="9" t="str">
        <f>B953</f>
        <v>RDOSVC63</v>
      </c>
      <c r="E961" s="10" t="s">
        <v>20</v>
      </c>
      <c r="F961" s="10"/>
      <c r="H961" s="18"/>
      <c r="I961" s="11"/>
      <c r="N961" s="11"/>
    </row>
    <row r="962" spans="1:14" x14ac:dyDescent="0.2">
      <c r="E962" t="s">
        <v>331</v>
      </c>
      <c r="F962" s="6"/>
      <c r="G962" s="13"/>
      <c r="H962" s="14"/>
      <c r="I962" s="4"/>
    </row>
    <row r="963" spans="1:14" x14ac:dyDescent="0.2">
      <c r="F963" s="6" t="s">
        <v>332</v>
      </c>
      <c r="G963" s="13"/>
      <c r="H963" s="14"/>
      <c r="I963" s="4"/>
    </row>
    <row r="964" spans="1:14" x14ac:dyDescent="0.2">
      <c r="F964" s="6" t="s">
        <v>334</v>
      </c>
      <c r="G964" s="13"/>
      <c r="H964" s="14" t="s">
        <v>278</v>
      </c>
      <c r="I964" s="4" t="s">
        <v>333</v>
      </c>
    </row>
    <row r="965" spans="1:14" s="9" customFormat="1" x14ac:dyDescent="0.2">
      <c r="A965" s="11"/>
      <c r="D965" s="10"/>
      <c r="E965" s="10"/>
      <c r="F965" s="10"/>
      <c r="G965" s="10" t="s">
        <v>73</v>
      </c>
      <c r="H965" s="18">
        <v>1</v>
      </c>
      <c r="I965" s="10" t="s">
        <v>266</v>
      </c>
      <c r="J965" s="11"/>
      <c r="N965" s="11"/>
    </row>
    <row r="966" spans="1:14" x14ac:dyDescent="0.2">
      <c r="F966" s="6"/>
      <c r="G966" s="6" t="s">
        <v>335</v>
      </c>
      <c r="H966" s="22" t="s">
        <v>269</v>
      </c>
      <c r="I966" s="12"/>
    </row>
    <row r="967" spans="1:14" x14ac:dyDescent="0.2">
      <c r="F967" s="6"/>
      <c r="G967" s="6" t="s">
        <v>336</v>
      </c>
      <c r="H967" s="22" t="s">
        <v>267</v>
      </c>
      <c r="I967" s="12"/>
    </row>
    <row r="968" spans="1:14" s="9" customFormat="1" x14ac:dyDescent="0.2">
      <c r="A968" s="11"/>
      <c r="F968" s="10"/>
      <c r="H968" s="18"/>
      <c r="I968" s="11"/>
      <c r="N968" s="11"/>
    </row>
    <row r="969" spans="1:14" s="9" customFormat="1" x14ac:dyDescent="0.2">
      <c r="A969" s="11"/>
      <c r="B969" s="9" t="str">
        <f>CONCATENATE(D969,ROUND(COUNTIF($D$1:D969,D969),2))</f>
        <v>RDOSVC64</v>
      </c>
      <c r="D969" s="10" t="s">
        <v>58</v>
      </c>
      <c r="E969" s="10"/>
      <c r="F969" s="10"/>
      <c r="H969" s="18"/>
      <c r="J969" s="11" t="s">
        <v>253</v>
      </c>
      <c r="N969" s="11"/>
    </row>
    <row r="970" spans="1:14" x14ac:dyDescent="0.2">
      <c r="E970" t="s">
        <v>63</v>
      </c>
      <c r="F970" s="13"/>
      <c r="G970" s="13"/>
      <c r="H970" s="15">
        <v>9</v>
      </c>
      <c r="I970" s="6" t="s">
        <v>262</v>
      </c>
    </row>
    <row r="971" spans="1:14" x14ac:dyDescent="0.2">
      <c r="E971" s="6" t="s">
        <v>223</v>
      </c>
      <c r="F971" s="6"/>
      <c r="G971" s="13"/>
      <c r="H971" s="23">
        <v>2</v>
      </c>
      <c r="I971" s="6" t="s">
        <v>263</v>
      </c>
    </row>
    <row r="972" spans="1:14" s="9" customFormat="1" x14ac:dyDescent="0.2">
      <c r="A972" s="11"/>
      <c r="E972" s="10" t="s">
        <v>77</v>
      </c>
      <c r="F972" s="13"/>
      <c r="G972" s="13"/>
      <c r="H972" s="19"/>
      <c r="I972" s="12"/>
      <c r="N972" s="11"/>
    </row>
    <row r="973" spans="1:14" s="9" customFormat="1" x14ac:dyDescent="0.2">
      <c r="A973" s="11"/>
      <c r="F973" s="10" t="s">
        <v>78</v>
      </c>
      <c r="G973" s="13"/>
      <c r="H973" s="19" t="s">
        <v>264</v>
      </c>
      <c r="I973" s="12"/>
      <c r="J973" s="10"/>
      <c r="N973" s="11"/>
    </row>
    <row r="974" spans="1:14" s="9" customFormat="1" x14ac:dyDescent="0.2">
      <c r="A974" s="11"/>
      <c r="E974" s="6" t="s">
        <v>270</v>
      </c>
      <c r="F974" s="10"/>
      <c r="G974" s="13"/>
      <c r="H974" s="19"/>
      <c r="I974" s="12"/>
      <c r="J974" s="10"/>
      <c r="N974" s="11"/>
    </row>
    <row r="975" spans="1:14" s="9" customFormat="1" x14ac:dyDescent="0.2">
      <c r="A975" s="11"/>
      <c r="F975" s="6" t="s">
        <v>271</v>
      </c>
      <c r="G975" s="13"/>
      <c r="H975" s="19" t="s">
        <v>273</v>
      </c>
      <c r="I975" s="12"/>
      <c r="J975" s="10"/>
      <c r="N975" s="11"/>
    </row>
    <row r="976" spans="1:14" s="9" customFormat="1" x14ac:dyDescent="0.2">
      <c r="A976" s="11"/>
      <c r="F976" s="6" t="s">
        <v>272</v>
      </c>
      <c r="G976" s="13"/>
      <c r="H976" s="19" t="s">
        <v>274</v>
      </c>
      <c r="I976" s="12"/>
      <c r="J976" s="10"/>
      <c r="N976" s="11"/>
    </row>
    <row r="977" spans="1:14" s="9" customFormat="1" x14ac:dyDescent="0.2">
      <c r="A977" s="11"/>
      <c r="E977" s="6" t="s">
        <v>275</v>
      </c>
      <c r="F977" s="10"/>
      <c r="G977" s="13"/>
      <c r="H977" s="19"/>
      <c r="I977" s="12"/>
      <c r="J977" s="10"/>
      <c r="N977" s="11"/>
    </row>
    <row r="978" spans="1:14" s="9" customFormat="1" x14ac:dyDescent="0.2">
      <c r="A978" s="11"/>
      <c r="F978" s="6" t="s">
        <v>73</v>
      </c>
      <c r="G978" s="13"/>
      <c r="H978" s="19" t="s">
        <v>278</v>
      </c>
      <c r="I978" s="12" t="s">
        <v>266</v>
      </c>
      <c r="J978" s="10"/>
      <c r="N978" s="11"/>
    </row>
    <row r="979" spans="1:14" s="9" customFormat="1" x14ac:dyDescent="0.2">
      <c r="A979" s="11"/>
      <c r="F979" s="6" t="s">
        <v>276</v>
      </c>
      <c r="G979" s="13"/>
      <c r="H979" s="19" t="s">
        <v>288</v>
      </c>
      <c r="I979" s="12"/>
      <c r="J979" s="10"/>
      <c r="N979" s="11"/>
    </row>
    <row r="980" spans="1:14" s="9" customFormat="1" x14ac:dyDescent="0.2">
      <c r="A980" s="11"/>
      <c r="E980" s="6" t="s">
        <v>157</v>
      </c>
      <c r="F980" s="6"/>
      <c r="G980" s="13"/>
      <c r="H980" s="19"/>
      <c r="I980" s="12"/>
      <c r="J980" s="10"/>
      <c r="N980" s="11"/>
    </row>
    <row r="981" spans="1:14" s="9" customFormat="1" x14ac:dyDescent="0.2">
      <c r="A981" s="11"/>
      <c r="F981" s="6" t="s">
        <v>73</v>
      </c>
      <c r="G981" s="13"/>
      <c r="H981" s="19" t="s">
        <v>278</v>
      </c>
      <c r="I981" s="12" t="s">
        <v>266</v>
      </c>
      <c r="J981" s="10"/>
      <c r="N981" s="11"/>
    </row>
    <row r="982" spans="1:14" s="9" customFormat="1" x14ac:dyDescent="0.2">
      <c r="A982" s="11"/>
      <c r="F982" s="6" t="s">
        <v>158</v>
      </c>
      <c r="G982" s="13"/>
      <c r="H982" s="19" t="s">
        <v>267</v>
      </c>
      <c r="I982" s="12"/>
      <c r="J982" s="10"/>
      <c r="N982" s="11"/>
    </row>
    <row r="983" spans="1:14" s="9" customFormat="1" x14ac:dyDescent="0.2">
      <c r="A983" s="11"/>
      <c r="E983" s="6" t="s">
        <v>156</v>
      </c>
      <c r="F983" s="6"/>
      <c r="G983" s="13"/>
      <c r="H983" s="19" t="s">
        <v>280</v>
      </c>
      <c r="I983" s="12"/>
      <c r="J983" s="10"/>
      <c r="N983" s="11"/>
    </row>
    <row r="984" spans="1:14" s="9" customFormat="1" x14ac:dyDescent="0.2">
      <c r="A984" s="11"/>
      <c r="F984" s="6"/>
      <c r="G984" s="13"/>
      <c r="H984" s="19"/>
      <c r="I984" s="12"/>
      <c r="J984" s="10"/>
      <c r="N984" s="11"/>
    </row>
    <row r="985" spans="1:14" s="9" customFormat="1" x14ac:dyDescent="0.2">
      <c r="A985" s="11"/>
      <c r="B985" s="9" t="str">
        <f>CONCATENATE(D985,ROUND(COUNTIF($D$1:D985,D985),2))</f>
        <v>RDOSVC65</v>
      </c>
      <c r="D985" s="10" t="s">
        <v>58</v>
      </c>
      <c r="E985" s="10"/>
      <c r="F985" s="10"/>
      <c r="H985" s="18"/>
      <c r="J985" s="12" t="s">
        <v>253</v>
      </c>
      <c r="N985" s="11"/>
    </row>
    <row r="986" spans="1:14" x14ac:dyDescent="0.2">
      <c r="E986" t="s">
        <v>63</v>
      </c>
      <c r="F986" s="13"/>
      <c r="G986" s="13"/>
      <c r="H986" s="15">
        <v>9</v>
      </c>
      <c r="I986" s="6" t="s">
        <v>262</v>
      </c>
    </row>
    <row r="987" spans="1:14" x14ac:dyDescent="0.2">
      <c r="E987" s="6" t="s">
        <v>223</v>
      </c>
      <c r="F987" s="6"/>
      <c r="G987" s="13"/>
      <c r="H987" s="23">
        <v>2</v>
      </c>
      <c r="I987" s="6" t="s">
        <v>263</v>
      </c>
    </row>
    <row r="988" spans="1:14" s="9" customFormat="1" x14ac:dyDescent="0.2">
      <c r="A988" s="11"/>
      <c r="E988" s="10" t="s">
        <v>77</v>
      </c>
      <c r="F988" s="13"/>
      <c r="G988" s="13"/>
      <c r="H988" s="19"/>
      <c r="I988" s="12"/>
      <c r="N988" s="11"/>
    </row>
    <row r="989" spans="1:14" s="9" customFormat="1" x14ac:dyDescent="0.2">
      <c r="A989" s="11"/>
      <c r="F989" s="10" t="s">
        <v>78</v>
      </c>
      <c r="G989" s="13"/>
      <c r="H989" s="19" t="s">
        <v>264</v>
      </c>
      <c r="I989" s="12"/>
      <c r="J989" s="10"/>
      <c r="N989" s="11"/>
    </row>
    <row r="990" spans="1:14" s="9" customFormat="1" x14ac:dyDescent="0.2">
      <c r="A990" s="11"/>
      <c r="E990" s="6" t="s">
        <v>270</v>
      </c>
      <c r="F990" s="10"/>
      <c r="G990" s="13"/>
      <c r="H990" s="19"/>
      <c r="I990" s="12"/>
      <c r="J990" s="10"/>
      <c r="N990" s="11"/>
    </row>
    <row r="991" spans="1:14" s="9" customFormat="1" x14ac:dyDescent="0.2">
      <c r="A991" s="11"/>
      <c r="F991" s="6" t="s">
        <v>271</v>
      </c>
      <c r="G991" s="13"/>
      <c r="H991" s="19" t="s">
        <v>273</v>
      </c>
      <c r="I991" s="12"/>
      <c r="J991" s="10"/>
      <c r="N991" s="11"/>
    </row>
    <row r="992" spans="1:14" s="9" customFormat="1" x14ac:dyDescent="0.2">
      <c r="A992" s="11"/>
      <c r="F992" s="6" t="s">
        <v>272</v>
      </c>
      <c r="G992" s="13"/>
      <c r="H992" s="19" t="s">
        <v>274</v>
      </c>
      <c r="I992" s="12"/>
      <c r="J992" s="10"/>
      <c r="N992" s="11"/>
    </row>
    <row r="993" spans="1:14" s="9" customFormat="1" x14ac:dyDescent="0.2">
      <c r="A993" s="11"/>
      <c r="E993" s="6" t="s">
        <v>275</v>
      </c>
      <c r="F993" s="10"/>
      <c r="G993" s="13"/>
      <c r="H993" s="19"/>
      <c r="I993" s="12"/>
      <c r="J993" s="10"/>
      <c r="N993" s="11"/>
    </row>
    <row r="994" spans="1:14" s="9" customFormat="1" x14ac:dyDescent="0.2">
      <c r="A994" s="11"/>
      <c r="F994" s="6" t="s">
        <v>73</v>
      </c>
      <c r="G994" s="13"/>
      <c r="H994" s="19" t="s">
        <v>278</v>
      </c>
      <c r="I994" s="12" t="s">
        <v>266</v>
      </c>
      <c r="J994" s="10"/>
      <c r="N994" s="11"/>
    </row>
    <row r="995" spans="1:14" s="9" customFormat="1" x14ac:dyDescent="0.2">
      <c r="A995" s="11"/>
      <c r="F995" s="6" t="s">
        <v>276</v>
      </c>
      <c r="G995" s="13"/>
      <c r="H995" s="19" t="s">
        <v>289</v>
      </c>
      <c r="I995" s="12"/>
      <c r="J995" s="10"/>
      <c r="N995" s="11"/>
    </row>
    <row r="996" spans="1:14" s="9" customFormat="1" x14ac:dyDescent="0.2">
      <c r="A996" s="11"/>
      <c r="E996" s="6" t="s">
        <v>157</v>
      </c>
      <c r="F996" s="6"/>
      <c r="G996" s="13"/>
      <c r="H996" s="19"/>
      <c r="I996" s="12"/>
      <c r="J996" s="10"/>
      <c r="N996" s="11"/>
    </row>
    <row r="997" spans="1:14" s="9" customFormat="1" x14ac:dyDescent="0.2">
      <c r="A997" s="11"/>
      <c r="F997" s="6" t="s">
        <v>73</v>
      </c>
      <c r="G997" s="13"/>
      <c r="H997" s="19" t="s">
        <v>278</v>
      </c>
      <c r="I997" s="12" t="s">
        <v>266</v>
      </c>
      <c r="J997" s="10"/>
      <c r="N997" s="11"/>
    </row>
    <row r="998" spans="1:14" s="9" customFormat="1" x14ac:dyDescent="0.2">
      <c r="A998" s="11"/>
      <c r="F998" s="6" t="s">
        <v>158</v>
      </c>
      <c r="G998" s="13"/>
      <c r="H998" s="19" t="s">
        <v>284</v>
      </c>
      <c r="I998" s="12"/>
      <c r="J998" s="10"/>
      <c r="N998" s="11"/>
    </row>
    <row r="999" spans="1:14" s="9" customFormat="1" x14ac:dyDescent="0.2">
      <c r="A999" s="11"/>
      <c r="E999" s="6" t="s">
        <v>156</v>
      </c>
      <c r="F999" s="6"/>
      <c r="G999" s="13"/>
      <c r="H999" s="19" t="s">
        <v>282</v>
      </c>
      <c r="I999" s="12"/>
      <c r="J999" s="10"/>
      <c r="N999" s="11"/>
    </row>
    <row r="1000" spans="1:14" s="9" customFormat="1" x14ac:dyDescent="0.2">
      <c r="A1000" s="11"/>
      <c r="F1000" s="6"/>
      <c r="G1000" s="13"/>
      <c r="H1000" s="19"/>
      <c r="I1000" s="12"/>
      <c r="J1000" s="10"/>
      <c r="N1000" s="11"/>
    </row>
    <row r="1001" spans="1:14" s="9" customFormat="1" x14ac:dyDescent="0.2">
      <c r="A1001" s="11"/>
      <c r="B1001" s="9" t="str">
        <f>CONCATENATE(D1001,ROUND(COUNTIF($D$1:D1001,D1001),2))</f>
        <v>RDOSVC66</v>
      </c>
      <c r="D1001" s="10" t="s">
        <v>58</v>
      </c>
      <c r="E1001" s="10"/>
      <c r="F1001" s="10"/>
      <c r="H1001" s="18"/>
      <c r="J1001" s="12" t="s">
        <v>253</v>
      </c>
      <c r="N1001" s="11"/>
    </row>
    <row r="1002" spans="1:14" x14ac:dyDescent="0.2">
      <c r="E1002" t="s">
        <v>63</v>
      </c>
      <c r="F1002" s="13"/>
      <c r="G1002" s="13"/>
      <c r="H1002" s="15">
        <v>9</v>
      </c>
      <c r="I1002" s="6" t="s">
        <v>262</v>
      </c>
    </row>
    <row r="1003" spans="1:14" x14ac:dyDescent="0.2">
      <c r="E1003" s="6" t="s">
        <v>223</v>
      </c>
      <c r="F1003" s="6"/>
      <c r="G1003" s="13"/>
      <c r="H1003" s="23">
        <v>2</v>
      </c>
      <c r="I1003" s="6" t="s">
        <v>263</v>
      </c>
    </row>
    <row r="1004" spans="1:14" s="9" customFormat="1" x14ac:dyDescent="0.2">
      <c r="A1004" s="11"/>
      <c r="E1004" s="10" t="s">
        <v>77</v>
      </c>
      <c r="F1004" s="13"/>
      <c r="G1004" s="13"/>
      <c r="H1004" s="19"/>
      <c r="I1004" s="12"/>
      <c r="N1004" s="11"/>
    </row>
    <row r="1005" spans="1:14" s="9" customFormat="1" x14ac:dyDescent="0.2">
      <c r="A1005" s="11"/>
      <c r="F1005" s="10" t="s">
        <v>78</v>
      </c>
      <c r="G1005" s="13"/>
      <c r="H1005" s="19" t="s">
        <v>264</v>
      </c>
      <c r="I1005" s="12"/>
      <c r="J1005" s="10"/>
      <c r="N1005" s="11"/>
    </row>
    <row r="1006" spans="1:14" s="9" customFormat="1" x14ac:dyDescent="0.2">
      <c r="A1006" s="11"/>
      <c r="E1006" s="6" t="s">
        <v>270</v>
      </c>
      <c r="F1006" s="10"/>
      <c r="G1006" s="13"/>
      <c r="H1006" s="19"/>
      <c r="I1006" s="12"/>
      <c r="J1006" s="10"/>
      <c r="N1006" s="11"/>
    </row>
    <row r="1007" spans="1:14" s="9" customFormat="1" x14ac:dyDescent="0.2">
      <c r="A1007" s="11"/>
      <c r="F1007" s="6" t="s">
        <v>271</v>
      </c>
      <c r="G1007" s="13"/>
      <c r="H1007" s="19" t="s">
        <v>290</v>
      </c>
      <c r="I1007" s="12"/>
      <c r="J1007" s="10"/>
      <c r="N1007" s="11"/>
    </row>
    <row r="1008" spans="1:14" s="9" customFormat="1" x14ac:dyDescent="0.2">
      <c r="A1008" s="11"/>
      <c r="F1008" s="6" t="s">
        <v>272</v>
      </c>
      <c r="G1008" s="13"/>
      <c r="H1008" s="19" t="s">
        <v>274</v>
      </c>
      <c r="I1008" s="12"/>
      <c r="J1008" s="10"/>
      <c r="N1008" s="11"/>
    </row>
    <row r="1009" spans="1:14" s="9" customFormat="1" x14ac:dyDescent="0.2">
      <c r="A1009" s="11"/>
      <c r="E1009" s="6" t="s">
        <v>157</v>
      </c>
      <c r="F1009" s="6"/>
      <c r="G1009" s="13"/>
      <c r="H1009" s="19"/>
      <c r="I1009" s="12"/>
      <c r="J1009" s="10"/>
      <c r="N1009" s="11"/>
    </row>
    <row r="1010" spans="1:14" s="9" customFormat="1" x14ac:dyDescent="0.2">
      <c r="A1010" s="11"/>
      <c r="F1010" s="6" t="s">
        <v>73</v>
      </c>
      <c r="G1010" s="13"/>
      <c r="H1010" s="19" t="s">
        <v>278</v>
      </c>
      <c r="I1010" s="12" t="s">
        <v>266</v>
      </c>
      <c r="J1010" s="10"/>
      <c r="N1010" s="11"/>
    </row>
    <row r="1011" spans="1:14" s="9" customFormat="1" x14ac:dyDescent="0.2">
      <c r="A1011" s="11"/>
      <c r="F1011" s="6" t="s">
        <v>158</v>
      </c>
      <c r="G1011" s="13"/>
      <c r="H1011" s="19" t="s">
        <v>291</v>
      </c>
      <c r="I1011" s="12"/>
      <c r="J1011" s="10"/>
      <c r="N1011" s="11"/>
    </row>
    <row r="1012" spans="1:14" s="9" customFormat="1" x14ac:dyDescent="0.2">
      <c r="A1012" s="11"/>
      <c r="E1012" s="6" t="s">
        <v>156</v>
      </c>
      <c r="F1012" s="6"/>
      <c r="G1012" s="13"/>
      <c r="H1012" s="19" t="s">
        <v>292</v>
      </c>
      <c r="I1012" s="12"/>
      <c r="J1012" s="10"/>
      <c r="N1012" s="11"/>
    </row>
    <row r="1013" spans="1:14" s="9" customFormat="1" x14ac:dyDescent="0.2">
      <c r="A1013" s="11"/>
      <c r="F1013" s="6"/>
      <c r="G1013" s="13"/>
      <c r="H1013" s="19"/>
      <c r="I1013" s="12"/>
      <c r="J1013" s="10"/>
      <c r="N1013" s="11"/>
    </row>
    <row r="1014" spans="1:14" s="9" customFormat="1" x14ac:dyDescent="0.2">
      <c r="A1014" s="11"/>
      <c r="B1014" s="9" t="str">
        <f>CONCATENATE(D1014,ROUND(COUNTIF($D$1:D1014,D1014),2))</f>
        <v>RDOSVC67</v>
      </c>
      <c r="D1014" s="10" t="s">
        <v>58</v>
      </c>
      <c r="E1014" s="10"/>
      <c r="F1014" s="10"/>
      <c r="H1014" s="18"/>
      <c r="J1014" s="12" t="s">
        <v>253</v>
      </c>
      <c r="N1014" s="11"/>
    </row>
    <row r="1015" spans="1:14" x14ac:dyDescent="0.2">
      <c r="E1015" t="s">
        <v>63</v>
      </c>
      <c r="F1015" s="13"/>
      <c r="G1015" s="13"/>
      <c r="H1015" s="15">
        <v>9</v>
      </c>
      <c r="I1015" s="6" t="s">
        <v>262</v>
      </c>
    </row>
    <row r="1016" spans="1:14" x14ac:dyDescent="0.2">
      <c r="E1016" s="6" t="s">
        <v>223</v>
      </c>
      <c r="F1016" s="6"/>
      <c r="G1016" s="13"/>
      <c r="H1016" s="23">
        <v>2</v>
      </c>
      <c r="I1016" s="6" t="s">
        <v>263</v>
      </c>
    </row>
    <row r="1017" spans="1:14" s="9" customFormat="1" x14ac:dyDescent="0.2">
      <c r="A1017" s="11"/>
      <c r="E1017" s="10" t="s">
        <v>77</v>
      </c>
      <c r="F1017" s="13"/>
      <c r="G1017" s="13"/>
      <c r="H1017" s="19"/>
      <c r="I1017" s="12"/>
      <c r="N1017" s="11"/>
    </row>
    <row r="1018" spans="1:14" s="9" customFormat="1" x14ac:dyDescent="0.2">
      <c r="A1018" s="11"/>
      <c r="F1018" s="10" t="s">
        <v>78</v>
      </c>
      <c r="G1018" s="13"/>
      <c r="H1018" s="19" t="s">
        <v>264</v>
      </c>
      <c r="I1018" s="12"/>
      <c r="J1018" s="10"/>
      <c r="N1018" s="11"/>
    </row>
    <row r="1019" spans="1:14" s="9" customFormat="1" x14ac:dyDescent="0.2">
      <c r="A1019" s="11"/>
      <c r="E1019" s="6" t="s">
        <v>270</v>
      </c>
      <c r="F1019" s="10"/>
      <c r="G1019" s="13"/>
      <c r="H1019" s="19"/>
      <c r="I1019" s="12"/>
      <c r="J1019" s="10"/>
      <c r="N1019" s="11"/>
    </row>
    <row r="1020" spans="1:14" s="9" customFormat="1" x14ac:dyDescent="0.2">
      <c r="A1020" s="11"/>
      <c r="F1020" s="6" t="s">
        <v>271</v>
      </c>
      <c r="G1020" s="13"/>
      <c r="H1020" s="19" t="s">
        <v>290</v>
      </c>
      <c r="I1020" s="12"/>
      <c r="J1020" s="10"/>
      <c r="N1020" s="11"/>
    </row>
    <row r="1021" spans="1:14" s="9" customFormat="1" x14ac:dyDescent="0.2">
      <c r="A1021" s="11"/>
      <c r="F1021" s="6" t="s">
        <v>272</v>
      </c>
      <c r="G1021" s="13"/>
      <c r="H1021" s="19" t="s">
        <v>274</v>
      </c>
      <c r="I1021" s="12"/>
      <c r="J1021" s="10"/>
      <c r="N1021" s="11"/>
    </row>
    <row r="1022" spans="1:14" s="9" customFormat="1" x14ac:dyDescent="0.2">
      <c r="A1022" s="11"/>
      <c r="E1022" s="6" t="s">
        <v>157</v>
      </c>
      <c r="F1022" s="6"/>
      <c r="G1022" s="13"/>
      <c r="H1022" s="19"/>
      <c r="I1022" s="12"/>
      <c r="J1022" s="10"/>
      <c r="N1022" s="11"/>
    </row>
    <row r="1023" spans="1:14" s="9" customFormat="1" x14ac:dyDescent="0.2">
      <c r="A1023" s="11"/>
      <c r="F1023" s="6" t="s">
        <v>73</v>
      </c>
      <c r="G1023" s="13"/>
      <c r="H1023" s="19" t="s">
        <v>278</v>
      </c>
      <c r="I1023" s="12" t="s">
        <v>266</v>
      </c>
      <c r="J1023" s="10"/>
      <c r="N1023" s="11"/>
    </row>
    <row r="1024" spans="1:14" s="9" customFormat="1" x14ac:dyDescent="0.2">
      <c r="A1024" s="11"/>
      <c r="F1024" s="6" t="s">
        <v>158</v>
      </c>
      <c r="G1024" s="13"/>
      <c r="H1024" s="19" t="s">
        <v>286</v>
      </c>
      <c r="I1024" s="12"/>
      <c r="J1024" s="10"/>
      <c r="N1024" s="11"/>
    </row>
    <row r="1025" spans="1:14" s="9" customFormat="1" x14ac:dyDescent="0.2">
      <c r="A1025" s="11"/>
      <c r="E1025" s="6" t="s">
        <v>156</v>
      </c>
      <c r="F1025" s="6"/>
      <c r="G1025" s="13"/>
      <c r="H1025" s="19" t="s">
        <v>287</v>
      </c>
      <c r="I1025" s="12"/>
      <c r="J1025" s="10"/>
      <c r="N1025" s="11"/>
    </row>
    <row r="1026" spans="1:14" s="9" customFormat="1" x14ac:dyDescent="0.2">
      <c r="A1026" s="11"/>
      <c r="F1026" s="6"/>
      <c r="G1026" s="13"/>
      <c r="H1026" s="19"/>
      <c r="I1026" s="12"/>
      <c r="J1026" s="10"/>
      <c r="N1026" s="11"/>
    </row>
    <row r="1027" spans="1:14" s="9" customFormat="1" x14ac:dyDescent="0.2">
      <c r="A1027" s="11"/>
      <c r="D1027" s="10"/>
      <c r="E1027" s="10"/>
      <c r="F1027" s="10"/>
      <c r="H1027" s="18"/>
      <c r="J1027" s="11"/>
      <c r="N1027" s="11"/>
    </row>
    <row r="1028" spans="1:14" s="9" customFormat="1" x14ac:dyDescent="0.2">
      <c r="A1028" s="11"/>
      <c r="B1028" s="9" t="str">
        <f>CONCATENATE(D1028,ROUND(COUNTIF($D$1:D1028,D1028),2))</f>
        <v>RDOSVC68</v>
      </c>
      <c r="D1028" s="10" t="s">
        <v>58</v>
      </c>
      <c r="E1028" s="10"/>
      <c r="F1028" s="10"/>
      <c r="H1028" s="18"/>
      <c r="J1028" s="12" t="s">
        <v>253</v>
      </c>
      <c r="N1028" s="11"/>
    </row>
    <row r="1029" spans="1:14" s="9" customFormat="1" x14ac:dyDescent="0.2">
      <c r="A1029" s="11"/>
      <c r="C1029" s="9" t="str">
        <f>B1043</f>
        <v>SRVHRS4</v>
      </c>
      <c r="D1029" s="10"/>
      <c r="E1029" s="10" t="s">
        <v>19</v>
      </c>
      <c r="F1029" s="10"/>
      <c r="H1029" s="18"/>
      <c r="J1029" s="11"/>
      <c r="N1029" s="11"/>
    </row>
    <row r="1030" spans="1:14" x14ac:dyDescent="0.2">
      <c r="E1030" t="s">
        <v>63</v>
      </c>
      <c r="F1030" s="13"/>
      <c r="G1030" s="13"/>
      <c r="H1030" s="15">
        <v>9</v>
      </c>
      <c r="I1030" s="6" t="s">
        <v>262</v>
      </c>
    </row>
    <row r="1031" spans="1:14" x14ac:dyDescent="0.2">
      <c r="E1031" s="6" t="s">
        <v>223</v>
      </c>
      <c r="F1031" s="6"/>
      <c r="G1031" s="13"/>
      <c r="H1031" s="23">
        <v>2</v>
      </c>
      <c r="I1031" s="6" t="s">
        <v>263</v>
      </c>
    </row>
    <row r="1032" spans="1:14" s="9" customFormat="1" x14ac:dyDescent="0.2">
      <c r="A1032" s="11"/>
      <c r="E1032" s="10" t="s">
        <v>77</v>
      </c>
      <c r="F1032" s="13"/>
      <c r="G1032" s="13"/>
      <c r="H1032" s="19"/>
      <c r="I1032" s="12"/>
      <c r="N1032" s="11"/>
    </row>
    <row r="1033" spans="1:14" s="9" customFormat="1" x14ac:dyDescent="0.2">
      <c r="A1033" s="11"/>
      <c r="F1033" s="10" t="s">
        <v>78</v>
      </c>
      <c r="G1033" s="13"/>
      <c r="H1033" s="19" t="s">
        <v>265</v>
      </c>
      <c r="I1033" s="12"/>
      <c r="J1033" s="10"/>
      <c r="N1033" s="11"/>
    </row>
    <row r="1034" spans="1:14" s="9" customFormat="1" x14ac:dyDescent="0.2">
      <c r="A1034" s="11"/>
      <c r="E1034" s="6" t="s">
        <v>270</v>
      </c>
      <c r="F1034" s="10"/>
      <c r="G1034" s="13"/>
      <c r="H1034" s="19"/>
      <c r="I1034" s="12"/>
      <c r="J1034" s="10"/>
      <c r="N1034" s="11"/>
    </row>
    <row r="1035" spans="1:14" s="9" customFormat="1" x14ac:dyDescent="0.2">
      <c r="A1035" s="11"/>
      <c r="F1035" s="6" t="s">
        <v>271</v>
      </c>
      <c r="G1035" s="13"/>
      <c r="H1035" s="19" t="s">
        <v>273</v>
      </c>
      <c r="I1035" s="12"/>
      <c r="J1035" s="10"/>
      <c r="N1035" s="11"/>
    </row>
    <row r="1036" spans="1:14" s="9" customFormat="1" x14ac:dyDescent="0.2">
      <c r="A1036" s="11"/>
      <c r="F1036" s="6" t="s">
        <v>272</v>
      </c>
      <c r="G1036" s="13"/>
      <c r="H1036" s="19" t="s">
        <v>274</v>
      </c>
      <c r="I1036" s="12"/>
      <c r="J1036" s="10"/>
      <c r="N1036" s="11"/>
    </row>
    <row r="1037" spans="1:14" s="9" customFormat="1" x14ac:dyDescent="0.2">
      <c r="A1037" s="11"/>
      <c r="E1037" s="6" t="s">
        <v>157</v>
      </c>
      <c r="F1037" s="6"/>
      <c r="G1037" s="13"/>
      <c r="H1037" s="19"/>
      <c r="I1037" s="12"/>
      <c r="J1037" s="10"/>
      <c r="N1037" s="11"/>
    </row>
    <row r="1038" spans="1:14" s="9" customFormat="1" x14ac:dyDescent="0.2">
      <c r="A1038" s="11"/>
      <c r="F1038" s="6" t="s">
        <v>73</v>
      </c>
      <c r="G1038" s="13"/>
      <c r="H1038" s="19" t="s">
        <v>278</v>
      </c>
      <c r="I1038" s="12" t="s">
        <v>266</v>
      </c>
      <c r="J1038" s="10"/>
      <c r="N1038" s="11"/>
    </row>
    <row r="1039" spans="1:14" s="9" customFormat="1" x14ac:dyDescent="0.2">
      <c r="A1039" s="11"/>
      <c r="F1039" s="6" t="s">
        <v>158</v>
      </c>
      <c r="G1039" s="13"/>
      <c r="H1039" s="19" t="s">
        <v>286</v>
      </c>
      <c r="I1039" s="12"/>
      <c r="J1039" s="10"/>
      <c r="N1039" s="11"/>
    </row>
    <row r="1040" spans="1:14" s="9" customFormat="1" x14ac:dyDescent="0.2">
      <c r="A1040" s="11"/>
      <c r="E1040" s="6" t="s">
        <v>156</v>
      </c>
      <c r="F1040" s="6"/>
      <c r="G1040" s="13"/>
      <c r="H1040" s="19" t="s">
        <v>287</v>
      </c>
      <c r="I1040" s="12"/>
      <c r="J1040" s="10"/>
      <c r="N1040" s="11"/>
    </row>
    <row r="1041" spans="1:14" s="9" customFormat="1" x14ac:dyDescent="0.2">
      <c r="A1041" s="11"/>
      <c r="F1041" s="6"/>
      <c r="G1041" s="13"/>
      <c r="H1041" s="19"/>
      <c r="I1041" s="12"/>
      <c r="J1041" s="10"/>
      <c r="N1041" s="11"/>
    </row>
    <row r="1042" spans="1:14" s="9" customFormat="1" x14ac:dyDescent="0.2">
      <c r="A1042" s="11"/>
      <c r="F1042" s="10"/>
      <c r="G1042" s="13"/>
      <c r="H1042" s="19"/>
      <c r="I1042" s="12"/>
      <c r="J1042" s="10"/>
      <c r="N1042" s="11"/>
    </row>
    <row r="1043" spans="1:14" s="9" customFormat="1" x14ac:dyDescent="0.2">
      <c r="A1043" s="11"/>
      <c r="B1043" s="9" t="str">
        <f>CONCATENATE(D1043,ROUND(COUNTIF($D$1:D1043,D1043),2))</f>
        <v>SRVHRS4</v>
      </c>
      <c r="D1043" s="10" t="s">
        <v>247</v>
      </c>
      <c r="E1043" s="10"/>
      <c r="F1043" s="10"/>
      <c r="H1043" s="18"/>
      <c r="J1043" s="11"/>
      <c r="N1043" s="11"/>
    </row>
    <row r="1044" spans="1:14" s="9" customFormat="1" x14ac:dyDescent="0.2">
      <c r="A1044" s="11"/>
      <c r="C1044" s="9" t="str">
        <f>B1028</f>
        <v>RDOSVC68</v>
      </c>
      <c r="E1044" s="10" t="s">
        <v>20</v>
      </c>
      <c r="F1044" s="10"/>
      <c r="H1044" s="18"/>
      <c r="I1044" s="11"/>
      <c r="N1044" s="11"/>
    </row>
    <row r="1045" spans="1:14" x14ac:dyDescent="0.2">
      <c r="E1045" t="s">
        <v>331</v>
      </c>
      <c r="F1045" s="6"/>
      <c r="G1045" s="13"/>
      <c r="H1045" s="14"/>
      <c r="I1045" s="4"/>
    </row>
    <row r="1046" spans="1:14" x14ac:dyDescent="0.2">
      <c r="F1046" s="6" t="s">
        <v>332</v>
      </c>
      <c r="G1046" s="13"/>
      <c r="H1046" s="14"/>
      <c r="I1046" s="4"/>
    </row>
    <row r="1047" spans="1:14" x14ac:dyDescent="0.2">
      <c r="F1047" s="6" t="s">
        <v>334</v>
      </c>
      <c r="G1047" s="13"/>
      <c r="H1047" s="14" t="s">
        <v>278</v>
      </c>
      <c r="I1047" s="4" t="s">
        <v>333</v>
      </c>
    </row>
    <row r="1048" spans="1:14" s="9" customFormat="1" x14ac:dyDescent="0.2">
      <c r="A1048" s="11"/>
      <c r="D1048" s="10"/>
      <c r="E1048" s="10"/>
      <c r="F1048" s="10"/>
      <c r="G1048" s="10" t="s">
        <v>73</v>
      </c>
      <c r="H1048" s="18">
        <v>1</v>
      </c>
      <c r="I1048" s="10" t="s">
        <v>266</v>
      </c>
      <c r="J1048" s="11"/>
      <c r="N1048" s="11"/>
    </row>
    <row r="1049" spans="1:14" x14ac:dyDescent="0.2">
      <c r="F1049" s="6"/>
      <c r="G1049" s="6" t="s">
        <v>335</v>
      </c>
      <c r="H1049" s="22" t="s">
        <v>337</v>
      </c>
      <c r="I1049" s="12"/>
    </row>
    <row r="1050" spans="1:14" x14ac:dyDescent="0.2">
      <c r="F1050" s="6"/>
      <c r="G1050" s="6" t="s">
        <v>336</v>
      </c>
      <c r="H1050" s="22" t="s">
        <v>267</v>
      </c>
      <c r="I1050" s="12"/>
    </row>
    <row r="1051" spans="1:14" s="9" customFormat="1" x14ac:dyDescent="0.2">
      <c r="A1051" s="11"/>
      <c r="D1051" s="10"/>
      <c r="E1051" s="10"/>
      <c r="F1051" s="6"/>
      <c r="H1051" s="18"/>
      <c r="J1051" s="11"/>
      <c r="N1051" s="11"/>
    </row>
    <row r="1052" spans="1:14" s="9" customFormat="1" x14ac:dyDescent="0.2">
      <c r="A1052" s="11"/>
      <c r="B1052" s="9" t="str">
        <f>CONCATENATE(D1052,ROUND(COUNTIF($D$1:D1052,D1052),2))</f>
        <v>RDOSVC69</v>
      </c>
      <c r="D1052" s="10" t="s">
        <v>58</v>
      </c>
      <c r="E1052" s="10"/>
      <c r="F1052" s="10"/>
      <c r="H1052" s="18"/>
      <c r="J1052" s="11" t="s">
        <v>252</v>
      </c>
      <c r="N1052" s="11"/>
    </row>
    <row r="1053" spans="1:14" s="9" customFormat="1" x14ac:dyDescent="0.2">
      <c r="A1053" s="11"/>
      <c r="C1053" s="9" t="str">
        <f>B1059</f>
        <v>SRVHRS5</v>
      </c>
      <c r="E1053" s="10" t="s">
        <v>19</v>
      </c>
      <c r="F1053" s="10"/>
      <c r="H1053" s="18"/>
      <c r="I1053" s="11"/>
      <c r="N1053" s="11"/>
    </row>
    <row r="1054" spans="1:14" x14ac:dyDescent="0.2">
      <c r="E1054" t="s">
        <v>63</v>
      </c>
      <c r="F1054" s="13"/>
      <c r="G1054" s="13"/>
      <c r="H1054" s="15">
        <v>9</v>
      </c>
      <c r="I1054" s="6" t="s">
        <v>262</v>
      </c>
    </row>
    <row r="1055" spans="1:14" x14ac:dyDescent="0.2">
      <c r="E1055" s="6" t="s">
        <v>223</v>
      </c>
      <c r="F1055" s="6"/>
      <c r="G1055" s="13"/>
      <c r="H1055" s="23">
        <v>2</v>
      </c>
      <c r="I1055" s="6" t="s">
        <v>263</v>
      </c>
    </row>
    <row r="1056" spans="1:14" s="9" customFormat="1" x14ac:dyDescent="0.2">
      <c r="A1056" s="11"/>
      <c r="E1056" s="10" t="s">
        <v>77</v>
      </c>
      <c r="F1056" s="13"/>
      <c r="G1056" s="13"/>
      <c r="H1056" s="19"/>
      <c r="I1056" s="12"/>
      <c r="N1056" s="11"/>
    </row>
    <row r="1057" spans="1:14" s="9" customFormat="1" x14ac:dyDescent="0.2">
      <c r="A1057" s="11"/>
      <c r="F1057" s="10" t="s">
        <v>78</v>
      </c>
      <c r="G1057" s="13"/>
      <c r="H1057" s="19" t="s">
        <v>268</v>
      </c>
      <c r="I1057" s="12"/>
      <c r="J1057" s="10"/>
      <c r="N1057" s="11"/>
    </row>
    <row r="1058" spans="1:14" s="9" customFormat="1" x14ac:dyDescent="0.2">
      <c r="A1058" s="11"/>
      <c r="F1058" s="10"/>
      <c r="G1058" s="13"/>
      <c r="H1058" s="19"/>
      <c r="I1058" s="12"/>
      <c r="J1058" s="10"/>
      <c r="N1058" s="11"/>
    </row>
    <row r="1059" spans="1:14" s="9" customFormat="1" x14ac:dyDescent="0.2">
      <c r="A1059" s="11"/>
      <c r="B1059" s="9" t="str">
        <f>CONCATENATE(D1059,ROUND(COUNTIF($D$1:D1059,D1059),2))</f>
        <v>SRVHRS5</v>
      </c>
      <c r="D1059" s="10" t="s">
        <v>247</v>
      </c>
      <c r="E1059" s="10"/>
      <c r="F1059" s="10"/>
      <c r="H1059" s="18"/>
      <c r="J1059" s="11"/>
      <c r="N1059" s="11"/>
    </row>
    <row r="1060" spans="1:14" s="9" customFormat="1" x14ac:dyDescent="0.2">
      <c r="A1060" s="11"/>
      <c r="C1060" s="9" t="str">
        <f>B1052</f>
        <v>RDOSVC69</v>
      </c>
      <c r="E1060" s="10" t="s">
        <v>20</v>
      </c>
      <c r="F1060" s="10"/>
      <c r="H1060" s="18"/>
      <c r="I1060" s="11"/>
      <c r="N1060" s="11"/>
    </row>
    <row r="1061" spans="1:14" x14ac:dyDescent="0.2">
      <c r="E1061" t="s">
        <v>331</v>
      </c>
      <c r="F1061" s="6"/>
      <c r="G1061" s="13"/>
      <c r="H1061" s="14"/>
      <c r="I1061" s="4"/>
    </row>
    <row r="1062" spans="1:14" x14ac:dyDescent="0.2">
      <c r="F1062" s="6" t="s">
        <v>332</v>
      </c>
      <c r="G1062" s="13"/>
      <c r="H1062" s="14"/>
      <c r="I1062" s="4"/>
    </row>
    <row r="1063" spans="1:14" x14ac:dyDescent="0.2">
      <c r="F1063" s="6" t="s">
        <v>334</v>
      </c>
      <c r="G1063" s="13"/>
      <c r="H1063" s="14" t="s">
        <v>278</v>
      </c>
      <c r="I1063" s="4" t="s">
        <v>333</v>
      </c>
    </row>
    <row r="1064" spans="1:14" s="9" customFormat="1" x14ac:dyDescent="0.2">
      <c r="A1064" s="11"/>
      <c r="D1064" s="10"/>
      <c r="E1064" s="10"/>
      <c r="F1064" s="10"/>
      <c r="G1064" s="10" t="s">
        <v>73</v>
      </c>
      <c r="H1064" s="18">
        <v>1</v>
      </c>
      <c r="I1064" s="10" t="s">
        <v>266</v>
      </c>
      <c r="J1064" s="11"/>
      <c r="N1064" s="11"/>
    </row>
    <row r="1065" spans="1:14" x14ac:dyDescent="0.2">
      <c r="F1065" s="6"/>
      <c r="G1065" s="6" t="s">
        <v>335</v>
      </c>
      <c r="H1065" s="22" t="s">
        <v>269</v>
      </c>
      <c r="I1065" s="12"/>
    </row>
    <row r="1066" spans="1:14" x14ac:dyDescent="0.2">
      <c r="F1066" s="6"/>
      <c r="G1066" s="6" t="s">
        <v>336</v>
      </c>
      <c r="H1066" s="22" t="s">
        <v>267</v>
      </c>
      <c r="I1066" s="12"/>
    </row>
    <row r="1067" spans="1:14" s="9" customFormat="1" x14ac:dyDescent="0.2">
      <c r="A1067" s="11"/>
      <c r="D1067" s="10"/>
      <c r="E1067" s="10"/>
      <c r="F1067" s="6"/>
      <c r="H1067" s="18"/>
      <c r="J1067" s="11"/>
      <c r="N1067" s="11"/>
    </row>
    <row r="1068" spans="1:14" s="9" customFormat="1" x14ac:dyDescent="0.2">
      <c r="A1068" s="11"/>
      <c r="B1068" s="9" t="str">
        <f>CONCATENATE(D1068,ROUND(COUNTIF($D$1:D1068,D1068),2))</f>
        <v>NavigationalMeterorologicalArea 1</v>
      </c>
      <c r="D1068" s="10" t="s">
        <v>293</v>
      </c>
      <c r="E1068" s="10"/>
      <c r="F1068" s="10"/>
      <c r="H1068" s="18"/>
      <c r="J1068" s="11"/>
      <c r="N1068" s="11"/>
    </row>
    <row r="1069" spans="1:14" s="9" customFormat="1" x14ac:dyDescent="0.2">
      <c r="A1069" s="11"/>
      <c r="E1069" s="10" t="s">
        <v>22</v>
      </c>
      <c r="F1069" s="10"/>
      <c r="H1069" s="18"/>
      <c r="I1069" s="11"/>
      <c r="N1069" s="11"/>
    </row>
    <row r="1070" spans="1:14" s="9" customFormat="1" x14ac:dyDescent="0.2">
      <c r="A1070" s="11"/>
      <c r="E1070" s="10"/>
      <c r="F1070" s="10" t="s">
        <v>21</v>
      </c>
      <c r="H1070" s="10" t="s">
        <v>294</v>
      </c>
      <c r="N1070" s="11"/>
    </row>
    <row r="1071" spans="1:14" s="9" customFormat="1" x14ac:dyDescent="0.2">
      <c r="A1071" s="11"/>
      <c r="E1071" s="10"/>
      <c r="F1071" s="10" t="s">
        <v>295</v>
      </c>
      <c r="H1071" s="10" t="s">
        <v>35</v>
      </c>
      <c r="N1071" s="11"/>
    </row>
    <row r="1072" spans="1:14" s="9" customFormat="1" x14ac:dyDescent="0.2">
      <c r="A1072" s="11"/>
      <c r="E1072" s="10" t="s">
        <v>297</v>
      </c>
      <c r="F1072" s="10"/>
      <c r="H1072" s="18"/>
      <c r="I1072" s="12"/>
      <c r="N1072" s="11"/>
    </row>
    <row r="1073" spans="1:14" s="9" customFormat="1" x14ac:dyDescent="0.2">
      <c r="A1073" s="11"/>
      <c r="E1073" s="10"/>
      <c r="F1073" s="10" t="s">
        <v>21</v>
      </c>
      <c r="H1073" s="18"/>
      <c r="I1073" s="11"/>
      <c r="N1073" s="11"/>
    </row>
    <row r="1074" spans="1:14" s="9" customFormat="1" x14ac:dyDescent="0.2">
      <c r="A1074" s="11"/>
      <c r="E1074" s="10"/>
      <c r="F1074" s="10"/>
      <c r="G1074" s="10" t="s">
        <v>26</v>
      </c>
      <c r="H1074" s="18" t="s">
        <v>35</v>
      </c>
      <c r="I1074" s="11"/>
      <c r="N1074" s="11"/>
    </row>
    <row r="1075" spans="1:14" s="9" customFormat="1" ht="38.25" x14ac:dyDescent="0.2">
      <c r="A1075" s="11"/>
      <c r="F1075" s="10"/>
      <c r="G1075" s="10" t="s">
        <v>81</v>
      </c>
      <c r="H1075" s="18" t="s">
        <v>299</v>
      </c>
      <c r="I1075" s="11"/>
      <c r="J1075" s="10" t="s">
        <v>343</v>
      </c>
      <c r="N1075" s="11"/>
    </row>
    <row r="1076" spans="1:14" s="9" customFormat="1" x14ac:dyDescent="0.2">
      <c r="A1076" s="11"/>
      <c r="E1076" s="10"/>
      <c r="F1076" s="10"/>
      <c r="H1076" s="12"/>
      <c r="N1076" s="11"/>
    </row>
    <row r="1077" spans="1:14" s="9" customFormat="1" x14ac:dyDescent="0.2">
      <c r="A1077" s="11"/>
      <c r="B1077" s="9" t="str">
        <f>CONCATENATE(D1077,ROUND(COUNTIF($D$1:D1077,D1077),2))</f>
        <v>NavigationalMeterorologicalArea 2</v>
      </c>
      <c r="D1077" s="10" t="s">
        <v>293</v>
      </c>
      <c r="E1077" s="10"/>
      <c r="F1077" s="10"/>
      <c r="J1077" s="11"/>
      <c r="N1077" s="11"/>
    </row>
    <row r="1078" spans="1:14" s="9" customFormat="1" x14ac:dyDescent="0.2">
      <c r="A1078" s="11"/>
      <c r="E1078" s="10" t="s">
        <v>22</v>
      </c>
      <c r="F1078" s="10"/>
      <c r="H1078" s="11"/>
      <c r="N1078" s="11"/>
    </row>
    <row r="1079" spans="1:14" s="9" customFormat="1" x14ac:dyDescent="0.2">
      <c r="A1079" s="11"/>
      <c r="E1079" s="10"/>
      <c r="F1079" s="10" t="s">
        <v>21</v>
      </c>
      <c r="H1079" s="10" t="s">
        <v>296</v>
      </c>
      <c r="N1079" s="11"/>
    </row>
    <row r="1080" spans="1:14" s="9" customFormat="1" x14ac:dyDescent="0.2">
      <c r="A1080" s="11"/>
      <c r="E1080" s="10"/>
      <c r="F1080" s="10" t="s">
        <v>295</v>
      </c>
      <c r="H1080" s="10" t="s">
        <v>35</v>
      </c>
      <c r="N1080" s="11"/>
    </row>
    <row r="1081" spans="1:14" s="9" customFormat="1" x14ac:dyDescent="0.2">
      <c r="A1081" s="11"/>
      <c r="E1081" s="10" t="s">
        <v>297</v>
      </c>
      <c r="F1081" s="10"/>
      <c r="H1081" s="18"/>
      <c r="I1081" s="12"/>
      <c r="N1081" s="11"/>
    </row>
    <row r="1082" spans="1:14" s="9" customFormat="1" x14ac:dyDescent="0.2">
      <c r="A1082" s="11"/>
      <c r="E1082" s="10"/>
      <c r="F1082" s="10" t="s">
        <v>21</v>
      </c>
      <c r="H1082" s="18"/>
      <c r="I1082" s="11"/>
      <c r="N1082" s="11"/>
    </row>
    <row r="1083" spans="1:14" s="9" customFormat="1" x14ac:dyDescent="0.2">
      <c r="A1083" s="11"/>
      <c r="E1083" s="10"/>
      <c r="F1083" s="10"/>
      <c r="G1083" s="10" t="s">
        <v>26</v>
      </c>
      <c r="H1083" s="18" t="s">
        <v>35</v>
      </c>
      <c r="I1083" s="11"/>
      <c r="N1083" s="11"/>
    </row>
    <row r="1084" spans="1:14" s="9" customFormat="1" ht="25.5" x14ac:dyDescent="0.2">
      <c r="A1084" s="11"/>
      <c r="F1084" s="10"/>
      <c r="G1084" s="10" t="s">
        <v>81</v>
      </c>
      <c r="H1084" s="18" t="s">
        <v>298</v>
      </c>
      <c r="I1084" s="11"/>
      <c r="J1084" s="10" t="s">
        <v>343</v>
      </c>
      <c r="N1084" s="11"/>
    </row>
    <row r="1085" spans="1:14" s="9" customFormat="1" x14ac:dyDescent="0.2">
      <c r="A1085" s="11"/>
      <c r="D1085" s="10"/>
      <c r="E1085" s="10"/>
      <c r="F1085" s="10"/>
      <c r="H1085" s="18"/>
      <c r="I1085" s="11"/>
      <c r="N1085" s="11"/>
    </row>
    <row r="1086" spans="1:14" s="9" customFormat="1" x14ac:dyDescent="0.2">
      <c r="A1086" s="11"/>
      <c r="B1086" s="9" t="str">
        <f>CONCATENATE(D1086,ROUND(COUNTIF($D$1:D1086,D1086),2))</f>
        <v>GmdssArea1</v>
      </c>
      <c r="D1086" t="s">
        <v>300</v>
      </c>
      <c r="F1086" s="10"/>
      <c r="H1086" s="18"/>
      <c r="I1086" s="11"/>
      <c r="N1086" s="11"/>
    </row>
    <row r="1087" spans="1:14" s="9" customFormat="1" x14ac:dyDescent="0.2">
      <c r="A1087" s="11"/>
      <c r="C1087" s="9" t="str">
        <f>B23</f>
        <v>RDOSTA1</v>
      </c>
      <c r="D1087"/>
      <c r="E1087" s="9" t="s">
        <v>304</v>
      </c>
      <c r="F1087" s="10"/>
      <c r="H1087" s="18"/>
      <c r="I1087" s="11"/>
      <c r="N1087" s="11"/>
    </row>
    <row r="1088" spans="1:14" s="9" customFormat="1" x14ac:dyDescent="0.2">
      <c r="A1088" s="11"/>
      <c r="E1088" t="s">
        <v>301</v>
      </c>
      <c r="F1088" s="10"/>
      <c r="H1088" s="18"/>
      <c r="I1088" s="11"/>
      <c r="N1088" s="11"/>
    </row>
    <row r="1089" spans="1:14" s="9" customFormat="1" x14ac:dyDescent="0.2">
      <c r="A1089" s="11"/>
      <c r="E1089" s="10"/>
      <c r="F1089" s="10"/>
      <c r="H1089" s="18">
        <v>1</v>
      </c>
      <c r="I1089" t="s">
        <v>302</v>
      </c>
      <c r="N1089" s="11"/>
    </row>
    <row r="1090" spans="1:14" s="9" customFormat="1" x14ac:dyDescent="0.2">
      <c r="A1090" s="11"/>
      <c r="E1090" s="10"/>
      <c r="F1090" s="10"/>
      <c r="H1090" s="18"/>
      <c r="I1090" s="11"/>
      <c r="N1090" s="11"/>
    </row>
    <row r="1091" spans="1:14" s="9" customFormat="1" x14ac:dyDescent="0.2">
      <c r="A1091" s="11"/>
      <c r="B1091" s="9" t="str">
        <f>CONCATENATE(D1091,ROUND(COUNTIF($D$1:D1091,D1091),2))</f>
        <v>GmdssArea2</v>
      </c>
      <c r="D1091" t="s">
        <v>300</v>
      </c>
      <c r="F1091" s="10"/>
      <c r="H1091" s="18"/>
      <c r="I1091" s="11"/>
      <c r="N1091" s="11"/>
    </row>
    <row r="1092" spans="1:14" s="9" customFormat="1" x14ac:dyDescent="0.2">
      <c r="A1092" s="11"/>
      <c r="C1092" s="9" t="str">
        <f>B23</f>
        <v>RDOSTA1</v>
      </c>
      <c r="D1092"/>
      <c r="E1092" s="9" t="s">
        <v>304</v>
      </c>
      <c r="F1092" s="10"/>
      <c r="H1092" s="18"/>
      <c r="I1092" s="11"/>
      <c r="N1092" s="11"/>
    </row>
    <row r="1093" spans="1:14" s="9" customFormat="1" x14ac:dyDescent="0.2">
      <c r="A1093" s="11"/>
      <c r="E1093" t="s">
        <v>301</v>
      </c>
      <c r="F1093" s="10"/>
      <c r="H1093" s="18"/>
      <c r="I1093" s="11"/>
      <c r="N1093" s="11"/>
    </row>
    <row r="1094" spans="1:14" s="9" customFormat="1" x14ac:dyDescent="0.2">
      <c r="A1094" s="11"/>
      <c r="E1094" s="10"/>
      <c r="F1094" s="10"/>
      <c r="H1094" s="18">
        <v>2</v>
      </c>
      <c r="I1094" t="s">
        <v>305</v>
      </c>
      <c r="N1094" s="11"/>
    </row>
    <row r="1095" spans="1:14" s="9" customFormat="1" x14ac:dyDescent="0.2">
      <c r="A1095" s="11"/>
      <c r="E1095" s="10"/>
      <c r="F1095" s="10"/>
      <c r="H1095" s="18"/>
      <c r="I1095" s="11"/>
      <c r="N1095" s="11"/>
    </row>
    <row r="1096" spans="1:14" s="9" customFormat="1" x14ac:dyDescent="0.2">
      <c r="A1096" s="11"/>
      <c r="B1096" s="9" t="str">
        <f>CONCATENATE(D1096,ROUND(COUNTIF($D$1:D1096,D1096),2))</f>
        <v>GmdssArea3</v>
      </c>
      <c r="D1096" t="s">
        <v>300</v>
      </c>
      <c r="F1096" s="10"/>
      <c r="H1096" s="18"/>
      <c r="I1096" s="11"/>
      <c r="N1096" s="11"/>
    </row>
    <row r="1097" spans="1:14" s="9" customFormat="1" x14ac:dyDescent="0.2">
      <c r="A1097" s="11"/>
      <c r="C1097" s="9" t="str">
        <f>B23</f>
        <v>RDOSTA1</v>
      </c>
      <c r="D1097"/>
      <c r="E1097" s="9" t="s">
        <v>304</v>
      </c>
      <c r="F1097" s="10"/>
      <c r="H1097" s="18"/>
      <c r="I1097" s="11"/>
      <c r="N1097" s="11"/>
    </row>
    <row r="1098" spans="1:14" s="9" customFormat="1" x14ac:dyDescent="0.2">
      <c r="A1098" s="11"/>
      <c r="E1098" t="s">
        <v>301</v>
      </c>
      <c r="F1098" s="10"/>
      <c r="H1098" s="18"/>
      <c r="I1098" s="11"/>
      <c r="N1098" s="11"/>
    </row>
    <row r="1099" spans="1:14" s="9" customFormat="1" x14ac:dyDescent="0.2">
      <c r="A1099" s="11"/>
      <c r="E1099" s="10"/>
      <c r="F1099" s="10"/>
      <c r="H1099" s="18">
        <v>3</v>
      </c>
      <c r="I1099" t="s">
        <v>306</v>
      </c>
      <c r="N1099" s="11"/>
    </row>
    <row r="1100" spans="1:14" s="9" customFormat="1" x14ac:dyDescent="0.2">
      <c r="A1100" s="11"/>
      <c r="E1100" s="10"/>
      <c r="F1100" s="10"/>
      <c r="H1100" s="18"/>
      <c r="I1100" s="12"/>
      <c r="N1100" s="11"/>
    </row>
    <row r="1101" spans="1:14" s="9" customFormat="1" x14ac:dyDescent="0.2">
      <c r="A1101" s="11"/>
      <c r="B1101" s="9" t="str">
        <f>CONCATENATE(D1101,ROUND(COUNTIF($D$1:D1101,D1101),2))</f>
        <v>GmdssArea4</v>
      </c>
      <c r="D1101" t="s">
        <v>300</v>
      </c>
      <c r="F1101" s="10"/>
      <c r="H1101" s="18"/>
      <c r="I1101" s="11"/>
      <c r="N1101" s="11"/>
    </row>
    <row r="1102" spans="1:14" s="9" customFormat="1" x14ac:dyDescent="0.2">
      <c r="A1102" s="11"/>
      <c r="C1102" s="9" t="str">
        <f>B23</f>
        <v>RDOSTA1</v>
      </c>
      <c r="D1102"/>
      <c r="E1102" s="9" t="s">
        <v>304</v>
      </c>
      <c r="F1102" s="10"/>
      <c r="H1102" s="18"/>
      <c r="I1102" s="11"/>
      <c r="N1102" s="11"/>
    </row>
    <row r="1103" spans="1:14" s="9" customFormat="1" x14ac:dyDescent="0.2">
      <c r="A1103" s="11"/>
      <c r="E1103" t="s">
        <v>301</v>
      </c>
      <c r="F1103" s="10"/>
      <c r="H1103" s="18"/>
      <c r="I1103" s="11"/>
      <c r="N1103" s="11"/>
    </row>
    <row r="1104" spans="1:14" s="9" customFormat="1" x14ac:dyDescent="0.2">
      <c r="A1104" s="11"/>
      <c r="E1104" s="10"/>
      <c r="F1104" s="10"/>
      <c r="H1104" s="18">
        <v>4</v>
      </c>
      <c r="I1104" t="s">
        <v>307</v>
      </c>
      <c r="N1104" s="11"/>
    </row>
    <row r="1105" spans="1:14" s="9" customFormat="1" x14ac:dyDescent="0.2">
      <c r="A1105" s="11"/>
      <c r="E1105" s="10"/>
      <c r="F1105" s="10"/>
      <c r="H1105" s="18"/>
      <c r="I1105" s="11"/>
      <c r="N1105" s="11"/>
    </row>
    <row r="1106" spans="1:14" s="9" customFormat="1" x14ac:dyDescent="0.2">
      <c r="A1106" s="11"/>
      <c r="B1106" s="9" t="str">
        <f>CONCATENATE(D1106,ROUND(COUNTIF($D$1:D1106,D1106),2))</f>
        <v>RDOSVC70</v>
      </c>
      <c r="D1106" s="10" t="s">
        <v>58</v>
      </c>
      <c r="F1106" s="10"/>
      <c r="H1106" s="18"/>
      <c r="I1106" s="11"/>
      <c r="N1106" s="11"/>
    </row>
    <row r="1107" spans="1:14" s="9" customFormat="1" x14ac:dyDescent="0.2">
      <c r="A1107" s="11"/>
      <c r="C1107" s="9" t="str">
        <f>B308</f>
        <v>RDOSTA3</v>
      </c>
      <c r="E1107" s="9" t="s">
        <v>304</v>
      </c>
      <c r="H1107" s="20"/>
      <c r="I1107" s="11"/>
      <c r="N1107" s="11"/>
    </row>
    <row r="1108" spans="1:14" x14ac:dyDescent="0.2">
      <c r="E1108" t="s">
        <v>63</v>
      </c>
      <c r="F1108" s="13"/>
      <c r="G1108" s="13"/>
      <c r="H1108" s="15">
        <v>8</v>
      </c>
      <c r="I1108" t="s">
        <v>308</v>
      </c>
    </row>
    <row r="1109" spans="1:14" x14ac:dyDescent="0.2">
      <c r="E1109" s="6" t="s">
        <v>223</v>
      </c>
      <c r="F1109" s="6"/>
      <c r="G1109" s="13"/>
      <c r="H1109" s="23">
        <v>2</v>
      </c>
      <c r="I1109" s="6" t="s">
        <v>263</v>
      </c>
    </row>
    <row r="1110" spans="1:14" s="9" customFormat="1" x14ac:dyDescent="0.2">
      <c r="A1110" s="11"/>
      <c r="E1110" s="10" t="s">
        <v>77</v>
      </c>
      <c r="F1110" s="13"/>
      <c r="G1110" s="13"/>
      <c r="H1110" s="19"/>
      <c r="I1110" s="12"/>
      <c r="N1110" s="11"/>
    </row>
    <row r="1111" spans="1:14" s="9" customFormat="1" x14ac:dyDescent="0.2">
      <c r="A1111" s="11"/>
      <c r="F1111" s="10" t="s">
        <v>78</v>
      </c>
      <c r="G1111" s="13"/>
      <c r="H1111" s="19" t="s">
        <v>309</v>
      </c>
      <c r="I1111" s="12"/>
      <c r="J1111" s="10"/>
      <c r="N1111" s="11"/>
    </row>
    <row r="1112" spans="1:14" s="9" customFormat="1" x14ac:dyDescent="0.2">
      <c r="A1112" s="11"/>
      <c r="E1112" s="6" t="s">
        <v>157</v>
      </c>
      <c r="F1112" s="6"/>
      <c r="G1112" s="13"/>
      <c r="H1112" s="19"/>
      <c r="I1112" s="12"/>
      <c r="J1112" s="10"/>
      <c r="N1112" s="11"/>
    </row>
    <row r="1113" spans="1:14" s="9" customFormat="1" x14ac:dyDescent="0.2">
      <c r="A1113" s="11"/>
      <c r="F1113" s="6" t="s">
        <v>73</v>
      </c>
      <c r="G1113" s="13"/>
      <c r="H1113" s="19" t="s">
        <v>278</v>
      </c>
      <c r="I1113" s="12" t="s">
        <v>266</v>
      </c>
      <c r="J1113" s="10"/>
      <c r="N1113" s="11"/>
    </row>
    <row r="1114" spans="1:14" s="9" customFormat="1" x14ac:dyDescent="0.2">
      <c r="A1114" s="11"/>
      <c r="F1114" s="6" t="s">
        <v>158</v>
      </c>
      <c r="G1114" s="13"/>
      <c r="H1114" s="19" t="s">
        <v>310</v>
      </c>
      <c r="I1114" s="12"/>
      <c r="J1114" s="10"/>
      <c r="N1114" s="11"/>
    </row>
    <row r="1115" spans="1:14" s="9" customFormat="1" x14ac:dyDescent="0.2">
      <c r="A1115" s="11"/>
      <c r="E1115" s="6" t="s">
        <v>311</v>
      </c>
      <c r="F1115" s="6"/>
      <c r="G1115" s="13"/>
      <c r="H1115" s="5">
        <v>1</v>
      </c>
      <c r="I1115" t="s">
        <v>198</v>
      </c>
      <c r="J1115" s="10"/>
      <c r="N1115" s="11"/>
    </row>
    <row r="1116" spans="1:14" s="9" customFormat="1" x14ac:dyDescent="0.2">
      <c r="A1116" s="11"/>
      <c r="E1116" s="6"/>
      <c r="F1116" s="6"/>
      <c r="G1116" s="13"/>
      <c r="H1116" s="5"/>
      <c r="I1116"/>
      <c r="J1116" s="10"/>
      <c r="N1116" s="11"/>
    </row>
    <row r="1117" spans="1:14" s="9" customFormat="1" x14ac:dyDescent="0.2">
      <c r="A1117" s="11"/>
      <c r="B1117" s="9" t="str">
        <f>CONCATENATE(D1117,ROUND(COUNTIF($D$1:D1117,D1117),2))</f>
        <v>RDOSVC71</v>
      </c>
      <c r="D1117" s="10" t="s">
        <v>58</v>
      </c>
      <c r="F1117" s="10"/>
      <c r="H1117" s="18"/>
      <c r="I1117" s="11"/>
      <c r="N1117" s="11"/>
    </row>
    <row r="1118" spans="1:14" s="9" customFormat="1" x14ac:dyDescent="0.2">
      <c r="A1118" s="11"/>
      <c r="C1118" s="9" t="str">
        <f>B308</f>
        <v>RDOSTA3</v>
      </c>
      <c r="E1118" s="9" t="s">
        <v>304</v>
      </c>
      <c r="H1118" s="20"/>
      <c r="I1118" s="11"/>
      <c r="N1118" s="11"/>
    </row>
    <row r="1119" spans="1:14" x14ac:dyDescent="0.2">
      <c r="E1119" t="s">
        <v>63</v>
      </c>
      <c r="F1119" s="13"/>
      <c r="G1119" s="13"/>
      <c r="H1119" s="15">
        <v>8</v>
      </c>
      <c r="I1119" t="s">
        <v>308</v>
      </c>
    </row>
    <row r="1120" spans="1:14" x14ac:dyDescent="0.2">
      <c r="E1120" s="6" t="s">
        <v>223</v>
      </c>
      <c r="F1120" s="6"/>
      <c r="G1120" s="13"/>
      <c r="H1120" s="23">
        <v>2</v>
      </c>
      <c r="I1120" s="6" t="s">
        <v>263</v>
      </c>
    </row>
    <row r="1121" spans="1:14" s="9" customFormat="1" x14ac:dyDescent="0.2">
      <c r="A1121" s="11"/>
      <c r="E1121" s="10" t="s">
        <v>77</v>
      </c>
      <c r="F1121" s="13"/>
      <c r="G1121" s="13"/>
      <c r="H1121" s="19"/>
      <c r="I1121" s="12"/>
      <c r="N1121" s="11"/>
    </row>
    <row r="1122" spans="1:14" s="9" customFormat="1" x14ac:dyDescent="0.2">
      <c r="A1122" s="11"/>
      <c r="F1122" s="10" t="s">
        <v>78</v>
      </c>
      <c r="G1122" s="13"/>
      <c r="H1122" s="19" t="s">
        <v>309</v>
      </c>
      <c r="I1122" s="12"/>
      <c r="J1122" s="10"/>
      <c r="N1122" s="11"/>
    </row>
    <row r="1123" spans="1:14" s="9" customFormat="1" x14ac:dyDescent="0.2">
      <c r="A1123" s="11"/>
      <c r="E1123" s="6" t="s">
        <v>157</v>
      </c>
      <c r="F1123" s="6"/>
      <c r="G1123" s="13"/>
      <c r="H1123" s="19"/>
      <c r="I1123" s="12"/>
      <c r="J1123" s="10"/>
      <c r="N1123" s="11"/>
    </row>
    <row r="1124" spans="1:14" s="9" customFormat="1" x14ac:dyDescent="0.2">
      <c r="A1124" s="11"/>
      <c r="F1124" s="6" t="s">
        <v>73</v>
      </c>
      <c r="G1124" s="13"/>
      <c r="H1124" s="19" t="s">
        <v>278</v>
      </c>
      <c r="I1124" s="12" t="s">
        <v>266</v>
      </c>
      <c r="J1124" s="10"/>
      <c r="N1124" s="11"/>
    </row>
    <row r="1125" spans="1:14" s="9" customFormat="1" x14ac:dyDescent="0.2">
      <c r="A1125" s="11"/>
      <c r="F1125" s="6" t="s">
        <v>158</v>
      </c>
      <c r="G1125" s="13"/>
      <c r="H1125" s="19" t="s">
        <v>310</v>
      </c>
      <c r="I1125" s="12"/>
      <c r="J1125" s="10"/>
      <c r="N1125" s="11"/>
    </row>
    <row r="1126" spans="1:14" s="9" customFormat="1" x14ac:dyDescent="0.2">
      <c r="A1126" s="11"/>
      <c r="E1126" s="6" t="s">
        <v>311</v>
      </c>
      <c r="F1126" s="6"/>
      <c r="G1126" s="13"/>
      <c r="H1126" s="5">
        <v>2</v>
      </c>
      <c r="I1126" t="s">
        <v>312</v>
      </c>
      <c r="J1126" s="10"/>
      <c r="N1126" s="11"/>
    </row>
    <row r="1127" spans="1:14" s="9" customFormat="1" x14ac:dyDescent="0.2">
      <c r="A1127" s="11"/>
      <c r="E1127" s="6"/>
      <c r="F1127" s="6"/>
      <c r="G1127" s="13"/>
      <c r="H1127" s="5"/>
      <c r="I1127"/>
      <c r="J1127" s="10"/>
      <c r="N1127" s="11"/>
    </row>
    <row r="1128" spans="1:14" s="9" customFormat="1" x14ac:dyDescent="0.2">
      <c r="A1128" s="11"/>
      <c r="B1128" s="9" t="str">
        <f>CONCATENATE(D1128,ROUND(COUNTIF($D$1:D1128,D1128),2))</f>
        <v>RDOSVC72</v>
      </c>
      <c r="D1128" s="10" t="s">
        <v>58</v>
      </c>
      <c r="F1128" s="10"/>
      <c r="H1128" s="18"/>
      <c r="I1128" s="11"/>
      <c r="N1128" s="11"/>
    </row>
    <row r="1129" spans="1:14" s="9" customFormat="1" x14ac:dyDescent="0.2">
      <c r="A1129" s="11"/>
      <c r="C1129" s="9" t="str">
        <f>B308</f>
        <v>RDOSTA3</v>
      </c>
      <c r="E1129" s="9" t="s">
        <v>304</v>
      </c>
      <c r="H1129" s="20"/>
      <c r="I1129" s="11"/>
      <c r="N1129" s="11"/>
    </row>
    <row r="1130" spans="1:14" x14ac:dyDescent="0.2">
      <c r="E1130" t="s">
        <v>63</v>
      </c>
      <c r="F1130" s="13"/>
      <c r="G1130" s="13"/>
      <c r="H1130" s="15">
        <v>8</v>
      </c>
      <c r="I1130" t="s">
        <v>308</v>
      </c>
    </row>
    <row r="1131" spans="1:14" x14ac:dyDescent="0.2">
      <c r="E1131" s="6" t="s">
        <v>223</v>
      </c>
      <c r="F1131" s="6"/>
      <c r="G1131" s="13"/>
      <c r="H1131" s="23">
        <v>2</v>
      </c>
      <c r="I1131" s="6" t="s">
        <v>263</v>
      </c>
    </row>
    <row r="1132" spans="1:14" s="9" customFormat="1" x14ac:dyDescent="0.2">
      <c r="A1132" s="11"/>
      <c r="E1132" s="10" t="s">
        <v>77</v>
      </c>
      <c r="F1132" s="13"/>
      <c r="G1132" s="13"/>
      <c r="H1132" s="19"/>
      <c r="I1132" s="12"/>
      <c r="N1132" s="11"/>
    </row>
    <row r="1133" spans="1:14" s="9" customFormat="1" x14ac:dyDescent="0.2">
      <c r="A1133" s="11"/>
      <c r="F1133" s="10" t="s">
        <v>78</v>
      </c>
      <c r="G1133" s="13"/>
      <c r="H1133" s="19" t="s">
        <v>313</v>
      </c>
      <c r="I1133" s="12"/>
      <c r="J1133" s="10"/>
      <c r="N1133" s="11"/>
    </row>
    <row r="1134" spans="1:14" s="9" customFormat="1" x14ac:dyDescent="0.2">
      <c r="A1134" s="11"/>
      <c r="E1134" s="6" t="s">
        <v>157</v>
      </c>
      <c r="F1134" s="6"/>
      <c r="G1134" s="13"/>
      <c r="H1134" s="19"/>
      <c r="I1134" s="12"/>
      <c r="J1134" s="10"/>
      <c r="N1134" s="11"/>
    </row>
    <row r="1135" spans="1:14" s="9" customFormat="1" x14ac:dyDescent="0.2">
      <c r="A1135" s="11"/>
      <c r="F1135" s="6" t="s">
        <v>73</v>
      </c>
      <c r="G1135" s="13"/>
      <c r="H1135" s="19" t="s">
        <v>278</v>
      </c>
      <c r="I1135" s="12" t="s">
        <v>266</v>
      </c>
      <c r="J1135" s="10"/>
      <c r="N1135" s="11"/>
    </row>
    <row r="1136" spans="1:14" s="9" customFormat="1" x14ac:dyDescent="0.2">
      <c r="A1136" s="11"/>
      <c r="F1136" s="6" t="s">
        <v>158</v>
      </c>
      <c r="G1136" s="13"/>
      <c r="H1136" s="19" t="s">
        <v>314</v>
      </c>
      <c r="I1136" s="12"/>
      <c r="J1136" s="10"/>
      <c r="N1136" s="11"/>
    </row>
    <row r="1137" spans="1:14" s="9" customFormat="1" x14ac:dyDescent="0.2">
      <c r="A1137" s="11"/>
      <c r="E1137" s="6" t="s">
        <v>311</v>
      </c>
      <c r="F1137" s="6"/>
      <c r="G1137" s="13"/>
      <c r="H1137" s="5">
        <v>1</v>
      </c>
      <c r="I1137" t="s">
        <v>198</v>
      </c>
      <c r="J1137" s="10"/>
      <c r="N1137" s="11"/>
    </row>
    <row r="1138" spans="1:14" s="9" customFormat="1" x14ac:dyDescent="0.2">
      <c r="A1138" s="11"/>
      <c r="E1138" s="6"/>
      <c r="F1138" s="6"/>
      <c r="G1138" s="13"/>
      <c r="H1138" s="5"/>
      <c r="I1138"/>
      <c r="J1138" s="10"/>
      <c r="N1138" s="11"/>
    </row>
    <row r="1139" spans="1:14" s="9" customFormat="1" x14ac:dyDescent="0.2">
      <c r="A1139" s="11"/>
      <c r="B1139" s="9" t="str">
        <f>CONCATENATE(D1139,ROUND(COUNTIF($D$1:D1139,D1139),2))</f>
        <v>RDOSVC73</v>
      </c>
      <c r="D1139" s="10" t="s">
        <v>58</v>
      </c>
      <c r="F1139" s="10"/>
      <c r="H1139" s="18"/>
      <c r="I1139" s="11"/>
      <c r="N1139" s="11"/>
    </row>
    <row r="1140" spans="1:14" s="9" customFormat="1" x14ac:dyDescent="0.2">
      <c r="A1140" s="11"/>
      <c r="C1140" s="9" t="str">
        <f>B308</f>
        <v>RDOSTA3</v>
      </c>
      <c r="E1140" s="9" t="s">
        <v>304</v>
      </c>
      <c r="H1140" s="20"/>
      <c r="I1140" s="11"/>
      <c r="N1140" s="11"/>
    </row>
    <row r="1141" spans="1:14" x14ac:dyDescent="0.2">
      <c r="E1141" t="s">
        <v>63</v>
      </c>
      <c r="F1141" s="13"/>
      <c r="G1141" s="13"/>
      <c r="H1141" s="15">
        <v>8</v>
      </c>
      <c r="I1141" t="s">
        <v>308</v>
      </c>
    </row>
    <row r="1142" spans="1:14" x14ac:dyDescent="0.2">
      <c r="E1142" s="6" t="s">
        <v>223</v>
      </c>
      <c r="F1142" s="6"/>
      <c r="G1142" s="13"/>
      <c r="H1142" s="23">
        <v>2</v>
      </c>
      <c r="I1142" s="6" t="s">
        <v>263</v>
      </c>
    </row>
    <row r="1143" spans="1:14" s="9" customFormat="1" x14ac:dyDescent="0.2">
      <c r="A1143" s="11"/>
      <c r="E1143" s="10" t="s">
        <v>77</v>
      </c>
      <c r="F1143" s="13"/>
      <c r="G1143" s="13"/>
      <c r="H1143" s="19"/>
      <c r="I1143" s="12"/>
      <c r="N1143" s="11"/>
    </row>
    <row r="1144" spans="1:14" s="9" customFormat="1" x14ac:dyDescent="0.2">
      <c r="A1144" s="11"/>
      <c r="F1144" s="10" t="s">
        <v>78</v>
      </c>
      <c r="G1144" s="13"/>
      <c r="H1144" s="19" t="s">
        <v>313</v>
      </c>
      <c r="I1144" s="12"/>
      <c r="J1144" s="10"/>
      <c r="N1144" s="11"/>
    </row>
    <row r="1145" spans="1:14" s="9" customFormat="1" x14ac:dyDescent="0.2">
      <c r="A1145" s="11"/>
      <c r="E1145" s="6" t="s">
        <v>157</v>
      </c>
      <c r="F1145" s="6"/>
      <c r="G1145" s="13"/>
      <c r="H1145" s="19"/>
      <c r="I1145" s="12"/>
      <c r="J1145" s="10"/>
      <c r="N1145" s="11"/>
    </row>
    <row r="1146" spans="1:14" s="9" customFormat="1" x14ac:dyDescent="0.2">
      <c r="A1146" s="11"/>
      <c r="F1146" s="6" t="s">
        <v>73</v>
      </c>
      <c r="G1146" s="13"/>
      <c r="H1146" s="19" t="s">
        <v>278</v>
      </c>
      <c r="I1146" s="12" t="s">
        <v>266</v>
      </c>
      <c r="J1146" s="10"/>
      <c r="N1146" s="11"/>
    </row>
    <row r="1147" spans="1:14" s="9" customFormat="1" x14ac:dyDescent="0.2">
      <c r="A1147" s="11"/>
      <c r="F1147" s="6" t="s">
        <v>158</v>
      </c>
      <c r="G1147" s="13"/>
      <c r="H1147" s="19" t="s">
        <v>314</v>
      </c>
      <c r="I1147" s="12"/>
      <c r="J1147" s="10"/>
      <c r="N1147" s="11"/>
    </row>
    <row r="1148" spans="1:14" s="9" customFormat="1" x14ac:dyDescent="0.2">
      <c r="A1148" s="11"/>
      <c r="E1148" s="6" t="s">
        <v>311</v>
      </c>
      <c r="F1148" s="6"/>
      <c r="G1148" s="13"/>
      <c r="H1148" s="5">
        <v>2</v>
      </c>
      <c r="I1148" t="s">
        <v>312</v>
      </c>
      <c r="J1148" s="10"/>
      <c r="N1148" s="11"/>
    </row>
    <row r="1149" spans="1:14" s="9" customFormat="1" x14ac:dyDescent="0.2">
      <c r="A1149" s="11"/>
      <c r="E1149" s="6"/>
      <c r="F1149" s="6"/>
      <c r="G1149" s="13"/>
      <c r="H1149" s="5"/>
      <c r="I1149"/>
      <c r="J1149" s="10"/>
      <c r="N1149" s="11"/>
    </row>
    <row r="1150" spans="1:14" s="26" customFormat="1" x14ac:dyDescent="0.2">
      <c r="A1150" s="25"/>
      <c r="E1150" s="27"/>
      <c r="F1150" s="27"/>
      <c r="G1150" s="28"/>
      <c r="H1150" s="29"/>
      <c r="J1150" s="27"/>
      <c r="N1150" s="25"/>
    </row>
    <row r="1151" spans="1:14" s="9" customFormat="1" x14ac:dyDescent="0.2">
      <c r="A1151" s="11"/>
      <c r="B1151" s="9" t="str">
        <f>CONCATENATE(D1151,ROUND(COUNTIF($D$1:D1151,D1151),2))</f>
        <v>NavigationalMeterorologicalArea 3</v>
      </c>
      <c r="D1151" s="10" t="s">
        <v>293</v>
      </c>
      <c r="E1151" s="10"/>
      <c r="F1151" s="10"/>
      <c r="G1151" s="13"/>
      <c r="H1151" s="20"/>
      <c r="J1151" s="10"/>
      <c r="N1151" s="11"/>
    </row>
    <row r="1152" spans="1:14" s="9" customFormat="1" x14ac:dyDescent="0.2">
      <c r="A1152" s="11"/>
      <c r="C1152" s="9" t="str">
        <f>B1161</f>
        <v>Authority2</v>
      </c>
      <c r="D1152" s="10"/>
      <c r="E1152" s="10" t="s">
        <v>19</v>
      </c>
      <c r="F1152" s="10"/>
      <c r="G1152" s="13"/>
      <c r="H1152" s="20"/>
      <c r="J1152" s="10"/>
      <c r="N1152" s="11"/>
    </row>
    <row r="1153" spans="1:14" s="9" customFormat="1" x14ac:dyDescent="0.2">
      <c r="A1153" s="11"/>
      <c r="E1153" s="10" t="s">
        <v>22</v>
      </c>
      <c r="F1153" s="10"/>
      <c r="H1153" s="18"/>
      <c r="I1153" s="11"/>
      <c r="N1153" s="11"/>
    </row>
    <row r="1154" spans="1:14" s="9" customFormat="1" x14ac:dyDescent="0.2">
      <c r="A1154" s="11"/>
      <c r="E1154" s="10"/>
      <c r="F1154" s="10" t="s">
        <v>21</v>
      </c>
      <c r="H1154" s="10" t="s">
        <v>329</v>
      </c>
      <c r="N1154" s="11"/>
    </row>
    <row r="1155" spans="1:14" s="9" customFormat="1" x14ac:dyDescent="0.2">
      <c r="A1155" s="11"/>
      <c r="E1155" s="10"/>
      <c r="F1155" s="10" t="s">
        <v>295</v>
      </c>
      <c r="H1155" s="10" t="s">
        <v>35</v>
      </c>
      <c r="N1155" s="11"/>
    </row>
    <row r="1156" spans="1:14" s="9" customFormat="1" x14ac:dyDescent="0.2">
      <c r="A1156" s="11"/>
      <c r="E1156" s="10" t="s">
        <v>297</v>
      </c>
      <c r="F1156" s="10"/>
      <c r="H1156" s="18"/>
      <c r="I1156" s="12"/>
      <c r="N1156" s="11"/>
    </row>
    <row r="1157" spans="1:14" s="9" customFormat="1" x14ac:dyDescent="0.2">
      <c r="A1157" s="11"/>
      <c r="E1157" s="10"/>
      <c r="F1157" s="10" t="s">
        <v>21</v>
      </c>
      <c r="H1157" s="18"/>
      <c r="I1157" s="11"/>
      <c r="N1157" s="11"/>
    </row>
    <row r="1158" spans="1:14" s="9" customFormat="1" x14ac:dyDescent="0.2">
      <c r="A1158" s="11"/>
      <c r="E1158" s="10"/>
      <c r="F1158" s="10"/>
      <c r="G1158" s="10" t="s">
        <v>26</v>
      </c>
      <c r="H1158" s="18" t="s">
        <v>35</v>
      </c>
      <c r="I1158" s="11"/>
      <c r="N1158" s="11"/>
    </row>
    <row r="1159" spans="1:14" s="9" customFormat="1" ht="63.75" x14ac:dyDescent="0.2">
      <c r="A1159" s="11"/>
      <c r="F1159" s="10"/>
      <c r="G1159" s="10" t="s">
        <v>81</v>
      </c>
      <c r="H1159" s="18" t="s">
        <v>330</v>
      </c>
      <c r="I1159" s="11"/>
      <c r="J1159" s="31" t="s">
        <v>342</v>
      </c>
      <c r="N1159" s="11"/>
    </row>
    <row r="1160" spans="1:14" s="9" customFormat="1" x14ac:dyDescent="0.2">
      <c r="A1160" s="11"/>
      <c r="E1160" s="10"/>
      <c r="F1160" s="10"/>
      <c r="G1160" s="13"/>
      <c r="H1160" s="20"/>
      <c r="J1160" s="10"/>
      <c r="N1160" s="11"/>
    </row>
    <row r="1161" spans="1:14" s="9" customFormat="1" x14ac:dyDescent="0.2">
      <c r="A1161" s="11"/>
      <c r="B1161" s="9" t="str">
        <f>CONCATENATE(D1161,ROUND(COUNTIF($D$1:D1161,D1161),2))</f>
        <v>Authority2</v>
      </c>
      <c r="D1161" s="9" t="s">
        <v>186</v>
      </c>
      <c r="E1161" s="6"/>
      <c r="F1161" s="6"/>
      <c r="G1161" s="13"/>
      <c r="H1161" s="5"/>
      <c r="I1161"/>
      <c r="J1161" s="10"/>
      <c r="N1161" s="11"/>
    </row>
    <row r="1162" spans="1:14" s="9" customFormat="1" x14ac:dyDescent="0.2">
      <c r="A1162" s="11"/>
      <c r="C1162" s="9" t="str">
        <f>B1169</f>
        <v>ContactDetails5</v>
      </c>
      <c r="E1162" s="6" t="s">
        <v>19</v>
      </c>
      <c r="F1162" s="6"/>
      <c r="G1162" s="13"/>
      <c r="H1162" s="5"/>
      <c r="I1162"/>
      <c r="J1162" s="10"/>
      <c r="N1162" s="11"/>
    </row>
    <row r="1163" spans="1:14" s="9" customFormat="1" x14ac:dyDescent="0.2">
      <c r="A1163" s="11"/>
      <c r="C1163" s="9" t="str">
        <f>B1151</f>
        <v>NavigationalMeterorologicalArea 3</v>
      </c>
      <c r="E1163" s="10" t="s">
        <v>20</v>
      </c>
      <c r="F1163" s="6"/>
      <c r="G1163" s="13"/>
      <c r="H1163" s="5"/>
      <c r="I1163"/>
      <c r="J1163" s="10"/>
      <c r="N1163" s="11"/>
    </row>
    <row r="1164" spans="1:14" s="9" customFormat="1" x14ac:dyDescent="0.2">
      <c r="A1164" s="11"/>
      <c r="E1164" t="s">
        <v>184</v>
      </c>
      <c r="F1164" s="6"/>
      <c r="G1164" s="13"/>
      <c r="H1164" s="5">
        <v>15</v>
      </c>
      <c r="I1164" t="s">
        <v>315</v>
      </c>
      <c r="J1164" s="10"/>
      <c r="N1164" s="11"/>
    </row>
    <row r="1165" spans="1:14" s="9" customFormat="1" ht="25.5" x14ac:dyDescent="0.2">
      <c r="A1165" s="11"/>
      <c r="E1165" s="6" t="s">
        <v>22</v>
      </c>
      <c r="F1165" s="6" t="s">
        <v>21</v>
      </c>
      <c r="G1165" s="13"/>
      <c r="H1165" s="15" t="s">
        <v>328</v>
      </c>
      <c r="I1165"/>
      <c r="J1165" s="10"/>
      <c r="N1165" s="11"/>
    </row>
    <row r="1166" spans="1:14" s="9" customFormat="1" x14ac:dyDescent="0.2">
      <c r="A1166" s="11"/>
      <c r="E1166" s="6"/>
      <c r="F1166" s="6" t="s">
        <v>26</v>
      </c>
      <c r="G1166" s="13"/>
      <c r="H1166" s="15" t="s">
        <v>35</v>
      </c>
      <c r="I1166"/>
      <c r="J1166" s="10"/>
      <c r="N1166" s="11"/>
    </row>
    <row r="1167" spans="1:14" s="9" customFormat="1" x14ac:dyDescent="0.2">
      <c r="A1167" s="11"/>
      <c r="E1167" s="6"/>
      <c r="F1167" s="6"/>
      <c r="G1167" s="13"/>
      <c r="J1167" s="10"/>
      <c r="N1167" s="11"/>
    </row>
    <row r="1168" spans="1:14" s="9" customFormat="1" x14ac:dyDescent="0.2">
      <c r="A1168" s="11"/>
      <c r="E1168" s="6"/>
      <c r="F1168" s="6"/>
      <c r="G1168" s="13"/>
      <c r="H1168" s="5"/>
      <c r="I1168"/>
      <c r="J1168" s="10"/>
      <c r="N1168" s="11"/>
    </row>
    <row r="1169" spans="1:14" s="9" customFormat="1" x14ac:dyDescent="0.2">
      <c r="A1169" s="11"/>
      <c r="B1169" s="9" t="str">
        <f>CONCATENATE(D1169,ROUND(COUNTIF($D$1:D1169,D1169),2))</f>
        <v>ContactDetails5</v>
      </c>
      <c r="D1169" t="s">
        <v>189</v>
      </c>
      <c r="E1169" s="6"/>
      <c r="F1169" s="6"/>
      <c r="G1169" s="13"/>
      <c r="H1169" s="5"/>
      <c r="I1169"/>
      <c r="J1169" s="10"/>
      <c r="N1169" s="11"/>
    </row>
    <row r="1170" spans="1:14" s="9" customFormat="1" x14ac:dyDescent="0.2">
      <c r="A1170" s="11"/>
      <c r="C1170" s="9" t="str">
        <f>B1161</f>
        <v>Authority2</v>
      </c>
      <c r="E1170" s="10" t="s">
        <v>20</v>
      </c>
      <c r="F1170" s="6"/>
      <c r="G1170" s="13"/>
      <c r="H1170" s="5"/>
      <c r="I1170"/>
      <c r="J1170" s="10"/>
      <c r="N1170" s="11"/>
    </row>
    <row r="1171" spans="1:14" s="9" customFormat="1" x14ac:dyDescent="0.2">
      <c r="A1171" s="11"/>
      <c r="E1171" s="6" t="s">
        <v>316</v>
      </c>
      <c r="F1171" s="6"/>
      <c r="G1171" s="13"/>
      <c r="J1171" s="10"/>
      <c r="N1171" s="11"/>
    </row>
    <row r="1172" spans="1:14" x14ac:dyDescent="0.2">
      <c r="F1172" t="s">
        <v>317</v>
      </c>
      <c r="H1172" s="15" t="s">
        <v>321</v>
      </c>
    </row>
    <row r="1173" spans="1:14" x14ac:dyDescent="0.2">
      <c r="F1173" t="s">
        <v>318</v>
      </c>
      <c r="H1173" s="5" t="s">
        <v>322</v>
      </c>
    </row>
    <row r="1174" spans="1:14" x14ac:dyDescent="0.2">
      <c r="F1174" t="s">
        <v>319</v>
      </c>
      <c r="H1174" s="5" t="s">
        <v>323</v>
      </c>
    </row>
    <row r="1175" spans="1:14" x14ac:dyDescent="0.2">
      <c r="F1175" t="s">
        <v>320</v>
      </c>
      <c r="H1175" s="5">
        <v>7966</v>
      </c>
    </row>
    <row r="1176" spans="1:14" x14ac:dyDescent="0.2">
      <c r="E1176" s="6" t="s">
        <v>28</v>
      </c>
    </row>
    <row r="1177" spans="1:14" x14ac:dyDescent="0.2">
      <c r="F1177" s="6" t="s">
        <v>29</v>
      </c>
      <c r="I1177" s="1" t="s">
        <v>324</v>
      </c>
    </row>
    <row r="1178" spans="1:14" x14ac:dyDescent="0.2">
      <c r="F1178" s="30" t="s">
        <v>30</v>
      </c>
      <c r="I1178" s="5">
        <v>1</v>
      </c>
      <c r="J1178" s="6" t="s">
        <v>31</v>
      </c>
    </row>
    <row r="1179" spans="1:14" x14ac:dyDescent="0.2">
      <c r="E1179" s="6" t="s">
        <v>28</v>
      </c>
    </row>
    <row r="1180" spans="1:14" x14ac:dyDescent="0.2">
      <c r="F1180" s="6" t="s">
        <v>29</v>
      </c>
      <c r="I1180" s="1" t="s">
        <v>325</v>
      </c>
    </row>
    <row r="1181" spans="1:14" x14ac:dyDescent="0.2">
      <c r="F1181" s="30" t="s">
        <v>30</v>
      </c>
      <c r="I1181" s="5">
        <v>2</v>
      </c>
      <c r="J1181" s="6" t="s">
        <v>32</v>
      </c>
    </row>
    <row r="1182" spans="1:14" x14ac:dyDescent="0.2">
      <c r="E1182" s="6" t="s">
        <v>28</v>
      </c>
    </row>
    <row r="1183" spans="1:14" x14ac:dyDescent="0.2">
      <c r="F1183" s="6" t="s">
        <v>29</v>
      </c>
      <c r="I1183" s="1" t="s">
        <v>326</v>
      </c>
    </row>
    <row r="1184" spans="1:14" x14ac:dyDescent="0.2">
      <c r="F1184" s="30" t="s">
        <v>30</v>
      </c>
      <c r="I1184" s="5">
        <v>8</v>
      </c>
      <c r="J1184" s="6" t="s">
        <v>33</v>
      </c>
    </row>
    <row r="1185" spans="5:10" x14ac:dyDescent="0.2">
      <c r="E1185" s="6" t="s">
        <v>48</v>
      </c>
    </row>
    <row r="1186" spans="5:10" x14ac:dyDescent="0.2">
      <c r="F1186" s="9" t="s">
        <v>49</v>
      </c>
      <c r="I1186" s="1" t="s">
        <v>327</v>
      </c>
    </row>
    <row r="1187" spans="5:10" x14ac:dyDescent="0.2">
      <c r="F1187" s="6" t="s">
        <v>51</v>
      </c>
      <c r="I1187" s="4" t="s">
        <v>52</v>
      </c>
    </row>
    <row r="1188" spans="5:10" x14ac:dyDescent="0.2">
      <c r="F1188" s="6" t="s">
        <v>53</v>
      </c>
      <c r="I1188" s="1">
        <v>10</v>
      </c>
      <c r="J1188" t="s">
        <v>54</v>
      </c>
    </row>
  </sheetData>
  <pageMargins left="0.75" right="0.75" top="1" bottom="1" header="0.5" footer="0.5"/>
  <pageSetup paperSize="9" orientation="portrait" r:id="rId1"/>
  <headerFooter alignWithMargins="0"/>
  <ignoredErrors>
    <ignoredError sqref="H291 H299 H207 H53 H356 H451:H452 H464:H465 H471:H472 H486:H487 H498:H499 H512:H513 H526:H527 H540:H541 H557:H558 H523 H571:H572 H579:H580 H644 H648 H684 H713 H773 H778 H784 H789 H814 H868 H890 H940 H958 H892:H893 H1113 H169 H157 H279 H303 H455 H502 H509 H516 H530 H544 H561 H680 H874 H966:H967 H964 H1047 H1049:H1050 H518:H519 H281:H28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2"/>
  <sheetViews>
    <sheetView zoomScale="110" zoomScaleNormal="110" workbookViewId="0">
      <pane ySplit="1" topLeftCell="A2" activePane="bottomLeft" state="frozen"/>
      <selection pane="bottomLeft" activeCell="G29" sqref="G29"/>
    </sheetView>
  </sheetViews>
  <sheetFormatPr defaultColWidth="9.140625" defaultRowHeight="12.75" x14ac:dyDescent="0.2"/>
  <cols>
    <col min="1" max="1" width="10.7109375" style="1" customWidth="1"/>
    <col min="2" max="2" width="15.5703125" style="1" customWidth="1"/>
    <col min="3" max="3" width="19.42578125" style="1" customWidth="1"/>
    <col min="4" max="4" width="12.85546875" style="1" customWidth="1"/>
    <col min="5" max="5" width="14.28515625" style="1" customWidth="1"/>
    <col min="6" max="6" width="12.28515625" style="1" bestFit="1" customWidth="1"/>
    <col min="7" max="7" width="33.42578125" style="1" customWidth="1"/>
    <col min="8" max="8" width="27.85546875" customWidth="1"/>
  </cols>
  <sheetData>
    <row r="1" spans="1:8" s="2" customFormat="1" ht="38.25" x14ac:dyDescent="0.2">
      <c r="A1" s="3" t="s">
        <v>3</v>
      </c>
      <c r="B1" s="3" t="s">
        <v>1</v>
      </c>
      <c r="C1" s="3" t="s">
        <v>4</v>
      </c>
      <c r="D1" s="3" t="s">
        <v>5</v>
      </c>
      <c r="E1" s="3" t="s">
        <v>2</v>
      </c>
      <c r="F1" s="3" t="s">
        <v>2</v>
      </c>
      <c r="G1" s="3" t="s">
        <v>0</v>
      </c>
    </row>
    <row r="2" spans="1:8" s="9" customFormat="1" x14ac:dyDescent="0.2">
      <c r="A2" s="11"/>
      <c r="B2" t="str">
        <f>MappedData!$B$23</f>
        <v>RDOSTA1</v>
      </c>
      <c r="E2" s="10" t="s">
        <v>70</v>
      </c>
      <c r="F2" s="12" t="s">
        <v>96</v>
      </c>
      <c r="G2" s="12" t="s">
        <v>101</v>
      </c>
      <c r="H2" s="4"/>
    </row>
    <row r="3" spans="1:8" s="9" customFormat="1" x14ac:dyDescent="0.2">
      <c r="A3" s="11"/>
      <c r="E3" s="10"/>
      <c r="F3" s="12"/>
      <c r="G3" s="12"/>
      <c r="H3" s="4"/>
    </row>
    <row r="4" spans="1:8" s="9" customFormat="1" x14ac:dyDescent="0.2">
      <c r="A4" s="11"/>
      <c r="B4" t="str">
        <f>MappedData!$B$175</f>
        <v>RDOSTA2</v>
      </c>
      <c r="E4" s="10" t="s">
        <v>94</v>
      </c>
      <c r="F4" s="12" t="s">
        <v>95</v>
      </c>
      <c r="G4" s="12" t="s">
        <v>101</v>
      </c>
      <c r="H4" s="4"/>
    </row>
    <row r="5" spans="1:8" s="9" customFormat="1" x14ac:dyDescent="0.2">
      <c r="A5" s="11"/>
      <c r="E5" s="10"/>
      <c r="F5" s="12"/>
      <c r="G5" s="12"/>
      <c r="H5" s="4"/>
    </row>
    <row r="6" spans="1:8" s="9" customFormat="1" x14ac:dyDescent="0.2">
      <c r="A6" s="11"/>
      <c r="B6" t="str">
        <f>MappedData!$B$308</f>
        <v>RDOSTA3</v>
      </c>
      <c r="E6" s="10" t="s">
        <v>126</v>
      </c>
      <c r="F6" s="12" t="s">
        <v>127</v>
      </c>
      <c r="G6" s="12" t="s">
        <v>101</v>
      </c>
      <c r="H6" s="4"/>
    </row>
    <row r="7" spans="1:8" s="9" customFormat="1" x14ac:dyDescent="0.2">
      <c r="A7" s="11"/>
      <c r="E7" s="10"/>
      <c r="F7" s="12"/>
      <c r="G7" s="12"/>
      <c r="H7" s="4"/>
    </row>
    <row r="8" spans="1:8" s="9" customFormat="1" ht="25.5" x14ac:dyDescent="0.2">
      <c r="A8" s="11"/>
      <c r="B8" t="str">
        <f>MappedData!$B$284</f>
        <v>RDOSVC20</v>
      </c>
      <c r="E8" s="10" t="s">
        <v>103</v>
      </c>
      <c r="F8" s="12" t="s">
        <v>105</v>
      </c>
      <c r="G8" s="12" t="s">
        <v>101</v>
      </c>
      <c r="H8" s="4" t="s">
        <v>106</v>
      </c>
    </row>
    <row r="9" spans="1:8" s="9" customFormat="1" x14ac:dyDescent="0.2">
      <c r="A9" s="11"/>
      <c r="B9"/>
      <c r="E9" s="10"/>
      <c r="F9" s="12"/>
      <c r="G9" s="12"/>
      <c r="H9" s="4"/>
    </row>
    <row r="10" spans="1:8" s="9" customFormat="1" ht="25.5" x14ac:dyDescent="0.2">
      <c r="A10" s="11"/>
      <c r="B10" t="str">
        <f>MappedData!$B$293</f>
        <v>RDOSVC21</v>
      </c>
      <c r="E10" s="10" t="s">
        <v>102</v>
      </c>
      <c r="F10" s="12" t="s">
        <v>104</v>
      </c>
      <c r="G10" s="12" t="s">
        <v>101</v>
      </c>
      <c r="H10" s="4" t="s">
        <v>106</v>
      </c>
    </row>
    <row r="11" spans="1:8" s="9" customFormat="1" x14ac:dyDescent="0.2">
      <c r="A11" s="11"/>
      <c r="B11"/>
      <c r="F11" s="12"/>
      <c r="G11" s="12"/>
      <c r="H11" s="4"/>
    </row>
    <row r="12" spans="1:8" s="9" customFormat="1" ht="25.5" x14ac:dyDescent="0.2">
      <c r="A12" s="11"/>
      <c r="B12" t="str">
        <f>MappedData!$B$415</f>
        <v>RDOSVC26</v>
      </c>
      <c r="E12" s="10" t="s">
        <v>129</v>
      </c>
      <c r="F12" s="12" t="s">
        <v>130</v>
      </c>
      <c r="G12" s="12" t="s">
        <v>101</v>
      </c>
      <c r="H12" s="4" t="s">
        <v>106</v>
      </c>
    </row>
    <row r="13" spans="1:8" s="9" customFormat="1" x14ac:dyDescent="0.2">
      <c r="A13" s="11"/>
      <c r="B13"/>
      <c r="F13" s="12"/>
      <c r="G13" s="12"/>
      <c r="H13" s="4"/>
    </row>
    <row r="14" spans="1:8" s="9" customFormat="1" ht="25.5" x14ac:dyDescent="0.2">
      <c r="A14" s="11"/>
      <c r="B14"/>
      <c r="E14" s="10" t="s">
        <v>131</v>
      </c>
      <c r="F14" s="12" t="s">
        <v>132</v>
      </c>
      <c r="G14" s="12" t="s">
        <v>101</v>
      </c>
      <c r="H14" s="4" t="s">
        <v>106</v>
      </c>
    </row>
    <row r="15" spans="1:8" s="9" customFormat="1" x14ac:dyDescent="0.2">
      <c r="A15" s="11"/>
      <c r="B15"/>
      <c r="F15" s="12"/>
      <c r="G15" s="12"/>
      <c r="H15" s="4"/>
    </row>
    <row r="16" spans="1:8" s="9" customFormat="1" ht="25.5" x14ac:dyDescent="0.2">
      <c r="A16" s="11"/>
      <c r="B16"/>
      <c r="E16" s="10" t="s">
        <v>133</v>
      </c>
      <c r="F16" s="12" t="s">
        <v>134</v>
      </c>
      <c r="G16" s="12" t="s">
        <v>101</v>
      </c>
      <c r="H16" s="4" t="s">
        <v>106</v>
      </c>
    </row>
    <row r="17" spans="1:8" s="9" customFormat="1" x14ac:dyDescent="0.2">
      <c r="A17" s="11"/>
      <c r="B17"/>
      <c r="F17" s="12"/>
      <c r="G17" s="12"/>
      <c r="H17" s="4"/>
    </row>
    <row r="18" spans="1:8" s="9" customFormat="1" x14ac:dyDescent="0.2">
      <c r="A18" s="11"/>
      <c r="B18" t="str">
        <f>MappedData!$B$886</f>
        <v>RDOSVC59</v>
      </c>
      <c r="E18" s="9" t="s">
        <v>255</v>
      </c>
      <c r="F18" s="12" t="s">
        <v>256</v>
      </c>
      <c r="G18" s="12"/>
      <c r="H18" s="4"/>
    </row>
    <row r="19" spans="1:8" s="9" customFormat="1" x14ac:dyDescent="0.2">
      <c r="A19" s="11"/>
      <c r="B19"/>
      <c r="E19" s="9" t="s">
        <v>255</v>
      </c>
      <c r="F19" s="12" t="s">
        <v>258</v>
      </c>
      <c r="G19" s="12"/>
      <c r="H19" s="4"/>
    </row>
    <row r="20" spans="1:8" s="9" customFormat="1" x14ac:dyDescent="0.2">
      <c r="A20" s="11"/>
      <c r="B20"/>
      <c r="E20" s="9" t="s">
        <v>259</v>
      </c>
      <c r="F20" s="12" t="s">
        <v>258</v>
      </c>
      <c r="G20" s="12"/>
      <c r="H20" s="4"/>
    </row>
    <row r="21" spans="1:8" s="9" customFormat="1" x14ac:dyDescent="0.2">
      <c r="A21" s="11"/>
      <c r="B21"/>
      <c r="E21" s="9" t="s">
        <v>257</v>
      </c>
      <c r="F21" s="12" t="s">
        <v>256</v>
      </c>
      <c r="G21" s="12"/>
      <c r="H21" s="4"/>
    </row>
    <row r="22" spans="1:8" s="9" customFormat="1" x14ac:dyDescent="0.2">
      <c r="A22" s="11"/>
      <c r="B22"/>
      <c r="E22" s="9" t="s">
        <v>254</v>
      </c>
      <c r="F22" s="12" t="s">
        <v>256</v>
      </c>
      <c r="G22" s="12"/>
      <c r="H22" s="4"/>
    </row>
    <row r="23" spans="1:8" s="9" customFormat="1" x14ac:dyDescent="0.2">
      <c r="A23" s="11"/>
      <c r="B23"/>
      <c r="F23" s="12"/>
      <c r="G23" s="12"/>
      <c r="H23" s="4"/>
    </row>
    <row r="24" spans="1:8" s="9" customFormat="1" x14ac:dyDescent="0.2">
      <c r="A24" s="11"/>
      <c r="B24"/>
      <c r="F24" s="12"/>
      <c r="G24" s="12"/>
      <c r="H24" s="4"/>
    </row>
    <row r="25" spans="1:8" s="9" customFormat="1" x14ac:dyDescent="0.2">
      <c r="A25" s="11"/>
      <c r="B25" t="str">
        <f>MappedData!$B$969</f>
        <v>RDOSVC64</v>
      </c>
      <c r="E25" s="9" t="s">
        <v>261</v>
      </c>
      <c r="F25" s="12" t="s">
        <v>256</v>
      </c>
      <c r="G25" s="12"/>
      <c r="H25" s="4"/>
    </row>
    <row r="26" spans="1:8" s="9" customFormat="1" x14ac:dyDescent="0.2">
      <c r="A26" s="11"/>
      <c r="B26"/>
      <c r="E26" s="9" t="s">
        <v>261</v>
      </c>
      <c r="F26" s="12" t="s">
        <v>260</v>
      </c>
      <c r="G26" s="12"/>
      <c r="H26" s="4"/>
    </row>
    <row r="27" spans="1:8" s="9" customFormat="1" x14ac:dyDescent="0.2">
      <c r="A27" s="11"/>
      <c r="B27"/>
      <c r="E27" s="9" t="s">
        <v>255</v>
      </c>
      <c r="F27" s="12" t="s">
        <v>260</v>
      </c>
      <c r="G27" s="12"/>
      <c r="H27" s="4"/>
    </row>
    <row r="28" spans="1:8" s="9" customFormat="1" x14ac:dyDescent="0.2">
      <c r="A28" s="11"/>
      <c r="B28"/>
      <c r="E28" s="9" t="s">
        <v>255</v>
      </c>
      <c r="F28" s="12" t="s">
        <v>256</v>
      </c>
      <c r="G28" s="12"/>
      <c r="H28" s="4"/>
    </row>
    <row r="29" spans="1:8" s="9" customFormat="1" x14ac:dyDescent="0.2">
      <c r="A29" s="11"/>
      <c r="B29"/>
      <c r="C29" s="11"/>
      <c r="D29" s="11"/>
      <c r="E29" s="13" t="s">
        <v>261</v>
      </c>
      <c r="F29" s="12" t="s">
        <v>256</v>
      </c>
      <c r="G29" s="11"/>
      <c r="H29" s="12"/>
    </row>
    <row r="30" spans="1:8" s="9" customFormat="1" x14ac:dyDescent="0.2">
      <c r="A30" s="11"/>
      <c r="B30"/>
      <c r="C30" s="11"/>
      <c r="D30" s="11"/>
      <c r="E30" s="13"/>
      <c r="F30" s="12"/>
      <c r="G30" s="11"/>
      <c r="H30" s="12"/>
    </row>
    <row r="31" spans="1:8" s="9" customFormat="1" x14ac:dyDescent="0.2">
      <c r="A31" s="11"/>
      <c r="B31"/>
      <c r="C31" s="11"/>
      <c r="D31" s="11"/>
      <c r="E31" s="10"/>
      <c r="F31" s="12"/>
      <c r="G31" s="11"/>
      <c r="H31" s="12"/>
    </row>
    <row r="32" spans="1:8" s="9" customFormat="1" x14ac:dyDescent="0.2">
      <c r="A32" s="11"/>
      <c r="B32"/>
      <c r="C32" s="11"/>
      <c r="D32" s="11"/>
      <c r="E32" s="10"/>
      <c r="F32" s="12"/>
      <c r="G32" s="11"/>
      <c r="H32" s="12"/>
    </row>
    <row r="33" spans="1:8" s="9" customFormat="1" x14ac:dyDescent="0.2">
      <c r="A33" s="11"/>
      <c r="B33"/>
      <c r="C33" s="11"/>
      <c r="D33" s="11"/>
      <c r="E33" s="13"/>
      <c r="F33" s="12"/>
      <c r="G33" s="11"/>
      <c r="H33" s="12"/>
    </row>
    <row r="34" spans="1:8" s="9" customFormat="1" x14ac:dyDescent="0.2">
      <c r="A34" s="11"/>
      <c r="B34"/>
      <c r="C34" s="11"/>
      <c r="D34" s="11"/>
      <c r="E34" s="10"/>
      <c r="F34" s="12"/>
      <c r="G34" s="11"/>
      <c r="H34" s="12"/>
    </row>
    <row r="35" spans="1:8" s="9" customFormat="1" x14ac:dyDescent="0.2">
      <c r="A35" s="11"/>
      <c r="B35"/>
      <c r="C35" s="11"/>
      <c r="D35" s="11"/>
      <c r="E35" s="12"/>
      <c r="F35" s="12"/>
      <c r="G35" s="11"/>
    </row>
    <row r="36" spans="1:8" s="9" customFormat="1" x14ac:dyDescent="0.2">
      <c r="A36" s="11"/>
      <c r="B36"/>
      <c r="C36" s="11"/>
      <c r="D36" s="11"/>
      <c r="E36" s="12"/>
      <c r="F36" s="12"/>
      <c r="G36" s="11"/>
    </row>
    <row r="37" spans="1:8" s="9" customFormat="1" x14ac:dyDescent="0.2">
      <c r="A37" s="11"/>
      <c r="B37"/>
      <c r="C37" s="11"/>
      <c r="D37" s="11"/>
      <c r="E37" s="12"/>
      <c r="F37" s="12"/>
      <c r="G37" s="11"/>
    </row>
    <row r="38" spans="1:8" s="9" customFormat="1" x14ac:dyDescent="0.2">
      <c r="A38" s="11"/>
      <c r="B38" s="16"/>
      <c r="C38" s="11"/>
      <c r="D38" s="11"/>
      <c r="E38" s="12"/>
      <c r="F38" s="12"/>
      <c r="G38" s="11"/>
    </row>
    <row r="39" spans="1:8" s="9" customFormat="1" x14ac:dyDescent="0.2">
      <c r="A39" s="11"/>
      <c r="B39"/>
      <c r="C39" s="11"/>
      <c r="D39" s="11"/>
      <c r="E39" s="12"/>
      <c r="F39" s="12"/>
      <c r="G39" s="11"/>
    </row>
    <row r="40" spans="1:8" x14ac:dyDescent="0.2">
      <c r="B40"/>
      <c r="E40" s="4"/>
      <c r="F40" s="4"/>
      <c r="H40" s="4"/>
    </row>
    <row r="41" spans="1:8" x14ac:dyDescent="0.2">
      <c r="B41"/>
      <c r="E41" s="4"/>
      <c r="F41" s="4"/>
      <c r="H41" s="4"/>
    </row>
    <row r="42" spans="1:8" x14ac:dyDescent="0.2">
      <c r="B42"/>
      <c r="E42" s="4"/>
      <c r="F42" s="4"/>
      <c r="H42" s="4"/>
    </row>
    <row r="43" spans="1:8" x14ac:dyDescent="0.2">
      <c r="B43"/>
      <c r="E43" s="4"/>
      <c r="F43" s="4"/>
      <c r="H43" s="4"/>
    </row>
    <row r="44" spans="1:8" x14ac:dyDescent="0.2">
      <c r="B44"/>
      <c r="E44" s="4"/>
      <c r="F44" s="4"/>
      <c r="H44" s="4"/>
    </row>
    <row r="45" spans="1:8" x14ac:dyDescent="0.2">
      <c r="B45"/>
      <c r="E45" s="4"/>
      <c r="F45" s="4"/>
      <c r="H45" s="4"/>
    </row>
    <row r="46" spans="1:8" x14ac:dyDescent="0.2">
      <c r="B46"/>
      <c r="E46" s="4"/>
      <c r="F46" s="4"/>
      <c r="H46" s="4"/>
    </row>
    <row r="47" spans="1:8" x14ac:dyDescent="0.2">
      <c r="B47"/>
      <c r="E47" s="4"/>
      <c r="F47" s="4"/>
      <c r="H47" s="4"/>
    </row>
    <row r="48" spans="1:8" x14ac:dyDescent="0.2">
      <c r="B48"/>
      <c r="E48" s="4"/>
      <c r="F48" s="4"/>
      <c r="H48" s="4"/>
    </row>
    <row r="49" spans="1:8" x14ac:dyDescent="0.2">
      <c r="B49"/>
      <c r="E49" s="4"/>
      <c r="H49" s="4"/>
    </row>
    <row r="50" spans="1:8" s="9" customFormat="1" x14ac:dyDescent="0.2">
      <c r="A50" s="11"/>
      <c r="B50" s="1"/>
      <c r="C50" s="11"/>
      <c r="D50" s="11"/>
      <c r="E50" s="12"/>
      <c r="F50" s="12"/>
      <c r="H50" s="4"/>
    </row>
    <row r="51" spans="1:8" s="9" customFormat="1" x14ac:dyDescent="0.2">
      <c r="A51" s="11"/>
      <c r="B51" s="1"/>
      <c r="C51" s="11"/>
      <c r="D51" s="11"/>
      <c r="E51" s="12"/>
      <c r="F51" s="12"/>
      <c r="H51" s="4"/>
    </row>
    <row r="52" spans="1:8" s="9" customFormat="1" x14ac:dyDescent="0.2">
      <c r="A52" s="11"/>
      <c r="B52" s="1"/>
      <c r="C52" s="11"/>
      <c r="D52" s="11"/>
      <c r="E52" s="12"/>
      <c r="F52" s="12"/>
      <c r="H52" s="4"/>
    </row>
    <row r="53" spans="1:8" s="9" customFormat="1" x14ac:dyDescent="0.2">
      <c r="A53" s="11"/>
      <c r="B53" s="1"/>
      <c r="C53" s="11"/>
      <c r="D53" s="11"/>
      <c r="E53" s="12"/>
      <c r="F53" s="12"/>
      <c r="H53" s="4"/>
    </row>
    <row r="54" spans="1:8" s="9" customFormat="1" x14ac:dyDescent="0.2">
      <c r="A54" s="11"/>
      <c r="B54" s="1"/>
      <c r="C54" s="11"/>
      <c r="D54" s="11"/>
      <c r="E54" s="12"/>
      <c r="F54" s="12"/>
      <c r="H54" s="4"/>
    </row>
    <row r="55" spans="1:8" s="9" customFormat="1" x14ac:dyDescent="0.2">
      <c r="A55" s="11"/>
      <c r="B55" s="11"/>
      <c r="C55" s="11"/>
      <c r="D55" s="11"/>
      <c r="E55" s="12"/>
      <c r="F55" s="12"/>
      <c r="H55" s="12"/>
    </row>
    <row r="56" spans="1:8" s="9" customFormat="1" x14ac:dyDescent="0.2">
      <c r="A56" s="11"/>
      <c r="B56" s="11"/>
      <c r="C56" s="11"/>
      <c r="D56" s="11"/>
      <c r="E56" s="12"/>
      <c r="F56" s="12"/>
      <c r="H56" s="12"/>
    </row>
    <row r="57" spans="1:8" s="9" customFormat="1" x14ac:dyDescent="0.2">
      <c r="A57" s="11"/>
      <c r="B57" s="11"/>
      <c r="C57" s="11"/>
      <c r="D57" s="11"/>
      <c r="E57" s="12"/>
      <c r="F57" s="12"/>
      <c r="H57" s="12"/>
    </row>
    <row r="58" spans="1:8" s="9" customFormat="1" x14ac:dyDescent="0.2">
      <c r="A58" s="11"/>
      <c r="B58" s="11"/>
      <c r="C58" s="11"/>
      <c r="D58" s="11"/>
      <c r="E58" s="12"/>
      <c r="F58" s="12"/>
      <c r="H58" s="12"/>
    </row>
    <row r="59" spans="1:8" s="9" customFormat="1" x14ac:dyDescent="0.2">
      <c r="A59" s="11"/>
      <c r="B59" s="11"/>
      <c r="C59" s="11"/>
      <c r="D59" s="11"/>
      <c r="E59" s="12"/>
      <c r="F59" s="12"/>
      <c r="H59" s="12"/>
    </row>
    <row r="60" spans="1:8" s="9" customFormat="1" x14ac:dyDescent="0.2">
      <c r="A60" s="11"/>
      <c r="B60" s="11"/>
      <c r="C60" s="11"/>
      <c r="D60" s="11"/>
      <c r="E60" s="12"/>
      <c r="F60" s="12"/>
      <c r="H60" s="12"/>
    </row>
    <row r="61" spans="1:8" s="9" customFormat="1" x14ac:dyDescent="0.2">
      <c r="A61" s="11"/>
      <c r="B61" s="11"/>
      <c r="C61" s="11"/>
      <c r="D61" s="11"/>
      <c r="E61" s="12"/>
      <c r="F61" s="12"/>
      <c r="H61" s="12"/>
    </row>
    <row r="62" spans="1:8" s="9" customFormat="1" x14ac:dyDescent="0.2">
      <c r="A62" s="11"/>
      <c r="B62" s="11"/>
      <c r="C62" s="11"/>
      <c r="D62" s="11"/>
      <c r="E62" s="12"/>
      <c r="F62" s="12"/>
      <c r="H62" s="12"/>
    </row>
    <row r="63" spans="1:8" s="9" customFormat="1" x14ac:dyDescent="0.2">
      <c r="A63" s="11"/>
      <c r="B63" s="11"/>
      <c r="C63" s="11"/>
      <c r="D63" s="11"/>
      <c r="E63" s="12"/>
      <c r="F63" s="12"/>
      <c r="H63" s="12"/>
    </row>
    <row r="64" spans="1:8" s="9" customFormat="1" x14ac:dyDescent="0.2">
      <c r="A64" s="11"/>
      <c r="B64" s="11"/>
      <c r="C64" s="11"/>
      <c r="D64" s="11"/>
      <c r="E64" s="12"/>
      <c r="F64" s="11"/>
      <c r="H64" s="12"/>
    </row>
    <row r="65" spans="2:8" x14ac:dyDescent="0.2">
      <c r="E65" s="12"/>
      <c r="F65" s="12"/>
      <c r="H65" s="4"/>
    </row>
    <row r="66" spans="2:8" x14ac:dyDescent="0.2">
      <c r="E66" s="12"/>
      <c r="F66" s="12"/>
      <c r="H66" s="4"/>
    </row>
    <row r="67" spans="2:8" x14ac:dyDescent="0.2">
      <c r="E67" s="4"/>
      <c r="F67" s="4"/>
      <c r="H67" s="4"/>
    </row>
    <row r="68" spans="2:8" x14ac:dyDescent="0.2">
      <c r="E68" s="4"/>
      <c r="F68" s="4"/>
      <c r="H68" s="4"/>
    </row>
    <row r="69" spans="2:8" x14ac:dyDescent="0.2">
      <c r="E69" s="4"/>
      <c r="F69" s="4"/>
      <c r="H69" s="4"/>
    </row>
    <row r="70" spans="2:8" x14ac:dyDescent="0.2">
      <c r="E70" s="4"/>
      <c r="F70" s="4"/>
      <c r="H70" s="4"/>
    </row>
    <row r="71" spans="2:8" x14ac:dyDescent="0.2">
      <c r="E71" s="4"/>
      <c r="F71" s="4"/>
      <c r="H71" s="4"/>
    </row>
    <row r="72" spans="2:8" x14ac:dyDescent="0.2">
      <c r="E72" s="12"/>
      <c r="F72" s="12"/>
      <c r="H72" s="4"/>
    </row>
    <row r="73" spans="2:8" x14ac:dyDescent="0.2">
      <c r="H73" s="4"/>
    </row>
    <row r="74" spans="2:8" s="9" customFormat="1" x14ac:dyDescent="0.2">
      <c r="B74" s="11"/>
      <c r="C74" s="11"/>
      <c r="D74" s="11"/>
      <c r="E74" s="11"/>
      <c r="F74" s="12"/>
      <c r="H74" s="12"/>
    </row>
    <row r="75" spans="2:8" s="9" customFormat="1" x14ac:dyDescent="0.2">
      <c r="B75" s="11"/>
      <c r="C75" s="11"/>
      <c r="D75" s="11"/>
      <c r="E75" s="12"/>
      <c r="F75" s="12"/>
      <c r="H75" s="12"/>
    </row>
    <row r="76" spans="2:8" s="9" customFormat="1" x14ac:dyDescent="0.2">
      <c r="B76" s="11"/>
      <c r="C76" s="11"/>
      <c r="D76" s="11"/>
      <c r="E76" s="12"/>
      <c r="F76" s="12"/>
      <c r="H76" s="12"/>
    </row>
    <row r="77" spans="2:8" s="9" customFormat="1" x14ac:dyDescent="0.2">
      <c r="B77" s="11"/>
      <c r="C77" s="11"/>
      <c r="D77" s="11"/>
      <c r="E77" s="12"/>
      <c r="F77" s="12"/>
      <c r="H77" s="12"/>
    </row>
    <row r="78" spans="2:8" s="9" customFormat="1" x14ac:dyDescent="0.2">
      <c r="B78" s="11"/>
      <c r="C78" s="11"/>
      <c r="D78" s="11"/>
      <c r="E78" s="12"/>
      <c r="F78" s="12"/>
      <c r="H78" s="12"/>
    </row>
    <row r="79" spans="2:8" s="9" customFormat="1" x14ac:dyDescent="0.2">
      <c r="B79" s="11"/>
      <c r="C79" s="11"/>
      <c r="D79" s="11"/>
      <c r="E79" s="12"/>
      <c r="F79" s="12"/>
      <c r="H79" s="12"/>
    </row>
    <row r="80" spans="2:8" s="9" customFormat="1" x14ac:dyDescent="0.2">
      <c r="B80" s="11"/>
      <c r="C80" s="11"/>
      <c r="D80" s="11"/>
      <c r="E80" s="12"/>
      <c r="F80" s="12"/>
      <c r="H80" s="12"/>
    </row>
    <row r="81" spans="1:8" s="9" customFormat="1" x14ac:dyDescent="0.2">
      <c r="B81" s="11"/>
      <c r="C81" s="11"/>
      <c r="D81" s="11"/>
      <c r="E81" s="12"/>
      <c r="F81" s="12"/>
      <c r="H81" s="12"/>
    </row>
    <row r="82" spans="1:8" s="9" customFormat="1" x14ac:dyDescent="0.2">
      <c r="B82" s="11"/>
      <c r="C82" s="11"/>
      <c r="D82" s="11"/>
      <c r="E82" s="12"/>
      <c r="F82" s="12"/>
      <c r="H82" s="12"/>
    </row>
    <row r="83" spans="1:8" s="9" customFormat="1" x14ac:dyDescent="0.2">
      <c r="B83" s="11"/>
      <c r="C83" s="11"/>
      <c r="D83" s="11"/>
      <c r="E83" s="12"/>
      <c r="F83" s="12"/>
      <c r="H83" s="12"/>
    </row>
    <row r="84" spans="1:8" s="9" customFormat="1" x14ac:dyDescent="0.2">
      <c r="B84" s="11"/>
      <c r="C84" s="11"/>
      <c r="D84" s="11"/>
      <c r="E84" s="12"/>
      <c r="F84" s="12"/>
      <c r="H84" s="12"/>
    </row>
    <row r="85" spans="1:8" s="9" customFormat="1" x14ac:dyDescent="0.2">
      <c r="B85" s="11"/>
      <c r="C85" s="11"/>
      <c r="D85" s="11"/>
      <c r="E85" s="12"/>
      <c r="F85" s="12"/>
      <c r="H85" s="12"/>
    </row>
    <row r="86" spans="1:8" s="9" customFormat="1" x14ac:dyDescent="0.2">
      <c r="B86" s="11"/>
      <c r="C86" s="11"/>
      <c r="D86" s="11"/>
      <c r="E86" s="12"/>
      <c r="F86" s="12"/>
      <c r="H86" s="12"/>
    </row>
    <row r="87" spans="1:8" s="9" customFormat="1" x14ac:dyDescent="0.2">
      <c r="B87" s="11"/>
      <c r="C87" s="11"/>
      <c r="D87" s="11"/>
      <c r="E87" s="12"/>
      <c r="F87" s="12"/>
      <c r="H87" s="12"/>
    </row>
    <row r="88" spans="1:8" s="9" customFormat="1" x14ac:dyDescent="0.2">
      <c r="B88" s="11"/>
      <c r="C88" s="11"/>
      <c r="D88" s="11"/>
      <c r="E88" s="12"/>
      <c r="F88" s="12"/>
      <c r="H88" s="12"/>
    </row>
    <row r="89" spans="1:8" s="9" customFormat="1" x14ac:dyDescent="0.2">
      <c r="B89" s="11"/>
      <c r="C89" s="11"/>
      <c r="D89" s="11"/>
      <c r="E89" s="11"/>
      <c r="F89" s="12"/>
      <c r="H89" s="12"/>
    </row>
    <row r="90" spans="1:8" s="9" customFormat="1" x14ac:dyDescent="0.2">
      <c r="B90" s="11"/>
      <c r="C90" s="11"/>
      <c r="D90" s="11"/>
      <c r="E90" s="11"/>
      <c r="F90" s="12"/>
      <c r="H90" s="12"/>
    </row>
    <row r="91" spans="1:8" x14ac:dyDescent="0.2">
      <c r="E91" s="4"/>
      <c r="H91" s="1"/>
    </row>
    <row r="92" spans="1:8" x14ac:dyDescent="0.2">
      <c r="E92" s="4"/>
      <c r="H92" s="1"/>
    </row>
    <row r="93" spans="1:8" x14ac:dyDescent="0.2">
      <c r="E93" s="4"/>
      <c r="H93" s="1"/>
    </row>
    <row r="94" spans="1:8" s="9" customFormat="1" x14ac:dyDescent="0.2">
      <c r="A94" s="11"/>
      <c r="B94" s="11"/>
      <c r="C94" s="11"/>
      <c r="D94" s="11"/>
      <c r="E94" s="12"/>
      <c r="F94" s="11"/>
      <c r="G94" s="11"/>
      <c r="H94" s="11"/>
    </row>
    <row r="95" spans="1:8" s="9" customFormat="1" x14ac:dyDescent="0.2">
      <c r="A95" s="11"/>
      <c r="B95" s="11"/>
      <c r="C95" s="11"/>
      <c r="D95" s="11"/>
      <c r="E95" s="12"/>
      <c r="F95" s="11"/>
      <c r="G95" s="11"/>
      <c r="H95" s="11"/>
    </row>
    <row r="96" spans="1:8" s="9" customFormat="1" x14ac:dyDescent="0.2">
      <c r="A96" s="11"/>
      <c r="B96" s="11"/>
      <c r="C96" s="11"/>
      <c r="D96" s="11"/>
      <c r="E96" s="11"/>
      <c r="F96" s="11"/>
      <c r="G96" s="11"/>
      <c r="H96" s="11"/>
    </row>
    <row r="97" spans="1:8" s="9" customFormat="1" x14ac:dyDescent="0.2">
      <c r="A97" s="11"/>
      <c r="B97" s="11"/>
      <c r="C97" s="11"/>
      <c r="D97" s="11"/>
      <c r="E97" s="11"/>
      <c r="F97" s="11"/>
      <c r="G97" s="11"/>
      <c r="H97" s="11"/>
    </row>
    <row r="98" spans="1:8" s="9" customFormat="1" x14ac:dyDescent="0.2">
      <c r="A98" s="11"/>
      <c r="B98" s="11"/>
      <c r="C98" s="11"/>
      <c r="D98" s="11"/>
      <c r="E98" s="11"/>
      <c r="F98" s="11"/>
      <c r="G98" s="11"/>
      <c r="H98" s="11"/>
    </row>
    <row r="99" spans="1:8" s="9" customFormat="1" x14ac:dyDescent="0.2">
      <c r="A99" s="11"/>
      <c r="B99" s="11"/>
      <c r="C99" s="11"/>
      <c r="D99" s="11"/>
      <c r="E99" s="11"/>
      <c r="F99" s="11"/>
      <c r="G99" s="11"/>
      <c r="H99" s="11"/>
    </row>
    <row r="100" spans="1:8" s="9" customFormat="1" x14ac:dyDescent="0.2">
      <c r="A100" s="11"/>
      <c r="B100" s="11"/>
      <c r="C100" s="11"/>
      <c r="D100" s="11"/>
      <c r="E100" s="11"/>
      <c r="F100" s="11"/>
      <c r="G100" s="11"/>
      <c r="H100" s="11"/>
    </row>
    <row r="101" spans="1:8" s="9" customFormat="1" x14ac:dyDescent="0.2">
      <c r="A101" s="11"/>
      <c r="B101" s="11"/>
      <c r="C101" s="11"/>
      <c r="D101" s="11"/>
      <c r="E101" s="11"/>
      <c r="F101" s="12"/>
      <c r="G101" s="11"/>
      <c r="H101" s="11"/>
    </row>
    <row r="102" spans="1:8" s="9" customFormat="1" x14ac:dyDescent="0.2">
      <c r="A102" s="11"/>
      <c r="B102" s="11"/>
      <c r="C102" s="11"/>
      <c r="D102" s="11"/>
      <c r="E102" s="11"/>
      <c r="F102" s="12"/>
      <c r="G102" s="11"/>
      <c r="H102" s="11"/>
    </row>
    <row r="103" spans="1:8" s="9" customFormat="1" x14ac:dyDescent="0.2">
      <c r="A103" s="11"/>
      <c r="B103" s="11"/>
      <c r="C103" s="11"/>
      <c r="D103" s="11"/>
      <c r="E103" s="11"/>
      <c r="F103" s="12"/>
      <c r="G103" s="11"/>
      <c r="H103" s="11"/>
    </row>
    <row r="104" spans="1:8" s="9" customFormat="1" x14ac:dyDescent="0.2">
      <c r="A104" s="11"/>
      <c r="B104" s="11"/>
      <c r="C104" s="11"/>
      <c r="D104" s="11"/>
      <c r="E104" s="11"/>
      <c r="F104" s="12"/>
      <c r="G104" s="11"/>
      <c r="H104" s="11"/>
    </row>
    <row r="105" spans="1:8" s="9" customFormat="1" x14ac:dyDescent="0.2">
      <c r="A105" s="11"/>
      <c r="B105" s="11"/>
      <c r="C105" s="11"/>
      <c r="D105" s="11"/>
      <c r="E105" s="11"/>
      <c r="F105" s="12"/>
      <c r="G105" s="11"/>
      <c r="H105" s="11"/>
    </row>
    <row r="106" spans="1:8" s="9" customFormat="1" x14ac:dyDescent="0.2">
      <c r="A106" s="11"/>
      <c r="B106" s="11"/>
      <c r="C106" s="11"/>
      <c r="D106" s="11"/>
      <c r="E106" s="11"/>
      <c r="F106" s="12"/>
      <c r="G106" s="11"/>
      <c r="H106" s="11"/>
    </row>
    <row r="107" spans="1:8" s="9" customFormat="1" x14ac:dyDescent="0.2">
      <c r="A107" s="11"/>
      <c r="B107" s="11"/>
      <c r="C107" s="11"/>
      <c r="D107" s="11"/>
      <c r="E107" s="11"/>
      <c r="F107" s="12"/>
      <c r="G107" s="11"/>
      <c r="H107" s="11"/>
    </row>
    <row r="108" spans="1:8" s="9" customFormat="1" x14ac:dyDescent="0.2">
      <c r="A108" s="11"/>
      <c r="B108" s="11"/>
      <c r="C108" s="11"/>
      <c r="D108" s="11"/>
      <c r="E108" s="11"/>
      <c r="F108" s="11"/>
      <c r="G108" s="11"/>
      <c r="H108" s="11"/>
    </row>
    <row r="109" spans="1:8" s="9" customFormat="1" x14ac:dyDescent="0.2">
      <c r="A109" s="11"/>
      <c r="B109" s="11"/>
      <c r="C109" s="11"/>
      <c r="D109" s="11"/>
      <c r="E109" s="11"/>
      <c r="F109" s="11"/>
      <c r="G109" s="11"/>
      <c r="H109" s="11"/>
    </row>
    <row r="110" spans="1:8" s="9" customFormat="1" x14ac:dyDescent="0.2">
      <c r="A110" s="11"/>
      <c r="B110" s="11"/>
      <c r="C110" s="11"/>
      <c r="D110" s="11"/>
      <c r="E110" s="11"/>
      <c r="F110" s="11"/>
      <c r="G110" s="11"/>
      <c r="H110" s="11"/>
    </row>
    <row r="111" spans="1:8" s="9" customFormat="1" x14ac:dyDescent="0.2">
      <c r="A111" s="11"/>
      <c r="B111" s="11"/>
      <c r="C111" s="11"/>
      <c r="D111" s="11"/>
      <c r="E111" s="11"/>
      <c r="F111" s="11"/>
      <c r="G111" s="11"/>
      <c r="H111" s="11"/>
    </row>
    <row r="112" spans="1:8" s="9" customFormat="1" x14ac:dyDescent="0.2">
      <c r="A112" s="11"/>
      <c r="B112" s="11"/>
      <c r="C112" s="11"/>
      <c r="D112" s="11"/>
      <c r="E112" s="11"/>
      <c r="F112" s="11"/>
      <c r="G112" s="11"/>
      <c r="H112" s="11"/>
    </row>
    <row r="113" spans="1:8" s="9" customFormat="1" x14ac:dyDescent="0.2">
      <c r="A113" s="11"/>
      <c r="B113" s="11"/>
      <c r="C113" s="11"/>
      <c r="D113" s="11"/>
      <c r="E113" s="11"/>
      <c r="F113" s="11"/>
      <c r="G113" s="11"/>
      <c r="H113" s="11"/>
    </row>
    <row r="114" spans="1:8" s="9" customFormat="1" x14ac:dyDescent="0.2">
      <c r="A114" s="11"/>
      <c r="B114" s="11"/>
      <c r="C114" s="11"/>
      <c r="D114" s="11"/>
      <c r="E114" s="11"/>
      <c r="F114" s="11"/>
      <c r="G114" s="11"/>
      <c r="H114" s="11"/>
    </row>
    <row r="115" spans="1:8" s="9" customFormat="1" x14ac:dyDescent="0.2">
      <c r="A115" s="11"/>
      <c r="B115" s="11"/>
      <c r="C115" s="11"/>
      <c r="D115" s="11"/>
      <c r="E115" s="11"/>
      <c r="F115" s="11"/>
      <c r="G115" s="11"/>
      <c r="H115" s="11"/>
    </row>
    <row r="116" spans="1:8" s="9" customFormat="1" x14ac:dyDescent="0.2">
      <c r="A116" s="11"/>
      <c r="B116" s="11"/>
      <c r="C116" s="11"/>
      <c r="D116" s="11"/>
      <c r="E116" s="11"/>
      <c r="F116" s="11"/>
      <c r="G116" s="11"/>
      <c r="H116" s="11"/>
    </row>
    <row r="117" spans="1:8" s="9" customFormat="1" x14ac:dyDescent="0.2">
      <c r="A117" s="11"/>
      <c r="B117" s="11"/>
      <c r="C117" s="11"/>
      <c r="D117" s="11"/>
      <c r="E117" s="11"/>
      <c r="F117" s="11"/>
      <c r="G117" s="11"/>
      <c r="H117" s="11"/>
    </row>
    <row r="118" spans="1:8" s="9" customFormat="1" x14ac:dyDescent="0.2">
      <c r="A118" s="11"/>
      <c r="B118" s="11"/>
      <c r="C118" s="11"/>
      <c r="D118" s="11"/>
      <c r="E118" s="11"/>
      <c r="F118" s="11"/>
      <c r="G118" s="11"/>
      <c r="H118" s="11"/>
    </row>
    <row r="119" spans="1:8" s="9" customFormat="1" x14ac:dyDescent="0.2">
      <c r="A119" s="11"/>
      <c r="B119" s="11"/>
      <c r="C119" s="11"/>
      <c r="D119" s="11"/>
      <c r="E119" s="11"/>
      <c r="F119" s="11"/>
      <c r="G119" s="11"/>
      <c r="H119" s="11"/>
    </row>
    <row r="120" spans="1:8" s="9" customFormat="1" x14ac:dyDescent="0.2">
      <c r="A120" s="11"/>
      <c r="B120" s="11"/>
      <c r="C120" s="11"/>
      <c r="D120" s="11"/>
      <c r="E120" s="11"/>
      <c r="F120" s="11"/>
      <c r="G120" s="11"/>
      <c r="H120" s="11"/>
    </row>
    <row r="121" spans="1:8" s="9" customFormat="1" x14ac:dyDescent="0.2">
      <c r="A121" s="11"/>
      <c r="B121" s="11"/>
      <c r="C121" s="11"/>
      <c r="D121" s="11"/>
      <c r="E121" s="11"/>
      <c r="F121" s="11"/>
      <c r="G121" s="11"/>
      <c r="H121" s="11"/>
    </row>
    <row r="122" spans="1:8" s="9" customFormat="1" x14ac:dyDescent="0.2">
      <c r="A122" s="11"/>
      <c r="B122" s="11"/>
      <c r="C122" s="11"/>
      <c r="D122" s="11"/>
      <c r="E122" s="11"/>
      <c r="F122" s="11"/>
      <c r="G122" s="11"/>
      <c r="H122" s="11"/>
    </row>
    <row r="123" spans="1:8" s="9" customFormat="1" x14ac:dyDescent="0.2">
      <c r="A123" s="11"/>
      <c r="B123" s="11"/>
      <c r="C123" s="11"/>
      <c r="D123" s="11"/>
      <c r="E123" s="11"/>
      <c r="F123" s="11"/>
      <c r="G123" s="11"/>
      <c r="H123" s="11"/>
    </row>
    <row r="124" spans="1:8" s="9" customFormat="1" x14ac:dyDescent="0.2">
      <c r="A124" s="11"/>
      <c r="B124" s="11"/>
      <c r="C124" s="11"/>
      <c r="D124" s="11"/>
      <c r="E124" s="11"/>
      <c r="F124" s="11"/>
      <c r="G124" s="11"/>
      <c r="H124" s="11"/>
    </row>
    <row r="125" spans="1:8" s="9" customFormat="1" x14ac:dyDescent="0.2">
      <c r="A125" s="11"/>
      <c r="B125" s="11"/>
      <c r="C125" s="11"/>
      <c r="D125" s="11"/>
      <c r="E125" s="11"/>
      <c r="F125" s="11"/>
      <c r="G125" s="11"/>
      <c r="H125" s="11"/>
    </row>
    <row r="126" spans="1:8" s="9" customFormat="1" x14ac:dyDescent="0.2">
      <c r="A126" s="11"/>
      <c r="B126" s="11"/>
      <c r="C126" s="11"/>
      <c r="D126" s="11"/>
      <c r="E126" s="11"/>
      <c r="F126" s="11"/>
      <c r="G126" s="11"/>
      <c r="H126" s="11"/>
    </row>
    <row r="127" spans="1:8" s="9" customFormat="1" x14ac:dyDescent="0.2">
      <c r="A127" s="11"/>
      <c r="B127" s="11"/>
      <c r="C127" s="11"/>
      <c r="D127" s="11"/>
      <c r="E127" s="11"/>
      <c r="F127" s="11"/>
      <c r="G127" s="11"/>
      <c r="H127" s="11"/>
    </row>
    <row r="128" spans="1:8" s="9" customFormat="1" x14ac:dyDescent="0.2">
      <c r="A128" s="11"/>
      <c r="B128" s="11"/>
      <c r="C128" s="11"/>
      <c r="D128" s="11"/>
      <c r="E128" s="11"/>
      <c r="F128" s="11"/>
      <c r="G128" s="11"/>
      <c r="H128" s="11"/>
    </row>
    <row r="129" spans="1:8" s="9" customFormat="1" x14ac:dyDescent="0.2">
      <c r="A129" s="11"/>
      <c r="B129" s="11"/>
      <c r="C129" s="11"/>
      <c r="D129" s="11"/>
      <c r="E129" s="11"/>
      <c r="F129" s="11"/>
      <c r="G129" s="11"/>
      <c r="H129" s="11"/>
    </row>
    <row r="130" spans="1:8" s="9" customFormat="1" x14ac:dyDescent="0.2">
      <c r="A130" s="11"/>
      <c r="B130" s="11"/>
      <c r="C130" s="11"/>
      <c r="D130" s="11"/>
      <c r="E130" s="11"/>
      <c r="F130" s="11"/>
      <c r="G130" s="11"/>
      <c r="H130" s="11"/>
    </row>
    <row r="131" spans="1:8" s="9" customFormat="1" x14ac:dyDescent="0.2">
      <c r="A131" s="11"/>
      <c r="B131" s="11"/>
      <c r="C131" s="11"/>
      <c r="D131" s="11"/>
      <c r="E131" s="11"/>
      <c r="F131" s="11"/>
      <c r="G131" s="11"/>
      <c r="H131" s="11"/>
    </row>
    <row r="132" spans="1:8" s="9" customFormat="1" x14ac:dyDescent="0.2">
      <c r="A132" s="11"/>
      <c r="B132" s="11"/>
      <c r="C132" s="11"/>
      <c r="D132" s="11"/>
      <c r="E132" s="11"/>
      <c r="F132" s="11"/>
      <c r="G132" s="11"/>
      <c r="H132" s="11"/>
    </row>
    <row r="133" spans="1:8" s="9" customFormat="1" x14ac:dyDescent="0.2">
      <c r="A133" s="11"/>
      <c r="B133" s="11"/>
      <c r="C133" s="11"/>
      <c r="D133" s="11"/>
      <c r="E133" s="11"/>
      <c r="F133" s="11"/>
      <c r="G133" s="11"/>
      <c r="H133" s="11"/>
    </row>
    <row r="134" spans="1:8" s="9" customFormat="1" x14ac:dyDescent="0.2">
      <c r="A134" s="11"/>
      <c r="B134" s="11"/>
      <c r="C134" s="11"/>
      <c r="D134" s="11"/>
      <c r="E134" s="11"/>
      <c r="F134" s="11"/>
      <c r="G134" s="11"/>
      <c r="H134" s="11"/>
    </row>
    <row r="135" spans="1:8" s="9" customFormat="1" x14ac:dyDescent="0.2">
      <c r="A135" s="11"/>
      <c r="B135" s="11"/>
      <c r="C135" s="11"/>
      <c r="D135" s="11"/>
      <c r="E135" s="11"/>
      <c r="F135" s="11"/>
      <c r="G135" s="11"/>
      <c r="H135" s="11"/>
    </row>
    <row r="136" spans="1:8" s="9" customFormat="1" x14ac:dyDescent="0.2">
      <c r="A136" s="11"/>
      <c r="B136" s="11"/>
      <c r="C136" s="11"/>
      <c r="D136" s="11"/>
      <c r="E136" s="11"/>
      <c r="F136" s="11"/>
      <c r="G136" s="11"/>
      <c r="H136" s="11"/>
    </row>
    <row r="137" spans="1:8" s="9" customFormat="1" x14ac:dyDescent="0.2">
      <c r="A137" s="11"/>
      <c r="B137" s="11"/>
      <c r="C137" s="11"/>
      <c r="D137" s="11"/>
      <c r="E137" s="11"/>
      <c r="F137" s="11"/>
      <c r="G137" s="11"/>
      <c r="H137" s="11"/>
    </row>
    <row r="138" spans="1:8" s="9" customFormat="1" x14ac:dyDescent="0.2">
      <c r="A138" s="11"/>
      <c r="B138" s="11"/>
      <c r="C138" s="11"/>
      <c r="D138" s="11"/>
      <c r="E138" s="11"/>
      <c r="F138" s="11"/>
      <c r="G138" s="11"/>
      <c r="H138" s="11"/>
    </row>
    <row r="139" spans="1:8" s="9" customFormat="1" x14ac:dyDescent="0.2">
      <c r="A139" s="11"/>
      <c r="B139" s="11"/>
      <c r="C139" s="11"/>
      <c r="D139" s="11"/>
      <c r="E139" s="11"/>
      <c r="F139" s="11"/>
      <c r="G139" s="11"/>
      <c r="H139" s="11"/>
    </row>
    <row r="140" spans="1:8" s="9" customFormat="1" x14ac:dyDescent="0.2">
      <c r="A140" s="11"/>
      <c r="B140" s="11"/>
      <c r="C140" s="11"/>
      <c r="D140" s="11"/>
      <c r="E140" s="11"/>
      <c r="F140" s="11"/>
      <c r="G140" s="11"/>
      <c r="H140" s="11"/>
    </row>
    <row r="141" spans="1:8" s="9" customFormat="1" x14ac:dyDescent="0.2">
      <c r="A141" s="11"/>
      <c r="B141" s="11"/>
      <c r="C141" s="11"/>
      <c r="D141" s="11"/>
      <c r="E141" s="11"/>
      <c r="F141" s="11"/>
      <c r="G141" s="11"/>
      <c r="H141" s="11"/>
    </row>
    <row r="142" spans="1:8" s="9" customFormat="1" x14ac:dyDescent="0.2">
      <c r="A142" s="11"/>
      <c r="B142" s="11"/>
      <c r="C142" s="11"/>
      <c r="D142" s="11"/>
      <c r="E142" s="11"/>
      <c r="F142" s="11"/>
      <c r="G142" s="11"/>
      <c r="H142" s="11"/>
    </row>
    <row r="143" spans="1:8" s="9" customFormat="1" x14ac:dyDescent="0.2">
      <c r="A143" s="11"/>
      <c r="B143" s="11"/>
      <c r="C143" s="11"/>
      <c r="D143" s="11"/>
      <c r="E143" s="11"/>
      <c r="F143" s="11"/>
      <c r="G143" s="11"/>
      <c r="H143" s="11"/>
    </row>
    <row r="144" spans="1:8" s="9" customFormat="1" x14ac:dyDescent="0.2">
      <c r="A144" s="11"/>
      <c r="B144" s="11"/>
      <c r="C144" s="11"/>
      <c r="D144" s="11"/>
      <c r="E144" s="11"/>
      <c r="F144" s="11"/>
      <c r="G144" s="11"/>
      <c r="H144" s="11"/>
    </row>
    <row r="145" spans="1:8" s="9" customFormat="1" x14ac:dyDescent="0.2">
      <c r="A145" s="11"/>
      <c r="B145" s="11"/>
      <c r="C145" s="11"/>
      <c r="D145" s="11"/>
      <c r="E145" s="11"/>
      <c r="F145" s="11"/>
      <c r="G145" s="11"/>
      <c r="H145" s="11"/>
    </row>
    <row r="146" spans="1:8" s="9" customFormat="1" x14ac:dyDescent="0.2">
      <c r="A146" s="11"/>
      <c r="B146" s="11"/>
      <c r="C146" s="11"/>
      <c r="D146" s="11"/>
      <c r="E146" s="11"/>
      <c r="F146" s="11"/>
      <c r="G146" s="11"/>
      <c r="H146" s="11"/>
    </row>
    <row r="147" spans="1:8" x14ac:dyDescent="0.2">
      <c r="H147" s="1"/>
    </row>
    <row r="148" spans="1:8" x14ac:dyDescent="0.2">
      <c r="H148" s="1"/>
    </row>
    <row r="149" spans="1:8" x14ac:dyDescent="0.2">
      <c r="H149" s="1"/>
    </row>
    <row r="150" spans="1:8" x14ac:dyDescent="0.2">
      <c r="H150" s="1"/>
    </row>
    <row r="151" spans="1:8" x14ac:dyDescent="0.2">
      <c r="H151" s="1"/>
    </row>
    <row r="152" spans="1:8" x14ac:dyDescent="0.2">
      <c r="G152" s="4"/>
      <c r="H152" s="1"/>
    </row>
    <row r="153" spans="1:8" x14ac:dyDescent="0.2">
      <c r="H153" s="1"/>
    </row>
    <row r="154" spans="1:8" x14ac:dyDescent="0.2">
      <c r="H154" s="1"/>
    </row>
    <row r="155" spans="1:8" x14ac:dyDescent="0.2">
      <c r="H155" s="1"/>
    </row>
    <row r="156" spans="1:8" x14ac:dyDescent="0.2">
      <c r="H156" s="1"/>
    </row>
    <row r="157" spans="1:8" x14ac:dyDescent="0.2">
      <c r="H157" s="1"/>
    </row>
    <row r="158" spans="1:8" s="9" customFormat="1" x14ac:dyDescent="0.2">
      <c r="A158" s="11"/>
      <c r="B158" s="11"/>
      <c r="C158" s="11"/>
      <c r="D158" s="11"/>
      <c r="E158" s="11"/>
      <c r="F158" s="11"/>
      <c r="G158" s="11"/>
      <c r="H158" s="11"/>
    </row>
    <row r="159" spans="1:8" s="9" customFormat="1" x14ac:dyDescent="0.2">
      <c r="A159" s="11"/>
      <c r="B159" s="11"/>
      <c r="C159" s="11"/>
      <c r="D159" s="11"/>
      <c r="E159" s="11"/>
      <c r="F159" s="11"/>
      <c r="G159" s="11"/>
      <c r="H159" s="11"/>
    </row>
    <row r="160" spans="1:8" s="9" customFormat="1" x14ac:dyDescent="0.2">
      <c r="A160" s="11"/>
      <c r="B160" s="11"/>
      <c r="C160" s="11"/>
      <c r="D160" s="11"/>
      <c r="E160" s="11"/>
      <c r="F160" s="11"/>
      <c r="G160" s="11"/>
      <c r="H160" s="11"/>
    </row>
    <row r="161" spans="1:8" s="9" customFormat="1" x14ac:dyDescent="0.2">
      <c r="A161" s="11"/>
      <c r="B161" s="11"/>
      <c r="C161" s="11"/>
      <c r="D161" s="11"/>
      <c r="E161" s="11"/>
      <c r="F161" s="11"/>
      <c r="G161" s="11"/>
      <c r="H161" s="11"/>
    </row>
    <row r="162" spans="1:8" s="9" customFormat="1" x14ac:dyDescent="0.2">
      <c r="A162" s="11"/>
      <c r="B162" s="11"/>
      <c r="C162" s="11"/>
      <c r="D162" s="11"/>
      <c r="E162" s="11"/>
      <c r="F162" s="11"/>
      <c r="G162" s="11"/>
      <c r="H162" s="11"/>
    </row>
    <row r="163" spans="1:8" x14ac:dyDescent="0.2">
      <c r="H163" s="1"/>
    </row>
    <row r="164" spans="1:8" x14ac:dyDescent="0.2">
      <c r="H164" s="1"/>
    </row>
    <row r="165" spans="1:8" x14ac:dyDescent="0.2">
      <c r="H165" s="1"/>
    </row>
    <row r="166" spans="1:8" x14ac:dyDescent="0.2">
      <c r="H166" s="1"/>
    </row>
    <row r="167" spans="1:8" x14ac:dyDescent="0.2">
      <c r="H167" s="1"/>
    </row>
    <row r="168" spans="1:8" x14ac:dyDescent="0.2">
      <c r="H168" s="1"/>
    </row>
    <row r="169" spans="1:8" x14ac:dyDescent="0.2">
      <c r="H169" s="1"/>
    </row>
    <row r="170" spans="1:8" x14ac:dyDescent="0.2">
      <c r="F170" s="4"/>
      <c r="H170" s="4"/>
    </row>
    <row r="171" spans="1:8" x14ac:dyDescent="0.2">
      <c r="H171" s="1"/>
    </row>
    <row r="172" spans="1:8" x14ac:dyDescent="0.2">
      <c r="H172" s="1"/>
    </row>
    <row r="173" spans="1:8" x14ac:dyDescent="0.2">
      <c r="B173" s="11"/>
      <c r="C173" s="11"/>
      <c r="D173" s="11"/>
      <c r="E173" s="11"/>
      <c r="F173" s="11"/>
      <c r="H173" s="1"/>
    </row>
    <row r="174" spans="1:8" x14ac:dyDescent="0.2">
      <c r="B174" s="11"/>
      <c r="C174" s="11"/>
      <c r="D174" s="11"/>
      <c r="E174" s="11"/>
      <c r="F174" s="11"/>
      <c r="H174" s="1"/>
    </row>
    <row r="175" spans="1:8" x14ac:dyDescent="0.2">
      <c r="B175" s="11"/>
      <c r="C175" s="11"/>
      <c r="D175" s="11"/>
      <c r="E175" s="11"/>
      <c r="F175" s="11"/>
      <c r="H175" s="1"/>
    </row>
    <row r="176" spans="1:8" x14ac:dyDescent="0.2">
      <c r="B176" s="11"/>
      <c r="C176" s="11"/>
      <c r="D176" s="11"/>
      <c r="E176" s="11"/>
      <c r="F176" s="11"/>
      <c r="H176" s="1"/>
    </row>
    <row r="177" spans="5:8" x14ac:dyDescent="0.2">
      <c r="H177" s="1"/>
    </row>
    <row r="178" spans="5:8" x14ac:dyDescent="0.2">
      <c r="E178" s="4"/>
      <c r="F178" s="4"/>
      <c r="H178" s="1"/>
    </row>
    <row r="179" spans="5:8" x14ac:dyDescent="0.2">
      <c r="E179" s="4"/>
      <c r="F179" s="4"/>
      <c r="H179" s="1"/>
    </row>
    <row r="180" spans="5:8" x14ac:dyDescent="0.2">
      <c r="E180" s="4"/>
      <c r="F180" s="4"/>
      <c r="H180" s="1"/>
    </row>
    <row r="181" spans="5:8" x14ac:dyDescent="0.2">
      <c r="E181" s="4"/>
      <c r="F181" s="4"/>
      <c r="H181" s="1"/>
    </row>
    <row r="182" spans="5:8" x14ac:dyDescent="0.2">
      <c r="E182" s="4"/>
      <c r="F182" s="4"/>
      <c r="H182" s="1"/>
    </row>
    <row r="183" spans="5:8" x14ac:dyDescent="0.2">
      <c r="E183" s="4"/>
      <c r="F183" s="4"/>
      <c r="H183" s="1"/>
    </row>
    <row r="184" spans="5:8" x14ac:dyDescent="0.2">
      <c r="E184" s="4"/>
      <c r="F184" s="4"/>
      <c r="H184" s="1"/>
    </row>
    <row r="185" spans="5:8" x14ac:dyDescent="0.2">
      <c r="E185" s="4"/>
      <c r="F185" s="4"/>
      <c r="H185" s="1"/>
    </row>
    <row r="186" spans="5:8" x14ac:dyDescent="0.2">
      <c r="E186" s="4"/>
      <c r="F186" s="4"/>
      <c r="H186" s="1"/>
    </row>
    <row r="187" spans="5:8" x14ac:dyDescent="0.2">
      <c r="E187" s="4"/>
      <c r="F187" s="4"/>
      <c r="H187" s="1"/>
    </row>
    <row r="188" spans="5:8" x14ac:dyDescent="0.2">
      <c r="E188" s="4"/>
      <c r="F188" s="4"/>
      <c r="H188" s="1"/>
    </row>
    <row r="189" spans="5:8" x14ac:dyDescent="0.2">
      <c r="E189" s="4"/>
      <c r="F189" s="4"/>
      <c r="H189" s="1"/>
    </row>
    <row r="190" spans="5:8" x14ac:dyDescent="0.2">
      <c r="E190" s="4"/>
      <c r="F190" s="4"/>
      <c r="H190" s="1"/>
    </row>
    <row r="191" spans="5:8" x14ac:dyDescent="0.2">
      <c r="E191" s="4"/>
      <c r="F191" s="4"/>
      <c r="H191" s="1"/>
    </row>
    <row r="192" spans="5:8" x14ac:dyDescent="0.2">
      <c r="E192" s="4"/>
      <c r="F192" s="4"/>
      <c r="H192" s="1"/>
    </row>
    <row r="193" spans="5:8" x14ac:dyDescent="0.2">
      <c r="E193" s="4"/>
      <c r="F193" s="4"/>
      <c r="H193" s="1"/>
    </row>
    <row r="194" spans="5:8" x14ac:dyDescent="0.2">
      <c r="E194" s="4"/>
      <c r="F194" s="4"/>
    </row>
    <row r="195" spans="5:8" x14ac:dyDescent="0.2">
      <c r="E195" s="4"/>
      <c r="F195" s="4"/>
      <c r="H195" s="1"/>
    </row>
    <row r="196" spans="5:8" x14ac:dyDescent="0.2">
      <c r="E196" s="4"/>
      <c r="F196" s="4"/>
      <c r="H196" s="1"/>
    </row>
    <row r="197" spans="5:8" x14ac:dyDescent="0.2">
      <c r="H197" s="1"/>
    </row>
    <row r="198" spans="5:8" x14ac:dyDescent="0.2">
      <c r="E198" s="4"/>
      <c r="F198" s="4"/>
      <c r="H198" s="1"/>
    </row>
    <row r="199" spans="5:8" x14ac:dyDescent="0.2">
      <c r="E199" s="4"/>
      <c r="F199" s="4"/>
      <c r="H199" s="1"/>
    </row>
    <row r="200" spans="5:8" x14ac:dyDescent="0.2">
      <c r="E200" s="4"/>
      <c r="F200" s="4"/>
      <c r="H200" s="1"/>
    </row>
    <row r="201" spans="5:8" x14ac:dyDescent="0.2">
      <c r="E201" s="4"/>
      <c r="F201" s="4"/>
      <c r="H201" s="1"/>
    </row>
    <row r="202" spans="5:8" x14ac:dyDescent="0.2">
      <c r="E202" s="4"/>
      <c r="F202" s="4"/>
      <c r="H202" s="1"/>
    </row>
    <row r="203" spans="5:8" x14ac:dyDescent="0.2">
      <c r="H203" s="1"/>
    </row>
    <row r="204" spans="5:8" x14ac:dyDescent="0.2">
      <c r="E204" s="4"/>
      <c r="F204" s="4"/>
      <c r="H204" s="1"/>
    </row>
    <row r="205" spans="5:8" x14ac:dyDescent="0.2">
      <c r="E205" s="4"/>
      <c r="F205" s="4"/>
      <c r="H205" s="1"/>
    </row>
    <row r="206" spans="5:8" x14ac:dyDescent="0.2">
      <c r="E206" s="4"/>
      <c r="F206" s="4"/>
      <c r="H206" s="1"/>
    </row>
    <row r="207" spans="5:8" x14ac:dyDescent="0.2">
      <c r="E207" s="4"/>
      <c r="F207" s="4"/>
      <c r="H207" s="1"/>
    </row>
    <row r="208" spans="5:8" x14ac:dyDescent="0.2">
      <c r="E208" s="4"/>
      <c r="F208" s="4"/>
      <c r="H208" s="1"/>
    </row>
    <row r="209" spans="5:8" x14ac:dyDescent="0.2">
      <c r="E209" s="4"/>
      <c r="F209" s="4"/>
      <c r="H209" s="1"/>
    </row>
    <row r="210" spans="5:8" x14ac:dyDescent="0.2">
      <c r="E210" s="4"/>
      <c r="F210" s="4"/>
      <c r="H210" s="1"/>
    </row>
    <row r="211" spans="5:8" x14ac:dyDescent="0.2">
      <c r="H211" s="1"/>
    </row>
    <row r="212" spans="5:8" x14ac:dyDescent="0.2">
      <c r="E212" s="4"/>
      <c r="F212" s="4"/>
      <c r="H212" s="1"/>
    </row>
    <row r="213" spans="5:8" x14ac:dyDescent="0.2">
      <c r="E213" s="4"/>
      <c r="F213" s="4"/>
      <c r="H213" s="1"/>
    </row>
    <row r="214" spans="5:8" x14ac:dyDescent="0.2">
      <c r="E214" s="4"/>
      <c r="F214" s="4"/>
      <c r="H214" s="1"/>
    </row>
    <row r="215" spans="5:8" x14ac:dyDescent="0.2">
      <c r="E215" s="4"/>
      <c r="F215" s="4"/>
      <c r="H215" s="1"/>
    </row>
    <row r="216" spans="5:8" x14ac:dyDescent="0.2">
      <c r="E216" s="4"/>
      <c r="F216" s="4"/>
      <c r="H216" s="1"/>
    </row>
    <row r="217" spans="5:8" x14ac:dyDescent="0.2">
      <c r="H217" s="1"/>
    </row>
    <row r="218" spans="5:8" x14ac:dyDescent="0.2">
      <c r="H218" s="1"/>
    </row>
    <row r="219" spans="5:8" x14ac:dyDescent="0.2">
      <c r="H219" s="1"/>
    </row>
    <row r="220" spans="5:8" x14ac:dyDescent="0.2">
      <c r="H220" s="1"/>
    </row>
    <row r="221" spans="5:8" x14ac:dyDescent="0.2">
      <c r="H221" s="1"/>
    </row>
    <row r="222" spans="5:8" x14ac:dyDescent="0.2">
      <c r="H222" s="1"/>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Sources</vt:lpstr>
      <vt:lpstr>MappedData</vt:lpstr>
      <vt:lpstr>Coordinates</vt:lpstr>
    </vt:vector>
  </TitlesOfParts>
  <Company>Jeppesen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dc:creator>
  <cp:lastModifiedBy>ADCS</cp:lastModifiedBy>
  <dcterms:created xsi:type="dcterms:W3CDTF">2011-04-14T02:40:27Z</dcterms:created>
  <dcterms:modified xsi:type="dcterms:W3CDTF">2016-03-03T08:08:25Z</dcterms:modified>
</cp:coreProperties>
</file>