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HN-OHI\Desktop\Meetings\S100WG\"/>
    </mc:Choice>
  </mc:AlternateContent>
  <bookViews>
    <workbookView xWindow="0" yWindow="0" windowWidth="19200" windowHeight="7050"/>
  </bookViews>
  <sheets>
    <sheet name="S-111 Checks" sheetId="1" r:id="rId1"/>
    <sheet name="S-127 Check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07" i="1" l="1"/>
  <c r="B93" i="1" l="1"/>
  <c r="B67" i="1"/>
  <c r="B65" i="1"/>
  <c r="B64" i="1"/>
  <c r="B19" i="1" l="1"/>
  <c r="B18" i="1"/>
  <c r="B71" i="1"/>
  <c r="C19" i="1" l="1"/>
  <c r="B88" i="1"/>
  <c r="B106" i="1"/>
  <c r="B105" i="1"/>
  <c r="B35" i="1" l="1"/>
  <c r="B46" i="1"/>
  <c r="B9" i="1"/>
  <c r="B8" i="1"/>
  <c r="B7" i="1"/>
  <c r="B47" i="1" l="1"/>
  <c r="B16" i="1" l="1"/>
  <c r="B104" i="1"/>
  <c r="B103" i="1"/>
  <c r="B102" i="1"/>
  <c r="B101" i="1"/>
  <c r="B100" i="1"/>
  <c r="C101" i="1" s="1"/>
  <c r="B99" i="1"/>
  <c r="B98" i="1"/>
  <c r="B97" i="1"/>
  <c r="B96" i="1"/>
  <c r="C97" i="1" s="1"/>
  <c r="B95" i="1"/>
  <c r="B94" i="1"/>
  <c r="B92" i="1"/>
  <c r="C93" i="1" s="1"/>
  <c r="B89" i="1"/>
  <c r="B87" i="1"/>
  <c r="B86" i="1"/>
  <c r="C106" i="1" l="1"/>
  <c r="C98" i="1"/>
  <c r="C95" i="1"/>
  <c r="C99" i="1"/>
  <c r="C96" i="1"/>
  <c r="C103" i="1"/>
  <c r="C102" i="1"/>
  <c r="C104" i="1"/>
  <c r="C100" i="1"/>
  <c r="B85" i="1"/>
  <c r="B84" i="1"/>
  <c r="B83" i="1"/>
  <c r="B82" i="1"/>
  <c r="B81" i="1"/>
  <c r="B80" i="1"/>
  <c r="B73" i="1"/>
  <c r="B77" i="1"/>
  <c r="B76" i="1"/>
  <c r="C81" i="1" l="1"/>
  <c r="C88" i="1"/>
  <c r="C82" i="1"/>
  <c r="C86" i="1"/>
  <c r="C83" i="1"/>
  <c r="C87" i="1"/>
  <c r="C84" i="1"/>
  <c r="C85" i="1"/>
  <c r="B75" i="1"/>
  <c r="C76" i="1" s="1"/>
  <c r="B74" i="1"/>
  <c r="B72" i="1"/>
  <c r="B70" i="1"/>
  <c r="C71" i="1" s="1"/>
  <c r="B69" i="1"/>
  <c r="B68" i="1"/>
  <c r="B66" i="1"/>
  <c r="C67" i="1" s="1"/>
  <c r="B63" i="1"/>
  <c r="B62" i="1"/>
  <c r="B61" i="1" l="1"/>
  <c r="B60" i="1"/>
  <c r="B59" i="1"/>
  <c r="B58" i="1"/>
  <c r="C74" i="1" s="1"/>
  <c r="B57" i="1"/>
  <c r="B56" i="1"/>
  <c r="C57" i="1" s="1"/>
  <c r="B55" i="1"/>
  <c r="B54" i="1"/>
  <c r="B53" i="1"/>
  <c r="B52" i="1"/>
  <c r="C53" i="1" s="1"/>
  <c r="B49" i="1"/>
  <c r="B24" i="1"/>
  <c r="B40" i="1"/>
  <c r="B48" i="1"/>
  <c r="C64" i="1" l="1"/>
  <c r="C65" i="1"/>
  <c r="C60" i="1"/>
  <c r="C89" i="1"/>
  <c r="B45" i="1"/>
  <c r="C46" i="1" s="1"/>
  <c r="B44" i="1" l="1"/>
  <c r="B43" i="1"/>
  <c r="C44" i="1" s="1"/>
  <c r="B41" i="1"/>
  <c r="B39" i="1"/>
  <c r="B42" i="1" l="1"/>
  <c r="B38" i="1"/>
  <c r="B37" i="1"/>
  <c r="B36" i="1"/>
  <c r="B34" i="1"/>
  <c r="C41" i="1" s="1"/>
  <c r="B33" i="1"/>
  <c r="B32" i="1"/>
  <c r="B31" i="1"/>
  <c r="B30" i="1"/>
  <c r="C31" i="1" s="1"/>
  <c r="B29" i="1"/>
  <c r="C107" i="1" s="1"/>
  <c r="B25" i="1" l="1"/>
  <c r="B23" i="1"/>
  <c r="B22" i="1"/>
  <c r="B21" i="1"/>
  <c r="B20" i="1"/>
  <c r="B17" i="1"/>
  <c r="B15" i="1"/>
  <c r="C16" i="1" s="1"/>
  <c r="B14" i="1"/>
  <c r="B13" i="1"/>
  <c r="B12" i="1"/>
  <c r="B11" i="1"/>
  <c r="B10" i="1"/>
  <c r="B6" i="1"/>
  <c r="B5" i="1"/>
  <c r="B4" i="1"/>
  <c r="B28" i="1"/>
  <c r="C18" i="1" l="1"/>
  <c r="C23" i="1"/>
  <c r="C13" i="1"/>
  <c r="C22" i="1"/>
  <c r="C20" i="1"/>
  <c r="C14" i="1"/>
  <c r="C21" i="1"/>
  <c r="C17" i="1"/>
  <c r="C15" i="1" l="1"/>
  <c r="C12" i="1"/>
  <c r="C11" i="1"/>
</calcChain>
</file>

<file path=xl/sharedStrings.xml><?xml version="1.0" encoding="utf-8"?>
<sst xmlns="http://schemas.openxmlformats.org/spreadsheetml/2006/main" count="1379" uniqueCount="736">
  <si>
    <t>Check No.</t>
  </si>
  <si>
    <t>Check message</t>
  </si>
  <si>
    <t>Check solution</t>
  </si>
  <si>
    <t>Post-condition</t>
  </si>
  <si>
    <t>Comments</t>
  </si>
  <si>
    <t>Category</t>
  </si>
  <si>
    <t>No feature information group</t>
  </si>
  <si>
    <t>Add feature information group</t>
  </si>
  <si>
    <t>C</t>
  </si>
  <si>
    <t>Table 10c-5</t>
  </si>
  <si>
    <t>Add missing general metadata attribute</t>
  </si>
  <si>
    <t>Table 12.1</t>
  </si>
  <si>
    <t>S-100 Ed. 4.0.0 reference</t>
  </si>
  <si>
    <t>S-111 Ed. 1.0.1 reference</t>
  </si>
  <si>
    <t>E</t>
  </si>
  <si>
    <t>General metadata attribute value range error</t>
  </si>
  <si>
    <t>Correct general metadata attribute value</t>
  </si>
  <si>
    <t>FOR EACH attribute in S-111 General Metadata, WHERE the value is out of range of the value specified in S-111 Table 12.1</t>
  </si>
  <si>
    <t>W</t>
  </si>
  <si>
    <t>Missing general metadata attribute verticalDatum</t>
  </si>
  <si>
    <t>Add general metadata attribute verticalDatum</t>
  </si>
  <si>
    <t>Table 10.2</t>
  </si>
  <si>
    <t>--</t>
  </si>
  <si>
    <t>IF TERMINATE=TRUE</t>
  </si>
  <si>
    <t>Invalid Root Group Termination</t>
  </si>
  <si>
    <t>No featureCode array in feature information group</t>
  </si>
  <si>
    <t>Add featureCode array to feature information group</t>
  </si>
  <si>
    <t>Table 10c-6</t>
  </si>
  <si>
    <t>Table 10c-8</t>
  </si>
  <si>
    <t>Confirm omission of instances of the specified feature type from the dataset</t>
  </si>
  <si>
    <t>Feature Code Error Termination</t>
  </si>
  <si>
    <t>Add feature information dataset in Group_F</t>
  </si>
  <si>
    <t>Phase 1 validation checks completed</t>
  </si>
  <si>
    <t>Feature Information Error termination</t>
  </si>
  <si>
    <t>No feature code information in featureCode array</t>
  </si>
  <si>
    <t>Add entry to featureCode</t>
  </si>
  <si>
    <t>Table 10c-8, row 3</t>
  </si>
  <si>
    <t>Correct structure of feature information dataset</t>
  </si>
  <si>
    <t>Table 10c-8, row 3, column "Data Space"</t>
  </si>
  <si>
    <t>Correct entry in Group_F.featureCode or in XML feature catalogue</t>
  </si>
  <si>
    <t>Table 10c-8, row 1, column "Data Space", see Values</t>
  </si>
  <si>
    <t>Table 10c-8, row 3, column "Data Space", see definition of "code"</t>
  </si>
  <si>
    <t>Correct XML feature catalogue or feature information dataset</t>
  </si>
  <si>
    <t>Prerequisite check(s)</t>
  </si>
  <si>
    <t>Feature defined in XML feature catalogue but not used in HDF5 dataset</t>
  </si>
  <si>
    <t>Add to Group_F.featureCode or confirm omission from dataset</t>
  </si>
  <si>
    <t>Add attribute to feature information dataset</t>
  </si>
  <si>
    <t>Feature type is not defined in XML feature catalogue</t>
  </si>
  <si>
    <t>If a feature attribute is defined for a feature type in the XML feature catalogue, the corresponding feature information dataset must also describe it.
This check is the converse of P1-13.</t>
  </si>
  <si>
    <t>Any specific HDF5 dataset need not use all the features in the XML feature catalogue.
This check is the converse of P1-12.</t>
  </si>
  <si>
    <t>Gateway for processing further checks</t>
  </si>
  <si>
    <t>Root group structural error, must be corrected before further checks can be processed</t>
  </si>
  <si>
    <t>The context for all checks in this phase is a feature container group named FTYPE. In S-111 the value of FTYPE=SurfaceCurrent, the name of the S-111 grid feature</t>
  </si>
  <si>
    <t>Missing or invalid feature container attribute dataCodingFormat</t>
  </si>
  <si>
    <t>The context for Phase 1 checks is the root group of the HDF5 file</t>
  </si>
  <si>
    <t>Initialization:
TERMINATE=FALSE</t>
  </si>
  <si>
    <t>Initialization
TERMINATE=FALSE
FTYPE=name of feature container group</t>
  </si>
  <si>
    <t>Table 12.2</t>
  </si>
  <si>
    <t>Missing or invalid feature container attribute dimension</t>
  </si>
  <si>
    <t>Verify setting of attribute commonPointRule</t>
  </si>
  <si>
    <t>Value of attribute commonPointRule is not the value "high".</t>
  </si>
  <si>
    <t>S-111 recommends using the value "high."</t>
  </si>
  <si>
    <t>Delete attribute or enter value</t>
  </si>
  <si>
    <t>N/A</t>
  </si>
  <si>
    <t>S-111-specific attribute</t>
  </si>
  <si>
    <t>Attribute timeUncertainty is missing or invalid.</t>
  </si>
  <si>
    <t>Attribute horizontal or vertical position uncertainty missing or invalid.</t>
  </si>
  <si>
    <t>Attribute minDatasetCurrentSpeed (maxDatasetCurrentSpeed) missing or invalid.</t>
  </si>
  <si>
    <t>Add attribute or correct value</t>
  </si>
  <si>
    <t>Attribute typeOfCurrentData missing or invalid.</t>
  </si>
  <si>
    <t>Add or correct the axisNames dataset</t>
  </si>
  <si>
    <t>Table 10c-9</t>
  </si>
  <si>
    <t>Clause 10.2.8; Table 10.2</t>
  </si>
  <si>
    <t>The number of feature instance groups in &lt;FTYPE&gt; does not match the value of attribute numInstances</t>
  </si>
  <si>
    <t>Correct attribute numInstances or the the number of feature instance groups in &lt;FTYPE&gt;</t>
  </si>
  <si>
    <t>IF (DCF=2)</t>
  </si>
  <si>
    <t>Add sequencingRule.type or correct its datatype or value</t>
  </si>
  <si>
    <t>Table 10c-10</t>
  </si>
  <si>
    <t>Table 10c-10;
Table 10c-20</t>
  </si>
  <si>
    <t>Sequencing rule scanDirection not present, of wrong datatype</t>
  </si>
  <si>
    <t>Add sequencingRule.scanDirection or correct its datatype</t>
  </si>
  <si>
    <t>Sequencing rule scanDirection contents do not match axis names</t>
  </si>
  <si>
    <t>Correct the value of sequencingRule.scanDirection</t>
  </si>
  <si>
    <t>Attribute methodCurrentsProduct present but empty or blank.</t>
  </si>
  <si>
    <t>Sequencing rule type not present, of wrong datatype, or has an invalid value</t>
  </si>
  <si>
    <t>IF (DCF = 2 or 3)</t>
  </si>
  <si>
    <t>Interpolation type is mandatory for dataCodingFormat = 2 or 3</t>
  </si>
  <si>
    <t>Add attribute interpolationType</t>
  </si>
  <si>
    <t>IF there are no groups named &lt;FTYPE&gt;.N</t>
  </si>
  <si>
    <t>No instance groups in &lt;FTYPE&gt;</t>
  </si>
  <si>
    <t>Add instance groups</t>
  </si>
  <si>
    <t>Feature Container Group Error</t>
  </si>
  <si>
    <t>IF there are attributes, datasets, or groups other than those allowed in the product specification</t>
  </si>
  <si>
    <t>Extra content may be a misnamed element</t>
  </si>
  <si>
    <t>Extra element in Feature container &lt;FTYPE&gt;</t>
  </si>
  <si>
    <t>Remove or rename extra attribute, dataset, or group, or confirm its permissibility</t>
  </si>
  <si>
    <t>Extra element in root group</t>
  </si>
  <si>
    <t>Phase 2 validation checks completed</t>
  </si>
  <si>
    <t>Feature container group error, must be corrected before feature instance checks can be processed</t>
  </si>
  <si>
    <t>Bounding box attribute(s) missing in &lt;FINST&gt;</t>
  </si>
  <si>
    <t>Error in bounding box coordinates in &lt;FINST&gt;</t>
  </si>
  <si>
    <t>Add missing bounding box attribute(s)</t>
  </si>
  <si>
    <t>Correct error in bounding box attributes</t>
  </si>
  <si>
    <t>Table 12.3</t>
  </si>
  <si>
    <t>Add attribute(s) or correct value</t>
  </si>
  <si>
    <t>Correct values of dateTimeOfFirstRecord and dateTimeOfLastRecord</t>
  </si>
  <si>
    <t>The context for all checks in this phase is a feature instance group FINST within a feature container group named FTYPE. The attribute dataCodingFormat is encoded in the feature container group FTYPE. In S-111 the value of FTYPE=SurfaceCurrent, the name of the S-111 grid feature; the value of FINST = SurfaceCurrent.01, SurfaceCurrent.02, etc., as described in the S-111 product specification</t>
  </si>
  <si>
    <t>Missing attribute numGRP, or value is not an integer &gt; 0</t>
  </si>
  <si>
    <t>Missing attribute timeRecordInterval in &lt;FINST&gt;, or value is not an integer &gt; 0</t>
  </si>
  <si>
    <t>Missing attribute numberOfTimes in &lt;FINST&gt;, or value is not an integer &gt; 0</t>
  </si>
  <si>
    <t>Generic sanity check. The "appropriate ranges" depend on which CRS is used. For EPSG 4326 they would be the intervals [-180.0, +180.0] for longitude and [-90.0, +90.0] for latitude.</t>
  </si>
  <si>
    <t>IF (DCF=1)</t>
  </si>
  <si>
    <t>Missing attribute numberOfStations, or value is not an integer &gt; 0</t>
  </si>
  <si>
    <t>Missing attribute gridOriginLongitude or gridOriginLatitude in &lt;FINST&gt;, or value out of range</t>
  </si>
  <si>
    <t>IF (DCF = 2)</t>
  </si>
  <si>
    <t>Missing attribute gridSpacingLongitudinal or gridSpacingLatitudinal in &lt;FINST&gt;, or value out of range</t>
  </si>
  <si>
    <t>Value of gridSpacingLongitudinal or gridSpacingLatitudinal in &lt;FINST&gt; too high</t>
  </si>
  <si>
    <t>Correct value of attribute</t>
  </si>
  <si>
    <t>Generic sanity check. "grid" should be at least 2X2 cells</t>
  </si>
  <si>
    <t>IF (DCF = 3)</t>
  </si>
  <si>
    <t>Missing attribute numberOfNodes or invalid value for numberOfNodes in &lt;FINST&gt;</t>
  </si>
  <si>
    <t>Missing attribute numPointsLongitudinal or numPointsLatitudinal, or invalid value in &lt;FINST&gt;</t>
  </si>
  <si>
    <t>IF (DCF = 4)</t>
  </si>
  <si>
    <t>Missing attribute numberOfStations or invalid value for numberOfStations in &lt;FINST&gt;</t>
  </si>
  <si>
    <t>Value of attribute instanceChunking is not valid in &lt;FINST&gt;</t>
  </si>
  <si>
    <t>Remove attribute or correct value</t>
  </si>
  <si>
    <t>Extra element in Feature instance &lt;FINST&gt;</t>
  </si>
  <si>
    <t>Correct numGRP or values groups</t>
  </si>
  <si>
    <t>Table 10.2;
Table 12.3</t>
  </si>
  <si>
    <t>Table 1-c-11;
Table 10c-12</t>
  </si>
  <si>
    <t>Add uncertainty dataset</t>
  </si>
  <si>
    <t>Uncertainty information missing in &lt;FINST&gt;</t>
  </si>
  <si>
    <t>Clause 10.2.4;
Table 10.2</t>
  </si>
  <si>
    <t>Count of values groups does not match attribute numGRP in &lt;FINST&gt;</t>
  </si>
  <si>
    <t>Initialization
TERMINATE=FALSE
FTYPE=name of feature container group
FINST=name of feature instance group
DCF=dataCodingFormat encoded in feature container group
FIDS=corresponding feature information dataset from Group_F</t>
  </si>
  <si>
    <t>Uncertainty dataset in &lt;FINST&gt; does not match feature information in Group_F</t>
  </si>
  <si>
    <t>Correct uncertainty dataset</t>
  </si>
  <si>
    <t>Table 10c-11</t>
  </si>
  <si>
    <t>The uncertainty dataset is mandatory in S-111.</t>
  </si>
  <si>
    <t>Clause 10c-9.7.1</t>
  </si>
  <si>
    <t>Table 10.2;
Tables 12.1, 12.2, 12.3</t>
  </si>
  <si>
    <t>&lt;FINST&gt; group structural error, must be corrected before further checks can be processed</t>
  </si>
  <si>
    <t>Phase 3 validation checks completed</t>
  </si>
  <si>
    <t>No data value groups in &lt;FINST&gt;</t>
  </si>
  <si>
    <t>Add value group(s)</t>
  </si>
  <si>
    <t>Correct &lt;FINST&gt; group structure before proceeding to next phase</t>
  </si>
  <si>
    <t>Correct error before  proceeding to next phase</t>
  </si>
  <si>
    <t>Correct root group structure before proceeding to next phase</t>
  </si>
  <si>
    <t>No positioning group present in &lt;FINST&gt;</t>
  </si>
  <si>
    <t>No geometry values dataset in &lt;FINST&gt;</t>
  </si>
  <si>
    <t>Dimensionality of positioning information does not match stated dimension in feature container group &lt;FTYPE&gt;</t>
  </si>
  <si>
    <t>Correct geometryValues array or dimension attribute in &lt;FTYPE&gt;</t>
  </si>
  <si>
    <t>Table 10c-16</t>
  </si>
  <si>
    <t>Axis names in geometryValues do not match names in &lt;FTYPE&gt; axisNames array</t>
  </si>
  <si>
    <t>Correct geometryValues array</t>
  </si>
  <si>
    <t>Axis names must match in both case and spelling.</t>
  </si>
  <si>
    <t>Clause 10.2.6</t>
  </si>
  <si>
    <t>S-111 1.0.x allows only DCF = 1, 2, 3, 4</t>
  </si>
  <si>
    <t>IF (DCF = 1, 3, or 4)</t>
  </si>
  <si>
    <t>Length of geometryValues does not match number of stations in &lt;FINST&gt;</t>
  </si>
  <si>
    <t>Table 10.4</t>
  </si>
  <si>
    <t>Length of geometryValues does not match number of nodes in &lt;FINST&gt;</t>
  </si>
  <si>
    <t>Length of geometryValues does not match number of times in &lt;FINST&gt;</t>
  </si>
  <si>
    <t>Coordinates out of range</t>
  </si>
  <si>
    <t>Correct coordinate values</t>
  </si>
  <si>
    <t>Coordinate precision inconsistent with coordinateSize dataset or default.</t>
  </si>
  <si>
    <t>Correct precision of coordinates in geometryValues</t>
  </si>
  <si>
    <t>Initialization
TERMINATE=FALSE
FTYPE=name of feature container group
FINST=name of feature instance group
DCF=dataCodingFormat encoded in &lt;FTYPE&gt;
FIDS=corresponding feature information dataset from Group_F</t>
  </si>
  <si>
    <t>The context for all checks in this phase is a values group &lt;FTYPE&gt;/&lt;FINST&gt;/Group_NNN. The attribute dataCodingFormat is encoded in the feature container group FTYPE. In S-111 the value of FTYPE=SurfaceCurrent, the name of the S-111 grid feature; the value of FINST = SurfaceCurrent.01, SurfaceCurrent.02, etc., as described in the S-111 product specification.</t>
  </si>
  <si>
    <t>&lt;FINST&gt;/&lt;FDG&gt; does not have a timePoint attribute, or the value of timePoint is not a DateTime.</t>
  </si>
  <si>
    <t>Table 10c-18</t>
  </si>
  <si>
    <t>S-111 1.0.x makes timePoint mandatory</t>
  </si>
  <si>
    <t>&lt;FINST&gt;/&lt;FDG&gt; does not have a values dataset</t>
  </si>
  <si>
    <t>Add values dataset</t>
  </si>
  <si>
    <t>Correct values dataset</t>
  </si>
  <si>
    <t>Table 10c-17</t>
  </si>
  <si>
    <t>Initialization
TERMINATE=FALSE
FTYPE=name of feature container group
FINST=name of feature instance group
DCF=dataCodingFormat encoded in &lt;FTYPE&gt;
FIDS=feature information dataset for feature type &lt;FTYPE&gt;, from Group_F
FDG=feature data group Group_NNN
DIM=&lt;FTYPE&gt;.dimension</t>
  </si>
  <si>
    <t>&lt;FINST&gt;/&lt;FDG&gt;: Rank of values dataset does not match data coding format and numberOfStations</t>
  </si>
  <si>
    <t>&lt;FINST&gt;/&lt;FDG&gt;: Rank of values dataset does not match grid dimensionality</t>
  </si>
  <si>
    <t>&lt;FINST&gt;/&lt;FDG&gt;: Dimensions of values dataset do not match grid dimensions</t>
  </si>
  <si>
    <t>&lt;FINST&gt;/&lt;FDG&gt;: Rank of values dataset does not match data coding format and numberOfNodes</t>
  </si>
  <si>
    <t>&lt;FINST&gt;/&lt;FDG&gt;: Rank of values dataset does not match data coding format and numberOfTimes</t>
  </si>
  <si>
    <t>Matching is case-sensitive.
There must be no extra components in the values dataset member compound type nor any attributes in &lt;FIDS&gt; which do not have a corresponding component in the values dataset member records.</t>
  </si>
  <si>
    <t>&lt;FINST&gt;/&lt;FDG&gt;: Type of values dataset members do not correspond to feature information dataset</t>
  </si>
  <si>
    <t>&lt;FINST&gt;/&lt;FDG&gt;: Names of values dataset members do not correspond to attributes specified in feature information dataset</t>
  </si>
  <si>
    <t>&lt;FINST&gt;/&lt;FDG&gt;: surface current speed out of range</t>
  </si>
  <si>
    <t>Correct value in values dataset or range encoded in minCurrentSpeed and maxCurrentSpeed</t>
  </si>
  <si>
    <t>Correct value in values dataset</t>
  </si>
  <si>
    <t>&lt;FINST&gt;/&lt;FDG&gt;: surface current speed out of range compared to feature information dataset</t>
  </si>
  <si>
    <t>&lt;FINST&gt;/&lt;FDG&gt;: surface current direction out of range compared to feature information dataset</t>
  </si>
  <si>
    <t>Table 10.3;
Table 12.2</t>
  </si>
  <si>
    <t>Table 10.3</t>
  </si>
  <si>
    <t>Correct feature information dataset</t>
  </si>
  <si>
    <t>Clause 10.2.2</t>
  </si>
  <si>
    <t>Clause 10.2.2;
Annex A</t>
  </si>
  <si>
    <t>Clause 10.2.2
Annex A</t>
  </si>
  <si>
    <t>Chunking not specified for feature &lt;FX&gt;</t>
  </si>
  <si>
    <t>FOR EACH attribute of feature type FX in the XML feature catalogue, IF the attribute code from the feature catalogue is not found in exactly one member of the feature information dataset &lt;FIDS&gt;</t>
  </si>
  <si>
    <t>Feature attribute defined in the XML feature catalogue is not defined in feature information dataset &lt;FX&gt;</t>
  </si>
  <si>
    <t>Feature information dataset component type error for &lt;FX&gt;</t>
  </si>
  <si>
    <t>Error in feature information dataset for &lt;FX&gt;</t>
  </si>
  <si>
    <t>FOR EACH &lt;FX&gt;
FOR EACH attribute in &lt;FIDS&gt;, IF the values do not match the values specified in the product specification</t>
  </si>
  <si>
    <t>FOR EACH &lt;FIDS&gt;, IF the compound type of the members is different from S-100 Table 10c-8</t>
  </si>
  <si>
    <t>Feature information dataset for &lt;FX&gt; missing</t>
  </si>
  <si>
    <t>FOR EACH &lt;FX&gt;, IF the root group does not contain a group member of the same name &lt;FX&gt;</t>
  </si>
  <si>
    <t>No feature instances for &lt;FX&gt;</t>
  </si>
  <si>
    <t>Clause 1.5, Spatial extent</t>
  </si>
  <si>
    <t>N/S</t>
  </si>
  <si>
    <t>Interpolation type is not used for dataCodingFormat 1 or 4</t>
  </si>
  <si>
    <t>Remove attribute interpolationType</t>
  </si>
  <si>
    <t>This check is specific to S-111.</t>
  </si>
  <si>
    <t>Check condition description</t>
  </si>
  <si>
    <t>IF CHECK_FAILED SET TERMINATE=TRUE</t>
  </si>
  <si>
    <t>FOR EACH attribute in S-111 General Metadata with multiplicity lower bound = 1, WHERE an HDF5 attribute with the identical camel case name and value type does not exist in the root group</t>
  </si>
  <si>
    <t>Mandatory General Metadata attribute missing or of wrong value type</t>
  </si>
  <si>
    <t>IF CHECK_FAILED SET TERMINATE=TRUE;
IF CHECK_SUCCESS SET context.DCF=dataCodingFormat</t>
  </si>
  <si>
    <t>IF CHECK_SUCCESS SET
context.DIM=dimension</t>
  </si>
  <si>
    <t>S-111 1.0.x does not use the coordinateSize array</t>
  </si>
  <si>
    <t>Context test (IF ...) or  initialization (SET ...)</t>
  </si>
  <si>
    <t>IF (DCF = 1)</t>
  </si>
  <si>
    <t>Annex A</t>
  </si>
  <si>
    <t>Table 10c-15</t>
  </si>
  <si>
    <t>Table 10.2;
Clause 10.2.4</t>
  </si>
  <si>
    <t>Table 10.2;
Clause 10.2.6</t>
  </si>
  <si>
    <t>Clause 10.2.4</t>
  </si>
  <si>
    <t>Table 10c-12</t>
  </si>
  <si>
    <t>Implicit requirement</t>
  </si>
  <si>
    <t>S-111 1.0.x has only 2-D data</t>
  </si>
  <si>
    <t>Clause 10.2.7;
Table 10.5</t>
  </si>
  <si>
    <t>Logical Consistency / Format Consistency</t>
  </si>
  <si>
    <t>IF (DCF = 1 or 4)</t>
  </si>
  <si>
    <t>Logical Consistency / Domain Consistency</t>
  </si>
  <si>
    <t>Quality Measure (see S-97 Part C)</t>
  </si>
  <si>
    <t>Aggregation Measures</t>
  </si>
  <si>
    <t>Logical Consistency / Conceptual Consistency</t>
  </si>
  <si>
    <t>Completeness / Omission OR
Completeness / Comission</t>
  </si>
  <si>
    <t>Logical Consistency / Format Consistency OR Conceptual Consistency</t>
  </si>
  <si>
    <t>Not found: format consistency;
Wrong value: conceptual consistency</t>
  </si>
  <si>
    <t>S-111 restricts S-100 to make timeUncertainty mandatory.
Not found: format consistency;
Wrong value: conceptual consistency</t>
  </si>
  <si>
    <t xml:space="preserve">
Not found: format consistency;
Wrong value: conceptual consistency</t>
  </si>
  <si>
    <t>S-111-specific attribute
Not found: format consistency;
Wrong value: conceptual consistency</t>
  </si>
  <si>
    <t>Thematic Accuracy / ThematicClassificationCorrectness OR
LogicalConsistency / Format Consistency</t>
  </si>
  <si>
    <t>Extra content may be a misnamed element.
Classify errors under "Thematic Accuracy" if the superfluous elements are groups with names ending in numerals, otherwise under "Format Consistency."</t>
  </si>
  <si>
    <t>Thematic Accuracy / ThematicClassificationCorrectness OR Logical Consistency / Format Consistency</t>
  </si>
  <si>
    <t>Extra content may be a misnamed element. Note that S-111 omits some of the optional elements defined in S-100. Note also S-100 10c-9.7.1 permits overriding certain specified attributes from higher-level groups and S-111 1.0.x does not have a statement restricting such overriding.
Classify errors under "Thematic Accuracy" if the superfluous elements are datasets, otherwise under "Format Consistency."</t>
  </si>
  <si>
    <t>IF there are attributes, datasets, or groups within &lt;FDG&gt; other than those allowed in the product specification</t>
  </si>
  <si>
    <t>Extra element in Feature data group &lt;FINST&gt;/&lt;FDG&gt;</t>
  </si>
  <si>
    <t>Range may also be encoded in the XML feature catalogue?</t>
  </si>
  <si>
    <t>Attribute epoch present but empty or blank.</t>
  </si>
  <si>
    <t>Attribute verticalDatum present but empty or blank.</t>
  </si>
  <si>
    <t>Attribute metaFeatures present but empty or blank.</t>
  </si>
  <si>
    <t>Enter value if depthTypeIndex = 3, otherwise delete attribute</t>
  </si>
  <si>
    <t>Invalid attribute interpolationType</t>
  </si>
  <si>
    <t>Correct value of attribute interpolationType</t>
  </si>
  <si>
    <t>Invalid attribute methodCurrentsProduct.</t>
  </si>
  <si>
    <t>Attribute numInstances is missing or invalid.</t>
  </si>
  <si>
    <t>Correct datatype of methodCurrentsProduct</t>
  </si>
  <si>
    <t>S-111 1.0.x has a remark saying "(not used in S-111)".</t>
  </si>
  <si>
    <t>Completeness / Commission</t>
  </si>
  <si>
    <t>S-111 specific check.</t>
  </si>
  <si>
    <t>Storage order does not conform to axis order in axisNames</t>
  </si>
  <si>
    <t>Correct axisNames dataset or storage order of data values</t>
  </si>
  <si>
    <t>The expected ordering is major-minor order of data value storage, i.e., if the values dataset storage is to be in row-major order the
X/longitude axis should be first.
This check may need to be performed by visual inspection, verification of production tool code, or other external, production-specific, means, there being no independent way to check it.</t>
  </si>
  <si>
    <t>See S-111 1.0.x Table 12.1 for allowed ranges or values.</t>
  </si>
  <si>
    <t>Correct values in instanceChunking</t>
  </si>
  <si>
    <t>Values in attribute instanceChunking are not compatible with size of values dataset(s)</t>
  </si>
  <si>
    <t>Table 10c-12
Table 10c-17</t>
  </si>
  <si>
    <t>Table 10c-8
Table 10c-17</t>
  </si>
  <si>
    <r>
      <t xml:space="preserve">SET FX = feature code = </t>
    </r>
    <r>
      <rPr>
        <b/>
        <sz val="9"/>
        <rFont val="Arial"/>
        <family val="2"/>
      </rPr>
      <t>Group_F.featureCode</t>
    </r>
    <r>
      <rPr>
        <sz val="9"/>
        <rFont val="Arial"/>
        <family val="2"/>
      </rPr>
      <t xml:space="preserve"> [1..F]
SET FIDS = feature info dataset corresponding to FX</t>
    </r>
  </si>
  <si>
    <t>Values in attribute chunking are incompatible with the expected size of values dataset(s)</t>
  </si>
  <si>
    <t>S-111 and S-100 do not prescribe minimum values, minimum 2 is a generic sanity check.</t>
  </si>
  <si>
    <t>Bounding box and numbers of grid points along axes do not agree with gridSpacingLongitudinal or gridSpacingLatitudinal in &lt;FINST&gt;</t>
  </si>
  <si>
    <t>Confirm or correct values of spacing, bounds, and numbers of grid points along grid axes</t>
  </si>
  <si>
    <t>This check assumes that the grid covers its whole bounding box and is aligned with the coordinate axes.</t>
  </si>
  <si>
    <t>Grid origin does not coincide with bounding box in &lt;FINST&gt;</t>
  </si>
  <si>
    <t>Confirm or correct values of bounding box and grid origin</t>
  </si>
  <si>
    <t>This check assumes that the grid origin coincides with the lower left corner of the bounding box.</t>
  </si>
  <si>
    <t>Missing attribute startSequence, or invalid content for startSequence in &lt;FINST&gt;</t>
  </si>
  <si>
    <t>Values in startSequence in &lt;FINST&gt; are incompatible with the scan direction in sequencingRule for &lt;FTYPE&gt;</t>
  </si>
  <si>
    <t>Correct the values in startSequence</t>
  </si>
  <si>
    <t>Table 10c-10
Table 10c-12</t>
  </si>
  <si>
    <t>E.g., for scans beginning at the lower left corner startSequence would be "0,0" but for scans beginning at the upper left and proceeding in the reverse direction, startSequence values would be the grid point numbers for the upper right corner.
S-111 clarification needed, The remarks column in Table 12.3 appears to require the value "0,0"</t>
  </si>
  <si>
    <t>Table 10c-12
Table 10c-18</t>
  </si>
  <si>
    <t>Table 10.2
Table 12.3</t>
  </si>
  <si>
    <t>Check for mutual consistency</t>
  </si>
  <si>
    <t>Correct value of timePoint for &lt;FINST&gt;/&lt;FDG&gt;</t>
  </si>
  <si>
    <t>timePoint attribute for &lt;FINST&gt;/&lt;FDG&gt; out of the time range specified by dateTimeOfFirstRecord and dateTimeOfLastRecord attributes for &lt;FINST&gt;</t>
  </si>
  <si>
    <t>Retained pending addition of a new DCF in S-100 for time series data or replacement of DCF=1</t>
  </si>
  <si>
    <t>Temporal Quality / Temporal Validity</t>
  </si>
  <si>
    <t>Correct values in feature information dataset &lt;FX&gt; chunking attribute</t>
  </si>
  <si>
    <t>Correct value of feature information dataset &lt;FX&gt; chunking attribute</t>
  </si>
  <si>
    <t>Attribute chunking for feature information dataset &lt;FX&gt; in Group_F is wrongly formatted</t>
  </si>
  <si>
    <t>Missing attribute dateTimeOfFirstRecord or dateTimeOfLastRecord in &lt;FINST&gt;, or value is not a DateTime.</t>
  </si>
  <si>
    <t>Inconsistent DateTimes of first/last records in &lt;FINST&gt;</t>
  </si>
  <si>
    <r>
      <t xml:space="preserve">IF the root group does not have exactly one group member named </t>
    </r>
    <r>
      <rPr>
        <b/>
        <sz val="9"/>
        <rFont val="Arial"/>
        <family val="2"/>
      </rPr>
      <t>Group_F</t>
    </r>
  </si>
  <si>
    <t>All group, attribute and dataset name checks are case-sensitive.
Not found: format consistency;
Wrong datatype or value: conceptual consistency</t>
  </si>
  <si>
    <r>
      <t xml:space="preserve">IF attribute </t>
    </r>
    <r>
      <rPr>
        <b/>
        <sz val="9"/>
        <rFont val="Arial"/>
        <family val="2"/>
      </rPr>
      <t>depthTypeIndex</t>
    </r>
    <r>
      <rPr>
        <sz val="9"/>
        <rFont val="Arial"/>
        <family val="2"/>
      </rPr>
      <t xml:space="preserve">=3 (vertical datum) AND attribute </t>
    </r>
    <r>
      <rPr>
        <b/>
        <sz val="9"/>
        <rFont val="Arial"/>
        <family val="2"/>
      </rPr>
      <t>verticalDatum</t>
    </r>
    <r>
      <rPr>
        <sz val="9"/>
        <rFont val="Arial"/>
        <family val="2"/>
      </rPr>
      <t xml:space="preserve"> is not present</t>
    </r>
  </si>
  <si>
    <r>
      <t xml:space="preserve">If attribute </t>
    </r>
    <r>
      <rPr>
        <b/>
        <sz val="9"/>
        <rFont val="Arial"/>
        <family val="2"/>
      </rPr>
      <t>epoch</t>
    </r>
    <r>
      <rPr>
        <sz val="9"/>
        <rFont val="Arial"/>
        <family val="2"/>
      </rPr>
      <t xml:space="preserve"> is present and has no value (NULL or empty / blank string)</t>
    </r>
  </si>
  <si>
    <r>
      <t xml:space="preserve">If attribute </t>
    </r>
    <r>
      <rPr>
        <b/>
        <sz val="9"/>
        <rFont val="Arial"/>
        <family val="2"/>
      </rPr>
      <t>verticalDatum</t>
    </r>
    <r>
      <rPr>
        <sz val="9"/>
        <rFont val="Arial"/>
        <family val="2"/>
      </rPr>
      <t xml:space="preserve"> is present and has no value (NULL or empty / blank string)</t>
    </r>
  </si>
  <si>
    <r>
      <t xml:space="preserve">If attribute </t>
    </r>
    <r>
      <rPr>
        <b/>
        <sz val="9"/>
        <rFont val="Arial"/>
        <family val="2"/>
      </rPr>
      <t>metaFeatures</t>
    </r>
    <r>
      <rPr>
        <sz val="9"/>
        <rFont val="Arial"/>
        <family val="2"/>
      </rPr>
      <t xml:space="preserve"> is present and has no value (NULL or empty / blank string)</t>
    </r>
  </si>
  <si>
    <r>
      <t xml:space="preserve">IF </t>
    </r>
    <r>
      <rPr>
        <b/>
        <sz val="9"/>
        <rFont val="Arial"/>
        <family val="2"/>
      </rPr>
      <t>Group_F</t>
    </r>
    <r>
      <rPr>
        <sz val="9"/>
        <rFont val="Arial"/>
        <family val="2"/>
      </rPr>
      <t xml:space="preserve"> does not contain a 1-dimensional array named "</t>
    </r>
    <r>
      <rPr>
        <b/>
        <sz val="9"/>
        <rFont val="Arial"/>
        <family val="2"/>
      </rPr>
      <t>featureCode"</t>
    </r>
  </si>
  <si>
    <r>
      <t xml:space="preserve">IF </t>
    </r>
    <r>
      <rPr>
        <b/>
        <sz val="9"/>
        <rFont val="Arial"/>
        <family val="2"/>
      </rPr>
      <t>Group_F.featureCode</t>
    </r>
    <r>
      <rPr>
        <sz val="9"/>
        <rFont val="Arial"/>
        <family val="2"/>
      </rPr>
      <t xml:space="preserve"> contains no entries</t>
    </r>
  </si>
  <si>
    <r>
      <t xml:space="preserve">SET FX = feature code = </t>
    </r>
    <r>
      <rPr>
        <b/>
        <sz val="9"/>
        <rFont val="Arial"/>
        <family val="2"/>
      </rPr>
      <t>Group_F.featureCode</t>
    </r>
    <r>
      <rPr>
        <sz val="9"/>
        <rFont val="Arial"/>
        <family val="2"/>
      </rPr>
      <t xml:space="preserve"> [1..F]</t>
    </r>
  </si>
  <si>
    <r>
      <t xml:space="preserve">FOR EACH &lt;FX&gt;, IF </t>
    </r>
    <r>
      <rPr>
        <b/>
        <sz val="9"/>
        <rFont val="Arial"/>
        <family val="2"/>
      </rPr>
      <t>Group_F</t>
    </r>
    <r>
      <rPr>
        <sz val="9"/>
        <rFont val="Arial"/>
        <family val="2"/>
      </rPr>
      <t xml:space="preserve"> does not contain a feature information dataset of the same name</t>
    </r>
  </si>
  <si>
    <r>
      <t xml:space="preserve">SET FX = feature code = </t>
    </r>
    <r>
      <rPr>
        <b/>
        <sz val="9"/>
        <rFont val="Arial"/>
        <family val="2"/>
      </rPr>
      <t>Group_F.featureCode</t>
    </r>
    <r>
      <rPr>
        <sz val="9"/>
        <rFont val="Arial"/>
        <family val="2"/>
      </rPr>
      <t xml:space="preserve"> [1..F]
FIDS = feature info dataset corresponding to FX</t>
    </r>
  </si>
  <si>
    <r>
      <t xml:space="preserve">FOR EACH feature information dataset &lt;FIDS&gt;, IF the </t>
    </r>
    <r>
      <rPr>
        <b/>
        <sz val="9"/>
        <rFont val="Arial"/>
        <family val="2"/>
      </rPr>
      <t>chunking</t>
    </r>
    <r>
      <rPr>
        <sz val="9"/>
        <rFont val="Arial"/>
        <family val="2"/>
      </rPr>
      <t xml:space="preserve"> attribute is missing</t>
    </r>
  </si>
  <si>
    <t>Add chunking attribute to feature information dataset for &lt;FX&gt;</t>
  </si>
  <si>
    <r>
      <t xml:space="preserve">The values of attribute </t>
    </r>
    <r>
      <rPr>
        <b/>
        <sz val="9"/>
        <rFont val="Arial"/>
        <family val="2"/>
      </rPr>
      <t>chunking</t>
    </r>
    <r>
      <rPr>
        <sz val="9"/>
        <rFont val="Arial"/>
        <family val="2"/>
      </rPr>
      <t xml:space="preserve"> are validated in the following checks.</t>
    </r>
  </si>
  <si>
    <r>
      <t>IF attribute &lt;FIDS&gt;.</t>
    </r>
    <r>
      <rPr>
        <b/>
        <sz val="9"/>
        <rFont val="Arial"/>
        <family val="2"/>
      </rPr>
      <t>chunking</t>
    </r>
    <r>
      <rPr>
        <sz val="9"/>
        <rFont val="Arial"/>
        <family val="2"/>
      </rPr>
      <t xml:space="preserve"> is not a comma-separated string of </t>
    </r>
    <r>
      <rPr>
        <i/>
        <sz val="9"/>
        <rFont val="Arial"/>
        <family val="2"/>
      </rPr>
      <t>DimV</t>
    </r>
    <r>
      <rPr>
        <sz val="9"/>
        <rFont val="Arial"/>
        <family val="2"/>
      </rPr>
      <t xml:space="preserve"> integers, where </t>
    </r>
    <r>
      <rPr>
        <i/>
        <sz val="9"/>
        <rFont val="Arial"/>
        <family val="2"/>
      </rPr>
      <t>DimV</t>
    </r>
    <r>
      <rPr>
        <sz val="9"/>
        <rFont val="Arial"/>
        <family val="2"/>
      </rPr>
      <t xml:space="preserve"> is the dimensionality of the values dataset prescribed in S-100 Table 10c-17</t>
    </r>
  </si>
  <si>
    <r>
      <t>"/&lt;FX&gt;" is the feature container group for the feature &lt;FX&gt;, which is located directly under the root group.
Values datasets are 1-dimensional except for data coding format 2 (regular grid).
The attribute should match the regular expression 
"\d+(,\d+){</t>
    </r>
    <r>
      <rPr>
        <i/>
        <sz val="9"/>
        <rFont val="Arial"/>
        <family val="2"/>
      </rPr>
      <t>DimV-1</t>
    </r>
    <r>
      <rPr>
        <sz val="9"/>
        <rFont val="Arial"/>
        <family val="2"/>
      </rPr>
      <t>}" (without quotes, and with DimV-1 replaced by the actual value).</t>
    </r>
  </si>
  <si>
    <r>
      <t>IF the component values of attribute  &lt;FIDS&gt;.</t>
    </r>
    <r>
      <rPr>
        <b/>
        <sz val="9"/>
        <rFont val="Arial"/>
        <family val="2"/>
      </rPr>
      <t>chunking</t>
    </r>
    <r>
      <rPr>
        <sz val="9"/>
        <rFont val="Arial"/>
        <family val="2"/>
      </rPr>
      <t xml:space="preserve"> are not each in the left open interval (0, </t>
    </r>
    <r>
      <rPr>
        <i/>
        <sz val="9"/>
        <rFont val="Arial"/>
        <family val="2"/>
      </rPr>
      <t>Dimension Size</t>
    </r>
    <r>
      <rPr>
        <sz val="9"/>
        <rFont val="Arial"/>
        <family val="2"/>
      </rPr>
      <t>]</t>
    </r>
  </si>
  <si>
    <r>
      <rPr>
        <i/>
        <sz val="9"/>
        <rFont val="Arial"/>
        <family val="2"/>
      </rPr>
      <t>"Dimension Size"</t>
    </r>
    <r>
      <rPr>
        <sz val="9"/>
        <rFont val="Arial"/>
        <family val="2"/>
      </rPr>
      <t xml:space="preserve"> in the condition means the size of the corresponding dimension of the values dataset. See S-100 Table 10c-17.</t>
    </r>
  </si>
  <si>
    <r>
      <t xml:space="preserve">FOR EACH feature code in </t>
    </r>
    <r>
      <rPr>
        <b/>
        <sz val="9"/>
        <rFont val="Arial"/>
        <family val="2"/>
      </rPr>
      <t>Group_F.featureCode</t>
    </r>
    <r>
      <rPr>
        <sz val="9"/>
        <rFont val="Arial"/>
        <family val="2"/>
      </rPr>
      <t xml:space="preserve">, IF the XML feature catalogue does not contain a feature type with the identical </t>
    </r>
    <r>
      <rPr>
        <b/>
        <i/>
        <sz val="9"/>
        <rFont val="Arial"/>
        <family val="2"/>
      </rPr>
      <t>code</t>
    </r>
  </si>
  <si>
    <r>
      <t xml:space="preserve">FOR EACH feature information dataset FX
  FOR EACH member of FX
    IF the value of the component </t>
    </r>
    <r>
      <rPr>
        <b/>
        <i/>
        <sz val="9"/>
        <rFont val="Arial"/>
        <family val="2"/>
      </rPr>
      <t>code</t>
    </r>
    <r>
      <rPr>
        <sz val="9"/>
        <rFont val="Arial"/>
        <family val="2"/>
      </rPr>
      <t xml:space="preserve"> is not found in the attributes of the FX feature type in the XML feature catalogue</t>
    </r>
  </si>
  <si>
    <r>
      <t>Attribute &lt;</t>
    </r>
    <r>
      <rPr>
        <b/>
        <i/>
        <sz val="9"/>
        <rFont val="Arial"/>
        <family val="2"/>
      </rPr>
      <t>code</t>
    </r>
    <r>
      <rPr>
        <sz val="9"/>
        <rFont val="Arial"/>
        <family val="2"/>
      </rPr>
      <t>&gt; not defined in XML feature catalogue for feature FX</t>
    </r>
  </si>
  <si>
    <r>
      <t xml:space="preserve">FOR EACH feature type in the XML feature catalogue, IF the feature code is not in the array </t>
    </r>
    <r>
      <rPr>
        <b/>
        <sz val="9"/>
        <rFont val="Arial"/>
        <family val="2"/>
      </rPr>
      <t>Group_F.featureCode</t>
    </r>
  </si>
  <si>
    <r>
      <t xml:space="preserve">IF attribute </t>
    </r>
    <r>
      <rPr>
        <b/>
        <sz val="9"/>
        <rFont val="Arial"/>
        <family val="2"/>
      </rPr>
      <t>dataCodingFormat</t>
    </r>
    <r>
      <rPr>
        <sz val="9"/>
        <rFont val="Arial"/>
        <family val="2"/>
      </rPr>
      <t xml:space="preserve"> is not found or not of the correct datatype or does not have one of the allowed values</t>
    </r>
  </si>
  <si>
    <t>Add or correct attribute dataCodingFormat</t>
  </si>
  <si>
    <t>Use the S-111 product specification, which restricts the values allowed in S-100.
Some of the subsequent rules are conditioned on the value of data coding format, which is therefore tested as a prerequisite.
Not found: format consistency;
Wrong datatype or value: conceptual consistency</t>
  </si>
  <si>
    <r>
      <t xml:space="preserve">IF attribute </t>
    </r>
    <r>
      <rPr>
        <b/>
        <sz val="9"/>
        <rFont val="Arial"/>
        <family val="2"/>
      </rPr>
      <t>dimension</t>
    </r>
    <r>
      <rPr>
        <sz val="9"/>
        <rFont val="Arial"/>
        <family val="2"/>
      </rPr>
      <t xml:space="preserve"> is not found or not of the correct datatype or does not have the value specified in the product specification</t>
    </r>
  </si>
  <si>
    <t>Add or correct attribute dimension</t>
  </si>
  <si>
    <t>Not found: format consistency;
Wrong datatype or value: conceptual consistency</t>
  </si>
  <si>
    <r>
      <t xml:space="preserve">IF attribute </t>
    </r>
    <r>
      <rPr>
        <b/>
        <sz val="9"/>
        <rFont val="Arial"/>
        <family val="2"/>
      </rPr>
      <t>commonPointRule</t>
    </r>
    <r>
      <rPr>
        <sz val="9"/>
        <rFont val="Arial"/>
        <family val="2"/>
      </rPr>
      <t xml:space="preserve"> is not found or not of the correct datatype or does not have one of the allowed values specified in the product specification</t>
    </r>
  </si>
  <si>
    <t>Attribute commonPointRule is missing, invalid, or does not have one of the allowed values.</t>
  </si>
  <si>
    <t>Add or correct attribute commonPointRule</t>
  </si>
  <si>
    <t>For S-111 the allowed values are 2 (low), 3 (high), and 4 (all).
Not found: format consistency;
Wrong datatype or value: conceptual consistency</t>
  </si>
  <si>
    <r>
      <t xml:space="preserve">IF attribute </t>
    </r>
    <r>
      <rPr>
        <b/>
        <sz val="9"/>
        <rFont val="Arial"/>
        <family val="2"/>
      </rPr>
      <t>commonPointRule</t>
    </r>
    <r>
      <rPr>
        <sz val="9"/>
        <rFont val="Arial"/>
        <family val="2"/>
      </rPr>
      <t xml:space="preserve"> does not have the value "</t>
    </r>
    <r>
      <rPr>
        <b/>
        <i/>
        <sz val="9"/>
        <rFont val="Arial"/>
        <family val="2"/>
      </rPr>
      <t>3 (high)</t>
    </r>
    <r>
      <rPr>
        <sz val="9"/>
        <rFont val="Arial"/>
        <family val="2"/>
      </rPr>
      <t>"</t>
    </r>
  </si>
  <si>
    <r>
      <t xml:space="preserve">IF attribute </t>
    </r>
    <r>
      <rPr>
        <b/>
        <sz val="9"/>
        <rFont val="Arial"/>
        <family val="2"/>
      </rPr>
      <t>horizontalPositionUncertainty and verticalUncertainty</t>
    </r>
    <r>
      <rPr>
        <sz val="9"/>
        <rFont val="Arial"/>
        <family val="2"/>
      </rPr>
      <t xml:space="preserve"> are not found or not of the correct datatype or do not have value = -1.0 or value &gt; 0.</t>
    </r>
  </si>
  <si>
    <t>Add or correct attribute horizontalPositionUncertainty or verticalPositionUncertainty.</t>
  </si>
  <si>
    <r>
      <t xml:space="preserve">IF attribute </t>
    </r>
    <r>
      <rPr>
        <b/>
        <sz val="9"/>
        <rFont val="Arial"/>
        <family val="2"/>
      </rPr>
      <t>timeUncertainty</t>
    </r>
    <r>
      <rPr>
        <sz val="9"/>
        <rFont val="Arial"/>
        <family val="2"/>
      </rPr>
      <t xml:space="preserve"> is not found or not of the correct datatype or does not have the value = -1.0 or value &gt; 0.</t>
    </r>
  </si>
  <si>
    <t>Add or correct attribute timeUncertainty.</t>
  </si>
  <si>
    <r>
      <t xml:space="preserve">IF attribute </t>
    </r>
    <r>
      <rPr>
        <b/>
        <sz val="9"/>
        <rFont val="Arial"/>
        <family val="2"/>
      </rPr>
      <t>numInstances</t>
    </r>
    <r>
      <rPr>
        <sz val="9"/>
        <rFont val="Arial"/>
        <family val="2"/>
      </rPr>
      <t xml:space="preserve"> is not found or not of the correct datatype or does not have value &gt; 0</t>
    </r>
  </si>
  <si>
    <t>Add or correct attribute numInstances.</t>
  </si>
  <si>
    <r>
      <t xml:space="preserve">If attribute </t>
    </r>
    <r>
      <rPr>
        <b/>
        <sz val="9"/>
        <rFont val="Arial"/>
        <family val="2"/>
      </rPr>
      <t>methodCurrentsProduct</t>
    </r>
    <r>
      <rPr>
        <sz val="9"/>
        <rFont val="Arial"/>
        <family val="2"/>
      </rPr>
      <t xml:space="preserve"> is present and is not of the correct datatype</t>
    </r>
  </si>
  <si>
    <r>
      <t xml:space="preserve">If attribute </t>
    </r>
    <r>
      <rPr>
        <b/>
        <sz val="9"/>
        <rFont val="Arial"/>
        <family val="2"/>
      </rPr>
      <t>methodCurrentsProduct</t>
    </r>
    <r>
      <rPr>
        <sz val="9"/>
        <rFont val="Arial"/>
        <family val="2"/>
      </rPr>
      <t xml:space="preserve"> is present and has no value (NULL or empty /blank string)</t>
    </r>
  </si>
  <si>
    <t>Delete attribute methodCurrentsProduct or enter value</t>
  </si>
  <si>
    <r>
      <t xml:space="preserve">IF attribute </t>
    </r>
    <r>
      <rPr>
        <b/>
        <sz val="9"/>
        <rFont val="Arial"/>
        <family val="2"/>
      </rPr>
      <t>minDatasetCurrentSpeed (maxDatasetCurrentSpeed)</t>
    </r>
    <r>
      <rPr>
        <sz val="9"/>
        <rFont val="Arial"/>
        <family val="2"/>
      </rPr>
      <t xml:space="preserve"> is not found or not of the correct datatype or does not have value = -1.0 or value &gt; 0.</t>
    </r>
  </si>
  <si>
    <t>Add attribute minDatasetCurrentSpeed or maxdatasetCurrentSpeed or correct value</t>
  </si>
  <si>
    <r>
      <t xml:space="preserve">IF attribute </t>
    </r>
    <r>
      <rPr>
        <b/>
        <sz val="9"/>
        <rFont val="Arial"/>
        <family val="2"/>
      </rPr>
      <t>typeOfCurrentData</t>
    </r>
    <r>
      <rPr>
        <sz val="9"/>
        <rFont val="Arial"/>
        <family val="2"/>
      </rPr>
      <t xml:space="preserve"> is not found or not of the correct datatype or does not have one of the allowed values specified in the product specification</t>
    </r>
  </si>
  <si>
    <t>Add or correct attribute typeOfCurrentData</t>
  </si>
  <si>
    <r>
      <t xml:space="preserve">IF dataset </t>
    </r>
    <r>
      <rPr>
        <b/>
        <sz val="9"/>
        <rFont val="Arial"/>
        <family val="2"/>
      </rPr>
      <t>axisNames</t>
    </r>
    <r>
      <rPr>
        <sz val="9"/>
        <rFont val="Arial"/>
        <family val="2"/>
      </rPr>
      <t xml:space="preserve"> is not found or does not have the correct rank and datatype, or has length ≠ DIM</t>
    </r>
  </si>
  <si>
    <t>Feature container group does not have the axisNames dataset, or the axisNames dataset does not have the correct dimensions</t>
  </si>
  <si>
    <r>
      <t xml:space="preserve">IF the number of groups named &lt;FTYPE&gt;.N is not equal to the value of attribute </t>
    </r>
    <r>
      <rPr>
        <b/>
        <sz val="9"/>
        <rFont val="Arial"/>
        <family val="2"/>
      </rPr>
      <t>numInstances</t>
    </r>
  </si>
  <si>
    <r>
      <t xml:space="preserve">IF attribute </t>
    </r>
    <r>
      <rPr>
        <b/>
        <sz val="9"/>
        <rFont val="Arial"/>
        <family val="2"/>
      </rPr>
      <t>sequencingRule.type</t>
    </r>
    <r>
      <rPr>
        <sz val="9"/>
        <rFont val="Arial"/>
        <family val="2"/>
      </rPr>
      <t xml:space="preserve"> is not present OR does not have the correct type OR does not have a value from CV_SequenceType</t>
    </r>
  </si>
  <si>
    <r>
      <t xml:space="preserve">IF attribute </t>
    </r>
    <r>
      <rPr>
        <b/>
        <sz val="9"/>
        <rFont val="Arial"/>
        <family val="2"/>
      </rPr>
      <t>sequencingRule.scanDirection</t>
    </r>
    <r>
      <rPr>
        <sz val="9"/>
        <rFont val="Arial"/>
        <family val="2"/>
      </rPr>
      <t xml:space="preserve"> is not present OR does not have the correct type</t>
    </r>
  </si>
  <si>
    <r>
      <t xml:space="preserve">IF attribute </t>
    </r>
    <r>
      <rPr>
        <b/>
        <sz val="9"/>
        <rFont val="Arial"/>
        <family val="2"/>
      </rPr>
      <t>sequencingRule.scanDirection</t>
    </r>
    <r>
      <rPr>
        <sz val="9"/>
        <rFont val="Arial"/>
        <family val="2"/>
      </rPr>
      <t xml:space="preserve"> does not name all the axes in </t>
    </r>
    <r>
      <rPr>
        <b/>
        <sz val="9"/>
        <rFont val="Arial"/>
        <family val="2"/>
      </rPr>
      <t>axisNames</t>
    </r>
    <r>
      <rPr>
        <sz val="9"/>
        <rFont val="Arial"/>
        <family val="2"/>
      </rPr>
      <t xml:space="preserve"> OR contains a name which is not an entry in </t>
    </r>
    <r>
      <rPr>
        <b/>
        <sz val="9"/>
        <rFont val="Arial"/>
        <family val="2"/>
      </rPr>
      <t>axisNames</t>
    </r>
  </si>
  <si>
    <r>
      <t xml:space="preserve">IF attribute </t>
    </r>
    <r>
      <rPr>
        <b/>
        <sz val="9"/>
        <rFont val="Arial"/>
        <family val="2"/>
      </rPr>
      <t>interpolationType</t>
    </r>
    <r>
      <rPr>
        <sz val="9"/>
        <rFont val="Arial"/>
        <family val="2"/>
      </rPr>
      <t xml:space="preserve"> does not exist</t>
    </r>
  </si>
  <si>
    <r>
      <t xml:space="preserve">IF attribute </t>
    </r>
    <r>
      <rPr>
        <b/>
        <sz val="9"/>
        <rFont val="Arial"/>
        <family val="2"/>
      </rPr>
      <t>interpolationType</t>
    </r>
    <r>
      <rPr>
        <sz val="9"/>
        <rFont val="Arial"/>
        <family val="2"/>
      </rPr>
      <t xml:space="preserve"> does not have the value "</t>
    </r>
    <r>
      <rPr>
        <b/>
        <i/>
        <sz val="9"/>
        <rFont val="Arial"/>
        <family val="2"/>
      </rPr>
      <t>10 (discrete)</t>
    </r>
    <r>
      <rPr>
        <sz val="9"/>
        <rFont val="Arial"/>
        <family val="2"/>
      </rPr>
      <t>"</t>
    </r>
  </si>
  <si>
    <t>S-111 1.0.x restricts interpolation type to 'discrete'.
Note that this attribute is an HDF5 enumeration type and must be checked with the appropriate HDF5 API calls for enumeration types.</t>
  </si>
  <si>
    <r>
      <t xml:space="preserve">IF attribute </t>
    </r>
    <r>
      <rPr>
        <b/>
        <sz val="9"/>
        <rFont val="Arial"/>
        <family val="2"/>
      </rPr>
      <t>interpolationType</t>
    </r>
    <r>
      <rPr>
        <sz val="9"/>
        <rFont val="Arial"/>
        <family val="2"/>
      </rPr>
      <t xml:space="preserve"> exists</t>
    </r>
  </si>
  <si>
    <r>
      <t xml:space="preserve">IF attributes </t>
    </r>
    <r>
      <rPr>
        <b/>
        <sz val="9"/>
        <rFont val="Arial"/>
        <family val="2"/>
      </rPr>
      <t>westBoundLongitude</t>
    </r>
    <r>
      <rPr>
        <sz val="9"/>
        <rFont val="Arial"/>
        <family val="2"/>
      </rPr>
      <t xml:space="preserve">, </t>
    </r>
    <r>
      <rPr>
        <b/>
        <sz val="9"/>
        <rFont val="Arial"/>
        <family val="2"/>
      </rPr>
      <t>eastBoundLongitude</t>
    </r>
    <r>
      <rPr>
        <sz val="9"/>
        <rFont val="Arial"/>
        <family val="2"/>
      </rPr>
      <t xml:space="preserve">, </t>
    </r>
    <r>
      <rPr>
        <b/>
        <sz val="9"/>
        <rFont val="Arial"/>
        <family val="2"/>
      </rPr>
      <t>southBoundLatitude</t>
    </r>
    <r>
      <rPr>
        <sz val="9"/>
        <rFont val="Arial"/>
        <family val="2"/>
      </rPr>
      <t xml:space="preserve">, </t>
    </r>
    <r>
      <rPr>
        <b/>
        <sz val="9"/>
        <rFont val="Arial"/>
        <family val="2"/>
      </rPr>
      <t>northBoundLatitude</t>
    </r>
    <r>
      <rPr>
        <sz val="9"/>
        <rFont val="Arial"/>
        <family val="2"/>
      </rPr>
      <t xml:space="preserve"> are not present</t>
    </r>
  </si>
  <si>
    <r>
      <t xml:space="preserve">IF the values of attributes </t>
    </r>
    <r>
      <rPr>
        <b/>
        <sz val="9"/>
        <rFont val="Arial"/>
        <family val="2"/>
      </rPr>
      <t>westBoundLongitude</t>
    </r>
    <r>
      <rPr>
        <sz val="9"/>
        <rFont val="Arial"/>
        <family val="2"/>
      </rPr>
      <t xml:space="preserve">, </t>
    </r>
    <r>
      <rPr>
        <b/>
        <sz val="9"/>
        <rFont val="Arial"/>
        <family val="2"/>
      </rPr>
      <t>eastBoundLongitude</t>
    </r>
    <r>
      <rPr>
        <sz val="9"/>
        <rFont val="Arial"/>
        <family val="2"/>
      </rPr>
      <t xml:space="preserve">, </t>
    </r>
    <r>
      <rPr>
        <b/>
        <sz val="9"/>
        <rFont val="Arial"/>
        <family val="2"/>
      </rPr>
      <t>southBoundLatitude</t>
    </r>
    <r>
      <rPr>
        <sz val="9"/>
        <rFont val="Arial"/>
        <family val="2"/>
      </rPr>
      <t xml:space="preserve">, </t>
    </r>
    <r>
      <rPr>
        <b/>
        <sz val="9"/>
        <rFont val="Arial"/>
        <family val="2"/>
      </rPr>
      <t>northBoundLatitude</t>
    </r>
    <r>
      <rPr>
        <sz val="9"/>
        <rFont val="Arial"/>
        <family val="2"/>
      </rPr>
      <t xml:space="preserve"> are not within the appropriate ranges
OR (</t>
    </r>
    <r>
      <rPr>
        <b/>
        <sz val="9"/>
        <rFont val="Arial"/>
        <family val="2"/>
      </rPr>
      <t>eastBoundLongitude</t>
    </r>
    <r>
      <rPr>
        <sz val="9"/>
        <rFont val="Arial"/>
        <family val="2"/>
      </rPr>
      <t xml:space="preserve"> &lt;= </t>
    </r>
    <r>
      <rPr>
        <b/>
        <sz val="9"/>
        <rFont val="Arial"/>
        <family val="2"/>
      </rPr>
      <t xml:space="preserve">westBoundLongitude)
</t>
    </r>
    <r>
      <rPr>
        <sz val="9"/>
        <rFont val="Arial"/>
        <family val="2"/>
      </rPr>
      <t xml:space="preserve">OR </t>
    </r>
    <r>
      <rPr>
        <b/>
        <sz val="9"/>
        <rFont val="Arial"/>
        <family val="2"/>
      </rPr>
      <t>northBoundLatitude</t>
    </r>
    <r>
      <rPr>
        <sz val="9"/>
        <rFont val="Arial"/>
        <family val="2"/>
      </rPr>
      <t xml:space="preserve"> &lt;= </t>
    </r>
    <r>
      <rPr>
        <b/>
        <sz val="9"/>
        <rFont val="Arial"/>
        <family val="2"/>
      </rPr>
      <t>southBoundLatitide</t>
    </r>
  </si>
  <si>
    <r>
      <t xml:space="preserve">IF attribute </t>
    </r>
    <r>
      <rPr>
        <b/>
        <sz val="9"/>
        <rFont val="Arial"/>
        <family val="2"/>
      </rPr>
      <t>numberOfTimes</t>
    </r>
    <r>
      <rPr>
        <sz val="9"/>
        <rFont val="Arial"/>
        <family val="2"/>
      </rPr>
      <t xml:space="preserve"> is not present OR its value is not an integer &gt; 0</t>
    </r>
  </si>
  <si>
    <r>
      <t xml:space="preserve">IF attribute </t>
    </r>
    <r>
      <rPr>
        <b/>
        <sz val="9"/>
        <rFont val="Arial"/>
        <family val="2"/>
      </rPr>
      <t>timeRecordInterval</t>
    </r>
    <r>
      <rPr>
        <sz val="9"/>
        <rFont val="Arial"/>
        <family val="2"/>
      </rPr>
      <t xml:space="preserve"> is not present OR its value is not an integer &gt; 0</t>
    </r>
  </si>
  <si>
    <r>
      <t xml:space="preserve">IF attribute </t>
    </r>
    <r>
      <rPr>
        <b/>
        <sz val="9"/>
        <rFont val="Arial"/>
        <family val="2"/>
      </rPr>
      <t>dateTimeOfFirstRecord</t>
    </r>
    <r>
      <rPr>
        <sz val="9"/>
        <rFont val="Arial"/>
        <family val="2"/>
      </rPr>
      <t xml:space="preserve"> and </t>
    </r>
    <r>
      <rPr>
        <b/>
        <sz val="9"/>
        <rFont val="Arial"/>
        <family val="2"/>
      </rPr>
      <t>dateTimeOfLastRecord</t>
    </r>
    <r>
      <rPr>
        <sz val="9"/>
        <rFont val="Arial"/>
        <family val="2"/>
      </rPr>
      <t xml:space="preserve"> are not present OR their values are not a valid DateTime</t>
    </r>
  </si>
  <si>
    <r>
      <t xml:space="preserve">IF the value of </t>
    </r>
    <r>
      <rPr>
        <b/>
        <sz val="9"/>
        <rFont val="Arial"/>
        <family val="2"/>
      </rPr>
      <t>dateTimeOfLastRecord</t>
    </r>
    <r>
      <rPr>
        <sz val="9"/>
        <rFont val="Arial"/>
        <family val="2"/>
      </rPr>
      <t xml:space="preserve"> does not coincide with or follow </t>
    </r>
    <r>
      <rPr>
        <b/>
        <sz val="9"/>
        <rFont val="Arial"/>
        <family val="2"/>
      </rPr>
      <t>dateTimeOfFirstRecord</t>
    </r>
  </si>
  <si>
    <r>
      <t xml:space="preserve">IF attribute </t>
    </r>
    <r>
      <rPr>
        <b/>
        <sz val="9"/>
        <rFont val="Arial"/>
        <family val="2"/>
      </rPr>
      <t>numGRP</t>
    </r>
    <r>
      <rPr>
        <sz val="9"/>
        <rFont val="Arial"/>
        <family val="2"/>
      </rPr>
      <t xml:space="preserve"> is not present or does not have an integer value &gt; 0</t>
    </r>
  </si>
  <si>
    <r>
      <t xml:space="preserve">IF attribute </t>
    </r>
    <r>
      <rPr>
        <b/>
        <sz val="9"/>
        <rFont val="Arial"/>
        <family val="2"/>
      </rPr>
      <t>numberOfStations</t>
    </r>
    <r>
      <rPr>
        <sz val="9"/>
        <rFont val="Arial"/>
        <family val="2"/>
      </rPr>
      <t xml:space="preserve"> is not present or does not have an integer value &gt; 0</t>
    </r>
  </si>
  <si>
    <r>
      <t xml:space="preserve">IF attributes </t>
    </r>
    <r>
      <rPr>
        <b/>
        <sz val="9"/>
        <rFont val="Arial"/>
        <family val="2"/>
      </rPr>
      <t>gridOriginLongitude</t>
    </r>
    <r>
      <rPr>
        <sz val="9"/>
        <rFont val="Arial"/>
        <family val="2"/>
      </rPr>
      <t xml:space="preserve"> and </t>
    </r>
    <r>
      <rPr>
        <b/>
        <sz val="9"/>
        <rFont val="Arial"/>
        <family val="2"/>
      </rPr>
      <t>gridOriginLatitude</t>
    </r>
    <r>
      <rPr>
        <sz val="9"/>
        <rFont val="Arial"/>
        <family val="2"/>
      </rPr>
      <t xml:space="preserve"> are not present
OR do not have values within the limits of the bounding box attributes</t>
    </r>
  </si>
  <si>
    <r>
      <t xml:space="preserve">IF attributes </t>
    </r>
    <r>
      <rPr>
        <b/>
        <sz val="9"/>
        <rFont val="Arial"/>
        <family val="2"/>
      </rPr>
      <t>gridSpacingLongitudinal</t>
    </r>
    <r>
      <rPr>
        <sz val="9"/>
        <rFont val="Arial"/>
        <family val="2"/>
      </rPr>
      <t xml:space="preserve"> and </t>
    </r>
    <r>
      <rPr>
        <b/>
        <sz val="9"/>
        <rFont val="Arial"/>
        <family val="2"/>
      </rPr>
      <t>gridSpacingLatitudinal</t>
    </r>
    <r>
      <rPr>
        <sz val="9"/>
        <rFont val="Arial"/>
        <family val="2"/>
      </rPr>
      <t xml:space="preserve"> are not present
OR do not  have values &gt; 0</t>
    </r>
  </si>
  <si>
    <r>
      <t xml:space="preserve">IF attribute </t>
    </r>
    <r>
      <rPr>
        <b/>
        <sz val="9"/>
        <rFont val="Arial"/>
        <family val="2"/>
      </rPr>
      <t>gridSpacingLongitudinal</t>
    </r>
    <r>
      <rPr>
        <sz val="9"/>
        <rFont val="Arial"/>
        <family val="2"/>
      </rPr>
      <t xml:space="preserve"> &gt; 0.5 * (</t>
    </r>
    <r>
      <rPr>
        <b/>
        <sz val="9"/>
        <rFont val="Arial"/>
        <family val="2"/>
      </rPr>
      <t>eastBoundLongitude</t>
    </r>
    <r>
      <rPr>
        <sz val="9"/>
        <rFont val="Arial"/>
        <family val="2"/>
      </rPr>
      <t xml:space="preserve"> - </t>
    </r>
    <r>
      <rPr>
        <b/>
        <sz val="9"/>
        <rFont val="Arial"/>
        <family val="2"/>
      </rPr>
      <t>westBoundLongitude</t>
    </r>
    <r>
      <rPr>
        <sz val="9"/>
        <rFont val="Arial"/>
        <family val="2"/>
      </rPr>
      <t xml:space="preserve">)
OR </t>
    </r>
    <r>
      <rPr>
        <b/>
        <sz val="9"/>
        <rFont val="Arial"/>
        <family val="2"/>
      </rPr>
      <t>gridSpacingLatitudinal</t>
    </r>
    <r>
      <rPr>
        <sz val="9"/>
        <rFont val="Arial"/>
        <family val="2"/>
      </rPr>
      <t xml:space="preserve"> &gt; 0.5 * (</t>
    </r>
    <r>
      <rPr>
        <b/>
        <sz val="9"/>
        <rFont val="Arial"/>
        <family val="2"/>
      </rPr>
      <t>northBoundLatitude</t>
    </r>
    <r>
      <rPr>
        <sz val="9"/>
        <rFont val="Arial"/>
        <family val="2"/>
      </rPr>
      <t xml:space="preserve"> - </t>
    </r>
    <r>
      <rPr>
        <b/>
        <sz val="9"/>
        <rFont val="Arial"/>
        <family val="2"/>
      </rPr>
      <t>southBoundLatitude</t>
    </r>
    <r>
      <rPr>
        <sz val="9"/>
        <rFont val="Arial"/>
        <family val="2"/>
      </rPr>
      <t>)</t>
    </r>
  </si>
  <si>
    <r>
      <t xml:space="preserve">IF attribute </t>
    </r>
    <r>
      <rPr>
        <b/>
        <sz val="9"/>
        <rFont val="Arial"/>
        <family val="2"/>
      </rPr>
      <t>numPointsLongitudinal</t>
    </r>
    <r>
      <rPr>
        <sz val="9"/>
        <rFont val="Arial"/>
        <family val="2"/>
      </rPr>
      <t xml:space="preserve"> or </t>
    </r>
    <r>
      <rPr>
        <b/>
        <sz val="9"/>
        <rFont val="Arial"/>
        <family val="2"/>
      </rPr>
      <t>numPointsLatitudinal</t>
    </r>
    <r>
      <rPr>
        <sz val="9"/>
        <rFont val="Arial"/>
        <family val="2"/>
      </rPr>
      <t xml:space="preserve"> is not present OR not an integer &gt; 1</t>
    </r>
  </si>
  <si>
    <r>
      <t xml:space="preserve">IF attribute </t>
    </r>
    <r>
      <rPr>
        <b/>
        <sz val="9"/>
        <rFont val="Arial"/>
        <family val="2"/>
      </rPr>
      <t>gridSpacingLongitudinal</t>
    </r>
    <r>
      <rPr>
        <sz val="9"/>
        <rFont val="Arial"/>
        <family val="2"/>
      </rPr>
      <t xml:space="preserve"> ≠ (</t>
    </r>
    <r>
      <rPr>
        <b/>
        <sz val="9"/>
        <rFont val="Arial"/>
        <family val="2"/>
      </rPr>
      <t>eastBoundLongitude</t>
    </r>
    <r>
      <rPr>
        <sz val="9"/>
        <rFont val="Arial"/>
        <family val="2"/>
      </rPr>
      <t xml:space="preserve"> - </t>
    </r>
    <r>
      <rPr>
        <b/>
        <sz val="9"/>
        <rFont val="Arial"/>
        <family val="2"/>
      </rPr>
      <t>westBoundLongitude</t>
    </r>
    <r>
      <rPr>
        <sz val="9"/>
        <rFont val="Arial"/>
        <family val="2"/>
      </rPr>
      <t>) / (</t>
    </r>
    <r>
      <rPr>
        <b/>
        <sz val="9"/>
        <rFont val="Arial"/>
        <family val="2"/>
      </rPr>
      <t>numPointsLongitudinal</t>
    </r>
    <r>
      <rPr>
        <sz val="9"/>
        <rFont val="Arial"/>
        <family val="2"/>
      </rPr>
      <t xml:space="preserve"> - 1)
OR </t>
    </r>
    <r>
      <rPr>
        <b/>
        <sz val="9"/>
        <rFont val="Arial"/>
        <family val="2"/>
      </rPr>
      <t>gridSpacingLatitudinal</t>
    </r>
    <r>
      <rPr>
        <sz val="9"/>
        <rFont val="Arial"/>
        <family val="2"/>
      </rPr>
      <t xml:space="preserve"> ≠ (</t>
    </r>
    <r>
      <rPr>
        <b/>
        <sz val="9"/>
        <rFont val="Arial"/>
        <family val="2"/>
      </rPr>
      <t>northBoundLatitude</t>
    </r>
    <r>
      <rPr>
        <sz val="9"/>
        <rFont val="Arial"/>
        <family val="2"/>
      </rPr>
      <t xml:space="preserve"> - </t>
    </r>
    <r>
      <rPr>
        <b/>
        <sz val="9"/>
        <rFont val="Arial"/>
        <family val="2"/>
      </rPr>
      <t>southBoundLatitude</t>
    </r>
    <r>
      <rPr>
        <sz val="9"/>
        <rFont val="Arial"/>
        <family val="2"/>
      </rPr>
      <t>) / (</t>
    </r>
    <r>
      <rPr>
        <b/>
        <sz val="9"/>
        <rFont val="Arial"/>
        <family val="2"/>
      </rPr>
      <t>numPointsLatitudinal</t>
    </r>
    <r>
      <rPr>
        <sz val="9"/>
        <rFont val="Arial"/>
        <family val="2"/>
      </rPr>
      <t xml:space="preserve"> - 1)</t>
    </r>
  </si>
  <si>
    <r>
      <t>IF (</t>
    </r>
    <r>
      <rPr>
        <b/>
        <sz val="9"/>
        <rFont val="Arial"/>
        <family val="2"/>
      </rPr>
      <t>westBoundLongitude</t>
    </r>
    <r>
      <rPr>
        <sz val="9"/>
        <rFont val="Arial"/>
        <family val="2"/>
      </rPr>
      <t xml:space="preserve"> ≠ </t>
    </r>
    <r>
      <rPr>
        <b/>
        <sz val="9"/>
        <rFont val="Arial"/>
        <family val="2"/>
      </rPr>
      <t>gridOriginLongitude</t>
    </r>
    <r>
      <rPr>
        <sz val="9"/>
        <rFont val="Arial"/>
        <family val="2"/>
      </rPr>
      <t>) OR (</t>
    </r>
    <r>
      <rPr>
        <b/>
        <sz val="9"/>
        <rFont val="Arial"/>
        <family val="2"/>
      </rPr>
      <t>southBoundLatitude</t>
    </r>
    <r>
      <rPr>
        <sz val="9"/>
        <rFont val="Arial"/>
        <family val="2"/>
      </rPr>
      <t xml:space="preserve"> ≠ </t>
    </r>
    <r>
      <rPr>
        <b/>
        <sz val="9"/>
        <rFont val="Arial"/>
        <family val="2"/>
      </rPr>
      <t>gridOriginLatitude</t>
    </r>
    <r>
      <rPr>
        <sz val="9"/>
        <rFont val="Arial"/>
        <family val="2"/>
      </rPr>
      <t>)</t>
    </r>
  </si>
  <si>
    <r>
      <t xml:space="preserve">IF attribute </t>
    </r>
    <r>
      <rPr>
        <b/>
        <sz val="9"/>
        <rFont val="Arial"/>
        <family val="2"/>
      </rPr>
      <t>startSequence</t>
    </r>
    <r>
      <rPr>
        <sz val="9"/>
        <rFont val="Arial"/>
        <family val="2"/>
      </rPr>
      <t xml:space="preserve"> is not present OR does not consist of the same number of comma-separated integer values as the </t>
    </r>
    <r>
      <rPr>
        <b/>
        <sz val="9"/>
        <rFont val="Arial"/>
        <family val="2"/>
      </rPr>
      <t>axisNames</t>
    </r>
    <r>
      <rPr>
        <sz val="9"/>
        <rFont val="Arial"/>
        <family val="2"/>
      </rPr>
      <t xml:space="preserve"> dataset in the owner &lt;FTYPE&gt;</t>
    </r>
  </si>
  <si>
    <r>
      <t xml:space="preserve">IF the values of </t>
    </r>
    <r>
      <rPr>
        <b/>
        <sz val="9"/>
        <rFont val="Arial"/>
        <family val="2"/>
      </rPr>
      <t>startSequence</t>
    </r>
    <r>
      <rPr>
        <sz val="9"/>
        <rFont val="Arial"/>
        <family val="2"/>
      </rPr>
      <t xml:space="preserve"> components are not compatible with the signs in </t>
    </r>
    <r>
      <rPr>
        <b/>
        <sz val="9"/>
        <rFont val="Arial"/>
        <family val="2"/>
      </rPr>
      <t>sequencingRule.scanDirection</t>
    </r>
    <r>
      <rPr>
        <sz val="9"/>
        <rFont val="Arial"/>
        <family val="2"/>
      </rPr>
      <t xml:space="preserve"> in the owner &lt;FTYPE&gt; group</t>
    </r>
  </si>
  <si>
    <r>
      <t xml:space="preserve">IF attribute </t>
    </r>
    <r>
      <rPr>
        <b/>
        <sz val="9"/>
        <rFont val="Arial"/>
        <family val="2"/>
      </rPr>
      <t>numberOfNodes</t>
    </r>
    <r>
      <rPr>
        <sz val="9"/>
        <rFont val="Arial"/>
        <family val="2"/>
      </rPr>
      <t xml:space="preserve"> is not present OR not an integer &gt; 0</t>
    </r>
  </si>
  <si>
    <r>
      <t xml:space="preserve">IF attribute </t>
    </r>
    <r>
      <rPr>
        <b/>
        <sz val="9"/>
        <rFont val="Arial"/>
        <family val="2"/>
      </rPr>
      <t>numberOfStations</t>
    </r>
    <r>
      <rPr>
        <sz val="9"/>
        <rFont val="Arial"/>
        <family val="2"/>
      </rPr>
      <t xml:space="preserve"> is not present OR is not an integer = 1</t>
    </r>
  </si>
  <si>
    <r>
      <t xml:space="preserve">IF attribute </t>
    </r>
    <r>
      <rPr>
        <b/>
        <sz val="9"/>
        <rFont val="Arial"/>
        <family val="2"/>
      </rPr>
      <t>instanceChunking</t>
    </r>
    <r>
      <rPr>
        <sz val="9"/>
        <rFont val="Arial"/>
        <family val="2"/>
      </rPr>
      <t xml:space="preserve"> is present but is not a comma-separated string of </t>
    </r>
    <r>
      <rPr>
        <i/>
        <sz val="9"/>
        <rFont val="Arial"/>
        <family val="2"/>
      </rPr>
      <t>DimV</t>
    </r>
    <r>
      <rPr>
        <sz val="9"/>
        <rFont val="Arial"/>
        <family val="2"/>
      </rPr>
      <t xml:space="preserve"> integers, where </t>
    </r>
    <r>
      <rPr>
        <i/>
        <sz val="9"/>
        <rFont val="Arial"/>
        <family val="2"/>
      </rPr>
      <t>DimV</t>
    </r>
    <r>
      <rPr>
        <sz val="9"/>
        <rFont val="Arial"/>
        <family val="2"/>
      </rPr>
      <t xml:space="preserve"> is the dimensionality of the values dataset prescribed in S-100 Table 10c-17</t>
    </r>
  </si>
  <si>
    <r>
      <t>Values datasets are 1-dimensional except for data coding format 2 (regular grid).
The attribute should match the regular expression 
"\d+(,\d+){</t>
    </r>
    <r>
      <rPr>
        <i/>
        <sz val="9"/>
        <rFont val="Arial"/>
        <family val="2"/>
      </rPr>
      <t>DimV-1</t>
    </r>
    <r>
      <rPr>
        <sz val="9"/>
        <rFont val="Arial"/>
        <family val="2"/>
      </rPr>
      <t xml:space="preserve">}" (without quotes, and with </t>
    </r>
    <r>
      <rPr>
        <i/>
        <sz val="9"/>
        <rFont val="Arial"/>
        <family val="2"/>
      </rPr>
      <t>DimV-1</t>
    </r>
    <r>
      <rPr>
        <sz val="9"/>
        <rFont val="Arial"/>
        <family val="2"/>
      </rPr>
      <t xml:space="preserve"> replaced by the actual value).</t>
    </r>
  </si>
  <si>
    <r>
      <t xml:space="preserve">IF attribute </t>
    </r>
    <r>
      <rPr>
        <b/>
        <sz val="9"/>
        <rFont val="Arial"/>
        <family val="2"/>
      </rPr>
      <t>instanceChunking</t>
    </r>
    <r>
      <rPr>
        <sz val="9"/>
        <rFont val="Arial"/>
        <family val="2"/>
      </rPr>
      <t xml:space="preserve"> is present but its component values are not each in the left open interval (0, </t>
    </r>
    <r>
      <rPr>
        <i/>
        <sz val="9"/>
        <rFont val="Arial"/>
        <family val="2"/>
      </rPr>
      <t>Dimension Size</t>
    </r>
    <r>
      <rPr>
        <sz val="9"/>
        <rFont val="Arial"/>
        <family val="2"/>
      </rPr>
      <t>]</t>
    </r>
  </si>
  <si>
    <t>If there are no groups containing value datasets in &lt;FINST&gt;</t>
  </si>
  <si>
    <t>Groups containing value datasets are named "Group_nnn" where nnn is any digit from 0 to 9. the nnn suffix must be exactly 3 digits (S-100 Table 10c-2).
This check need only verify the presence of the group(s); the presence of value datasets in the group(s) is verified by a check in Part 5.
Instance Structure Error Termination</t>
  </si>
  <si>
    <r>
      <t xml:space="preserve">IF the number of values groups </t>
    </r>
    <r>
      <rPr>
        <b/>
        <sz val="9"/>
        <rFont val="Arial"/>
        <family val="2"/>
      </rPr>
      <t>Group_NNN</t>
    </r>
    <r>
      <rPr>
        <sz val="9"/>
        <rFont val="Arial"/>
        <family val="2"/>
      </rPr>
      <t xml:space="preserve"> in &lt;FINST&gt; does not match the value of attribute </t>
    </r>
    <r>
      <rPr>
        <b/>
        <sz val="9"/>
        <rFont val="Arial"/>
        <family val="2"/>
      </rPr>
      <t>numGRP</t>
    </r>
  </si>
  <si>
    <r>
      <t xml:space="preserve">IF there is no </t>
    </r>
    <r>
      <rPr>
        <b/>
        <sz val="9"/>
        <rFont val="Arial"/>
        <family val="2"/>
      </rPr>
      <t>uncertainty</t>
    </r>
    <r>
      <rPr>
        <sz val="9"/>
        <rFont val="Arial"/>
        <family val="2"/>
      </rPr>
      <t xml:space="preserve"> dataset</t>
    </r>
  </si>
  <si>
    <r>
      <t xml:space="preserve">If the attribute codes in the </t>
    </r>
    <r>
      <rPr>
        <b/>
        <sz val="9"/>
        <rFont val="Arial"/>
        <family val="2"/>
      </rPr>
      <t>uncertainty</t>
    </r>
    <r>
      <rPr>
        <sz val="9"/>
        <rFont val="Arial"/>
        <family val="2"/>
      </rPr>
      <t xml:space="preserve"> dataset do not match attribute codes in &lt;FIDS&gt;</t>
    </r>
  </si>
  <si>
    <r>
      <t xml:space="preserve">If group </t>
    </r>
    <r>
      <rPr>
        <b/>
        <sz val="9"/>
        <rFont val="Arial"/>
        <family val="2"/>
      </rPr>
      <t>Positioning</t>
    </r>
    <r>
      <rPr>
        <sz val="9"/>
        <rFont val="Arial"/>
        <family val="2"/>
      </rPr>
      <t xml:space="preserve"> is not present</t>
    </r>
  </si>
  <si>
    <r>
      <t xml:space="preserve">If there is no </t>
    </r>
    <r>
      <rPr>
        <b/>
        <sz val="9"/>
        <rFont val="Arial"/>
        <family val="2"/>
      </rPr>
      <t>geometryValues</t>
    </r>
    <r>
      <rPr>
        <sz val="9"/>
        <rFont val="Arial"/>
        <family val="2"/>
      </rPr>
      <t xml:space="preserve"> dataset in </t>
    </r>
    <r>
      <rPr>
        <b/>
        <sz val="9"/>
        <rFont val="Arial"/>
        <family val="2"/>
      </rPr>
      <t>Positioning</t>
    </r>
  </si>
  <si>
    <r>
      <t xml:space="preserve">It the number of components in a </t>
    </r>
    <r>
      <rPr>
        <b/>
        <sz val="9"/>
        <rFont val="Arial"/>
        <family val="2"/>
      </rPr>
      <t>geometryValues</t>
    </r>
    <r>
      <rPr>
        <sz val="9"/>
        <rFont val="Arial"/>
        <family val="2"/>
      </rPr>
      <t xml:space="preserve"> entry ≠ &lt;FTYPE&gt;.</t>
    </r>
    <r>
      <rPr>
        <b/>
        <sz val="9"/>
        <rFont val="Arial"/>
        <family val="2"/>
      </rPr>
      <t>dimension</t>
    </r>
  </si>
  <si>
    <r>
      <t xml:space="preserve">If the names of the components in a </t>
    </r>
    <r>
      <rPr>
        <b/>
        <sz val="9"/>
        <rFont val="Arial"/>
        <family val="2"/>
      </rPr>
      <t>geometryValues</t>
    </r>
    <r>
      <rPr>
        <sz val="9"/>
        <rFont val="Arial"/>
        <family val="2"/>
      </rPr>
      <t xml:space="preserve"> entry do not match the axis names in &lt;FTYPE&gt;.</t>
    </r>
    <r>
      <rPr>
        <b/>
        <sz val="9"/>
        <rFont val="Arial"/>
        <family val="2"/>
      </rPr>
      <t>axisNames</t>
    </r>
  </si>
  <si>
    <r>
      <t xml:space="preserve">If the length of </t>
    </r>
    <r>
      <rPr>
        <b/>
        <sz val="9"/>
        <rFont val="Arial"/>
        <family val="2"/>
      </rPr>
      <t>geometryValues</t>
    </r>
    <r>
      <rPr>
        <sz val="9"/>
        <rFont val="Arial"/>
        <family val="2"/>
      </rPr>
      <t xml:space="preserve"> ≠ &lt;FINST&gt;.</t>
    </r>
    <r>
      <rPr>
        <b/>
        <sz val="9"/>
        <rFont val="Arial"/>
        <family val="2"/>
      </rPr>
      <t>numberOfStations</t>
    </r>
  </si>
  <si>
    <r>
      <t xml:space="preserve">If the length of </t>
    </r>
    <r>
      <rPr>
        <b/>
        <sz val="9"/>
        <rFont val="Arial"/>
        <family val="2"/>
      </rPr>
      <t>geometryValues</t>
    </r>
    <r>
      <rPr>
        <sz val="9"/>
        <rFont val="Arial"/>
        <family val="2"/>
      </rPr>
      <t xml:space="preserve"> ≠ &lt;FINST&gt;.</t>
    </r>
    <r>
      <rPr>
        <b/>
        <sz val="9"/>
        <rFont val="Arial"/>
        <family val="2"/>
      </rPr>
      <t>numberOfNodes</t>
    </r>
  </si>
  <si>
    <r>
      <t xml:space="preserve">If the length of </t>
    </r>
    <r>
      <rPr>
        <b/>
        <sz val="9"/>
        <rFont val="Arial"/>
        <family val="2"/>
      </rPr>
      <t>geometryValues</t>
    </r>
    <r>
      <rPr>
        <sz val="9"/>
        <rFont val="Arial"/>
        <family val="2"/>
      </rPr>
      <t xml:space="preserve"> ≠ &lt;FINST&gt;.</t>
    </r>
    <r>
      <rPr>
        <b/>
        <sz val="9"/>
        <rFont val="Arial"/>
        <family val="2"/>
      </rPr>
      <t>numberOfTimes</t>
    </r>
  </si>
  <si>
    <r>
      <t>If &lt;FTYPE&gt;.</t>
    </r>
    <r>
      <rPr>
        <b/>
        <sz val="9"/>
        <rFont val="Arial"/>
        <family val="2"/>
      </rPr>
      <t>coordinateSize</t>
    </r>
    <r>
      <rPr>
        <sz val="9"/>
        <rFont val="Arial"/>
        <family val="2"/>
      </rPr>
      <t xml:space="preserve"> is present and the type AND the size of coordinate components is not consistent with &lt;FTYPE&gt;.</t>
    </r>
    <r>
      <rPr>
        <b/>
        <sz val="9"/>
        <rFont val="Arial"/>
        <family val="2"/>
      </rPr>
      <t>coordinateSize</t>
    </r>
    <r>
      <rPr>
        <sz val="9"/>
        <rFont val="Arial"/>
        <family val="2"/>
      </rPr>
      <t xml:space="preserve">
OR &lt;FTYPE&gt;.</t>
    </r>
    <r>
      <rPr>
        <b/>
        <sz val="9"/>
        <rFont val="Arial"/>
        <family val="2"/>
      </rPr>
      <t>coordinateSize</t>
    </r>
    <r>
      <rPr>
        <sz val="9"/>
        <rFont val="Arial"/>
        <family val="2"/>
      </rPr>
      <t xml:space="preserve"> is not present and the size of coordinate components is not 4 for integer types or 8 for float types</t>
    </r>
  </si>
  <si>
    <r>
      <t>IF there are attributes, datasets, or groups within &lt;FINST&gt;/</t>
    </r>
    <r>
      <rPr>
        <b/>
        <sz val="9"/>
        <rFont val="Arial"/>
        <family val="2"/>
      </rPr>
      <t>Positioning</t>
    </r>
    <r>
      <rPr>
        <sz val="9"/>
        <rFont val="Arial"/>
        <family val="2"/>
      </rPr>
      <t xml:space="preserve"> other than those allowed in the product specification</t>
    </r>
  </si>
  <si>
    <t>Extra element in Feature data group &lt;FINST&gt;/Positioning group</t>
  </si>
  <si>
    <r>
      <t xml:space="preserve">IF the values of coordinates in </t>
    </r>
    <r>
      <rPr>
        <b/>
        <sz val="9"/>
        <rFont val="Arial"/>
        <family val="2"/>
      </rPr>
      <t>geometryValues</t>
    </r>
    <r>
      <rPr>
        <sz val="9"/>
        <rFont val="Arial"/>
        <family val="2"/>
      </rPr>
      <t xml:space="preserve"> are not within the bounding box for the feature instance or on a boundary of the bounding box</t>
    </r>
  </si>
  <si>
    <r>
      <t xml:space="preserve">IF attribute </t>
    </r>
    <r>
      <rPr>
        <b/>
        <sz val="9"/>
        <rFont val="Arial"/>
        <family val="2"/>
      </rPr>
      <t>timePoint</t>
    </r>
    <r>
      <rPr>
        <sz val="9"/>
        <rFont val="Arial"/>
        <family val="2"/>
      </rPr>
      <t xml:space="preserve"> is not present or is not a DateTime string</t>
    </r>
  </si>
  <si>
    <r>
      <t xml:space="preserve">IF the date-time encoded in </t>
    </r>
    <r>
      <rPr>
        <b/>
        <sz val="9"/>
        <rFont val="Arial"/>
        <family val="2"/>
      </rPr>
      <t>timePoint</t>
    </r>
    <r>
      <rPr>
        <sz val="9"/>
        <rFont val="Arial"/>
        <family val="2"/>
      </rPr>
      <t xml:space="preserve"> is not in the time interval [dateTimeOfFirstRecord, dateTimeOfLastRecord] in the owner instance group &lt;FTYPE&gt;/&lt;FINST&gt;</t>
    </r>
  </si>
  <si>
    <r>
      <t xml:space="preserve">IF the </t>
    </r>
    <r>
      <rPr>
        <b/>
        <sz val="9"/>
        <rFont val="Arial"/>
        <family val="2"/>
      </rPr>
      <t>values</t>
    </r>
    <r>
      <rPr>
        <sz val="9"/>
        <rFont val="Arial"/>
        <family val="2"/>
      </rPr>
      <t xml:space="preserve"> dataset is not present</t>
    </r>
  </si>
  <si>
    <r>
      <t xml:space="preserve">IF the </t>
    </r>
    <r>
      <rPr>
        <b/>
        <sz val="9"/>
        <rFont val="Arial"/>
        <family val="2"/>
      </rPr>
      <t>values</t>
    </r>
    <r>
      <rPr>
        <sz val="9"/>
        <rFont val="Arial"/>
        <family val="2"/>
      </rPr>
      <t xml:space="preserve"> dataset IS NOT a 1-dimensional Array, length = </t>
    </r>
    <r>
      <rPr>
        <b/>
        <sz val="9"/>
        <rFont val="Arial"/>
        <family val="2"/>
      </rPr>
      <t>numberOfStations</t>
    </r>
  </si>
  <si>
    <r>
      <t xml:space="preserve">IF the </t>
    </r>
    <r>
      <rPr>
        <b/>
        <sz val="9"/>
        <rFont val="Arial"/>
        <family val="2"/>
      </rPr>
      <t>values</t>
    </r>
    <r>
      <rPr>
        <sz val="9"/>
        <rFont val="Arial"/>
        <family val="2"/>
      </rPr>
      <t xml:space="preserve"> dataset IS NOT a 2-dimensional array</t>
    </r>
  </si>
  <si>
    <r>
      <t xml:space="preserve">IF the </t>
    </r>
    <r>
      <rPr>
        <b/>
        <sz val="9"/>
        <rFont val="Arial"/>
        <family val="2"/>
      </rPr>
      <t>values</t>
    </r>
    <r>
      <rPr>
        <sz val="9"/>
        <rFont val="Arial"/>
        <family val="2"/>
      </rPr>
      <t xml:space="preserve"> dataset IS NOT of dimensions </t>
    </r>
    <r>
      <rPr>
        <b/>
        <sz val="9"/>
        <rFont val="Arial"/>
        <family val="2"/>
      </rPr>
      <t>numPointsLatitudinal</t>
    </r>
    <r>
      <rPr>
        <sz val="9"/>
        <rFont val="Arial"/>
        <family val="2"/>
      </rPr>
      <t xml:space="preserve"> X </t>
    </r>
    <r>
      <rPr>
        <b/>
        <sz val="9"/>
        <rFont val="Arial"/>
        <family val="2"/>
      </rPr>
      <t>numPointsLongitudinal</t>
    </r>
  </si>
  <si>
    <r>
      <t xml:space="preserve">IF the </t>
    </r>
    <r>
      <rPr>
        <b/>
        <sz val="9"/>
        <rFont val="Arial"/>
        <family val="2"/>
      </rPr>
      <t>values</t>
    </r>
    <r>
      <rPr>
        <sz val="9"/>
        <rFont val="Arial"/>
        <family val="2"/>
      </rPr>
      <t xml:space="preserve"> dataset IS NOT a 1-dimensional Array, length = </t>
    </r>
    <r>
      <rPr>
        <b/>
        <sz val="9"/>
        <rFont val="Arial"/>
        <family val="2"/>
      </rPr>
      <t>numberOfNodes</t>
    </r>
  </si>
  <si>
    <r>
      <t xml:space="preserve">IF the </t>
    </r>
    <r>
      <rPr>
        <b/>
        <sz val="9"/>
        <rFont val="Arial"/>
        <family val="2"/>
      </rPr>
      <t>values</t>
    </r>
    <r>
      <rPr>
        <sz val="9"/>
        <rFont val="Arial"/>
        <family val="2"/>
      </rPr>
      <t xml:space="preserve"> dataset IS NOT a 1-dimensional Array, length = </t>
    </r>
    <r>
      <rPr>
        <b/>
        <sz val="9"/>
        <rFont val="Arial"/>
        <family val="2"/>
      </rPr>
      <t>numberOfTimes</t>
    </r>
  </si>
  <si>
    <r>
      <t xml:space="preserve">IF the </t>
    </r>
    <r>
      <rPr>
        <b/>
        <sz val="9"/>
        <rFont val="Arial"/>
        <family val="2"/>
      </rPr>
      <t>values</t>
    </r>
    <r>
      <rPr>
        <sz val="9"/>
        <rFont val="Arial"/>
        <family val="2"/>
      </rPr>
      <t xml:space="preserve"> dataset members ARE NOT compound values with one component for each attribute specified in &lt;FIDS&gt;</t>
    </r>
  </si>
  <si>
    <r>
      <t xml:space="preserve">IF the names of the components of </t>
    </r>
    <r>
      <rPr>
        <b/>
        <sz val="9"/>
        <rFont val="Arial"/>
        <family val="2"/>
      </rPr>
      <t>values</t>
    </r>
    <r>
      <rPr>
        <sz val="9"/>
        <rFont val="Arial"/>
        <family val="2"/>
      </rPr>
      <t xml:space="preserve"> dataset members do NOT match the attribute names in &lt;FIDS&gt; and vice versa.</t>
    </r>
  </si>
  <si>
    <r>
      <t xml:space="preserve">IF the </t>
    </r>
    <r>
      <rPr>
        <b/>
        <sz val="9"/>
        <rFont val="Arial"/>
        <family val="2"/>
      </rPr>
      <t>surfaceCurrentSpeed</t>
    </r>
    <r>
      <rPr>
        <sz val="9"/>
        <rFont val="Arial"/>
        <family val="2"/>
      </rPr>
      <t xml:space="preserve"> component of any value is outside the range [&lt;FTYPE&gt;.</t>
    </r>
    <r>
      <rPr>
        <b/>
        <sz val="9"/>
        <rFont val="Arial"/>
        <family val="2"/>
      </rPr>
      <t>minDatasetCurrentSpeed</t>
    </r>
    <r>
      <rPr>
        <sz val="9"/>
        <rFont val="Arial"/>
        <family val="2"/>
      </rPr>
      <t>, &lt;FTYPE&gt;.</t>
    </r>
    <r>
      <rPr>
        <b/>
        <sz val="9"/>
        <rFont val="Arial"/>
        <family val="2"/>
      </rPr>
      <t>maxDatasetCurrentSpeed</t>
    </r>
    <r>
      <rPr>
        <sz val="9"/>
        <rFont val="Arial"/>
        <family val="2"/>
      </rPr>
      <t>] AND ≠ -1.0</t>
    </r>
  </si>
  <si>
    <r>
      <t xml:space="preserve">IF the </t>
    </r>
    <r>
      <rPr>
        <b/>
        <sz val="9"/>
        <rFont val="Arial"/>
        <family val="2"/>
      </rPr>
      <t>surfaceCurrentSpeed</t>
    </r>
    <r>
      <rPr>
        <sz val="9"/>
        <rFont val="Arial"/>
        <family val="2"/>
      </rPr>
      <t xml:space="preserve"> component of any value is outside the range encoded in &lt;FIDS&gt; for the </t>
    </r>
    <r>
      <rPr>
        <b/>
        <sz val="9"/>
        <rFont val="Arial"/>
        <family val="2"/>
      </rPr>
      <t>surfaceCurrentSpeed</t>
    </r>
    <r>
      <rPr>
        <sz val="9"/>
        <rFont val="Arial"/>
        <family val="2"/>
      </rPr>
      <t xml:space="preserve"> attribute.</t>
    </r>
  </si>
  <si>
    <r>
      <t xml:space="preserve">IF the </t>
    </r>
    <r>
      <rPr>
        <b/>
        <sz val="9"/>
        <rFont val="Arial"/>
        <family val="2"/>
      </rPr>
      <t>surfaceCurrentDirection</t>
    </r>
    <r>
      <rPr>
        <sz val="9"/>
        <rFont val="Arial"/>
        <family val="2"/>
      </rPr>
      <t xml:space="preserve"> component of any value is outside the range the range encoded in &lt;FIDS&gt; for the </t>
    </r>
    <r>
      <rPr>
        <b/>
        <sz val="9"/>
        <rFont val="Arial"/>
        <family val="2"/>
      </rPr>
      <t>surfaceCurrentDirection</t>
    </r>
    <r>
      <rPr>
        <sz val="9"/>
        <rFont val="Arial"/>
        <family val="2"/>
      </rPr>
      <t xml:space="preserve"> attribute.</t>
    </r>
  </si>
  <si>
    <r>
      <t>IF &lt;FDG&gt;/</t>
    </r>
    <r>
      <rPr>
        <b/>
        <sz val="9"/>
        <rFont val="Arial"/>
        <family val="2"/>
      </rPr>
      <t>values</t>
    </r>
    <r>
      <rPr>
        <sz val="9"/>
        <rFont val="Arial"/>
        <family val="2"/>
      </rPr>
      <t xml:space="preserve"> has HDF5 attributes other than those allowed in the product specification</t>
    </r>
  </si>
  <si>
    <t>Extra attributes for &lt;FINST&gt;/&lt;FDG&gt; values group</t>
  </si>
  <si>
    <t>Remove or rename extra attributes or confirm their permissibility</t>
  </si>
  <si>
    <r>
      <t>IF (&lt;FTYPE&gt;.</t>
    </r>
    <r>
      <rPr>
        <b/>
        <sz val="9"/>
        <rFont val="Arial"/>
        <family val="2"/>
      </rPr>
      <t>dimension</t>
    </r>
    <r>
      <rPr>
        <sz val="9"/>
        <rFont val="Arial"/>
        <family val="2"/>
      </rPr>
      <t xml:space="preserve"> &gt; 1)</t>
    </r>
  </si>
  <si>
    <r>
      <t xml:space="preserve">If the storage order of data values does not conform to the ordering of members of dataset </t>
    </r>
    <r>
      <rPr>
        <b/>
        <sz val="9"/>
        <rFont val="Arial"/>
        <family val="2"/>
      </rPr>
      <t>axisNames</t>
    </r>
  </si>
  <si>
    <t>Last updated: 05-Feb-2020</t>
  </si>
  <si>
    <t xml:space="preserve">No </t>
  </si>
  <si>
    <t>Check description</t>
  </si>
  <si>
    <t>Conformity to</t>
  </si>
  <si>
    <t>Apply to</t>
  </si>
  <si>
    <t>For each feature object where its geometry is not COVERED_BY a DataCoverage</t>
  </si>
  <si>
    <t xml:space="preserve">Objects fall outside the coverage object. </t>
  </si>
  <si>
    <t>Ensure objects are not outside of the limits of the cell.</t>
  </si>
  <si>
    <t>PS 10.9</t>
  </si>
  <si>
    <t>B, S</t>
  </si>
  <si>
    <t>If the cell file size is greater than 20 Megabytes.</t>
  </si>
  <si>
    <t>The cell is larger than 20Mb in size.</t>
  </si>
  <si>
    <t>Ensure that the cell is not larger than 20Mb.</t>
  </si>
  <si>
    <t>PS 11.2</t>
  </si>
  <si>
    <t>For each feature record where the name is not unique WITHIN the dataset.</t>
  </si>
  <si>
    <t xml:space="preserve">Duplicate FOIDs exist within the dataset. </t>
  </si>
  <si>
    <t>Ensure that no duplicate FOIDs exist.</t>
  </si>
  <si>
    <t>PS 10.8</t>
  </si>
  <si>
    <t>B, U, S</t>
  </si>
  <si>
    <t>If either QualityOfNonbathymetricData or DataCoverage meta feature objects do not exist within the data set.</t>
  </si>
  <si>
    <t xml:space="preserve">Mandatory feature objects are missing. </t>
  </si>
  <si>
    <t>Include mandatory meta feature objects QualityOfNonbathymetricData or DataCoverage.</t>
  </si>
  <si>
    <t>PS 10.9 and 10.11</t>
  </si>
  <si>
    <t>If any mandatory attributes are not present.</t>
  </si>
  <si>
    <t>Mandatory attributes are not encoded.</t>
  </si>
  <si>
    <t>Populate mandatory attributes (If unknown encode attribute with empty value).</t>
  </si>
  <si>
    <t>PS 10.5</t>
  </si>
  <si>
    <t>B, U</t>
  </si>
  <si>
    <t>For each feature object with an attribute of type Float or Integer where the value contains zeroes before the first numerical digit or after the last numerical digit.</t>
  </si>
  <si>
    <t>Values have been padded with non-significant zeroes. E.g. : For a signal frequency of 156.8 MHz, the value of SIGPER must be 156800000 and not 0156800000.</t>
  </si>
  <si>
    <t xml:space="preserve">Remove non-significant zeroes. </t>
  </si>
  <si>
    <t>PS 10.3</t>
  </si>
  <si>
    <t>For each feature object with an attribute value identical to a corresponding attribute of a meta feature object it is COVERED_BY.</t>
  </si>
  <si>
    <t>An attribute value of a meta feature object is duplicated on a geo object.</t>
  </si>
  <si>
    <t>Remove duplicate value from geo object.</t>
  </si>
  <si>
    <t>Logical consistency</t>
  </si>
  <si>
    <t>For each association between features instances, features instances and information instances, and between information instances that is not defined in the feature catalogue.</t>
  </si>
  <si>
    <t>Wrong association used.</t>
  </si>
  <si>
    <t>Use correct association type.</t>
  </si>
  <si>
    <t>For each role name on associations that is not defined in the feature catalogue.</t>
  </si>
  <si>
    <t>Wrong role used.</t>
  </si>
  <si>
    <t>Use correct role name.</t>
  </si>
  <si>
    <t>For each association that is not defined in the feature catalogue.</t>
  </si>
  <si>
    <t>Unknown association is used.</t>
  </si>
  <si>
    <t>Use association that is defined in the feature catalogue.</t>
  </si>
  <si>
    <t>For each role name that is not defined in the feature catalogue.</t>
  </si>
  <si>
    <t>Unknown role name is used.</t>
  </si>
  <si>
    <t>Use role name that is defined in the feature catalogue.</t>
  </si>
  <si>
    <t>For each association ensure associated classes are only those permitted by the feature catalogue.</t>
  </si>
  <si>
    <t>Class is associated in an illegal association.</t>
  </si>
  <si>
    <t>Ensure correct association is used between classes.</t>
  </si>
  <si>
    <t>For each role name ensure it is only used with permitted associations.</t>
  </si>
  <si>
    <t>Role name is used on an illegal association.</t>
  </si>
  <si>
    <t>Ensure correct role names are used on the association.</t>
  </si>
  <si>
    <t>Ensure dataset conformance to the GML schema.</t>
  </si>
  <si>
    <t>Dataset does not conform to the GML schema.</t>
  </si>
  <si>
    <t>Ensure conformance to the GML schema.</t>
  </si>
  <si>
    <t>PS 10.1.1 &amp; 11.1</t>
  </si>
  <si>
    <t>Ensure all text fields are encoded using UTF-8.</t>
  </si>
  <si>
    <t xml:space="preserve"> Illegal character set used.</t>
  </si>
  <si>
    <t>Change character encoding to UTF-8.</t>
  </si>
  <si>
    <t>PS 10.4</t>
  </si>
  <si>
    <t>For each feature instance where more than one featureName is present, and the name subattribute of two or more featureName instances is equal.</t>
  </si>
  <si>
    <t>Values name sub attribute are identical.</t>
  </si>
  <si>
    <t>Ensure that name subattributes are populated with the correct values.</t>
  </si>
  <si>
    <t>For each feature instance where textContent attribute is present, and two or more information subAttributes are present, and the text subattributes are equal.</t>
  </si>
  <si>
    <t>Values for text sub attribute are identical.</t>
  </si>
  <si>
    <t>Ensure that text subattributes are populated with the correct values.</t>
  </si>
  <si>
    <t>For each feature instance where textContent attribute is present, and two or more information subAttributes are present, and the combination of fileReference and fileLocator  subattributes are equal.</t>
  </si>
  <si>
    <t>Ensure that national language attributes are populated with the correct values.</t>
  </si>
  <si>
    <t>For each featureName subattribute with language not equal to eng, and where featureName subattributes with language equal to eng is not present.</t>
  </si>
  <si>
    <t>Name is encoded in national language only.</t>
  </si>
  <si>
    <t>Populate text attribute with English text.</t>
  </si>
  <si>
    <t>For each information subattribute with language not equal to eng, and where information subattribute with language equal to eng is not present.</t>
  </si>
  <si>
    <t>Text is encoded in national language only</t>
  </si>
  <si>
    <t>Populate name attribute with English text.</t>
  </si>
  <si>
    <t>If the horizontalDatum reference and value attributes of DataSetDiscoveryMetadata are Not equal to EPSG:4326 (WGS 84).</t>
  </si>
  <si>
    <t>horizontalDatum reference and value are not EPSG 4326</t>
  </si>
  <si>
    <t>Set the horizontalDatum reference and value attributes to EPSG 4326</t>
  </si>
  <si>
    <t>PS 8.1.1, 8.1.2 and 14.2</t>
  </si>
  <si>
    <t xml:space="preserve">If the file names in an exchange set are not in accordance with the Product Specification. </t>
  </si>
  <si>
    <t>File names are not in accordance with the Product Specification.</t>
  </si>
  <si>
    <t>Amend file names.</t>
  </si>
  <si>
    <t>PS 11.4, 11.5 and 11.6</t>
  </si>
  <si>
    <t>122 </t>
  </si>
  <si>
    <t>For each feature instance that does not OVERLAP OR is WITHIN an area of dataCoverage</t>
  </si>
  <si>
    <t>Object outside area of coverage.</t>
  </si>
  <si>
    <t>Remove object or amend coverage.</t>
  </si>
  <si>
    <t>123 </t>
  </si>
  <si>
    <t>For each feature instance which does not have a valid feature class label/code as defined by the feature catalogue.</t>
  </si>
  <si>
    <t>Object has invalid feature class code.</t>
  </si>
  <si>
    <t>Amend object class code.</t>
  </si>
  <si>
    <t>124 </t>
  </si>
  <si>
    <t>For each attribute which does not have a valid attribute label/code as defined by the feature catalogue.</t>
  </si>
  <si>
    <t>Attribute has invalid attribute label/code.</t>
  </si>
  <si>
    <t>Amend attribute label/code.</t>
  </si>
  <si>
    <t>For each feature object which contains attributes outside the list of permissible attributes for the feature class (as defined in the feature catalogue).</t>
  </si>
  <si>
    <t>Attribute not permitted on feature class.</t>
  </si>
  <si>
    <t>Remove attribute.</t>
  </si>
  <si>
    <t>For each feature instance which is not COVERED_BY the combined coverage of QualityOfNonBathymetricData  meta feature instance.</t>
  </si>
  <si>
    <t>Feature instance not covered by an QualityOfNonBathymetricData instance.</t>
  </si>
  <si>
    <t>Ensure full coverage of QualityOfNonBathymetricData instance.</t>
  </si>
  <si>
    <t>PS 10.11</t>
  </si>
  <si>
    <t>If the order of the data in a dataset is not correct.</t>
  </si>
  <si>
    <t>Incorrect data order.</t>
  </si>
  <si>
    <t>Amend data order.</t>
  </si>
  <si>
    <t>PS 10.7.1</t>
  </si>
  <si>
    <t>For each attribute instance where the total number of instances exceed the permitted number of instances</t>
  </si>
  <si>
    <t>Too many instances of attribute.</t>
  </si>
  <si>
    <t>Ensure correct attribute encoding.</t>
  </si>
  <si>
    <t>For each feature instance where periodicDateRange subattributes dateEnd and dateStart are notNull AND their values are identical.</t>
  </si>
  <si>
    <t>Object has identical values of periodicDateRange subattributes dateEnd and dateStart.</t>
  </si>
  <si>
    <t>Ensure values of periodicDateRange subattributes dateEnd and dateStart are logical.</t>
  </si>
  <si>
    <t>For each feature instance where periodicDateRange subattribute dateStartis notNull AND dateEnd is Null OR not Present.</t>
  </si>
  <si>
    <t>Object has dateStart without a value of dateEnd.</t>
  </si>
  <si>
    <t>Populate dateEnd or remove dateStart.</t>
  </si>
  <si>
    <t>For each feature instance where periodicDateRange subattribute is notNull AND dateStart is Null OR not Present.</t>
  </si>
  <si>
    <t>Object has dateEnd without a value of dateStart.</t>
  </si>
  <si>
    <t>Populate dateStart or remove dateEnd.</t>
  </si>
  <si>
    <t xml:space="preserve">For each linear geometry which contains vertices at a density Greater than 0.3mm at 1:10000. </t>
  </si>
  <si>
    <t>Vertex density exceeds the allowable tolerance.</t>
  </si>
  <si>
    <t>Generalise edge(s).</t>
  </si>
  <si>
    <t>PS 6.1</t>
  </si>
  <si>
    <t xml:space="preserve">For each instance of ServiceHours where an instance of scheduleByDayOfWeek attribute has temporal overlaps specified by timeIntervalByDayOfWeek attribute. </t>
  </si>
  <si>
    <t>Time intervals within the same scheduleByDayOfWeek attribute overlap.</t>
  </si>
  <si>
    <t>Review time intervals and remove time overlap.</t>
  </si>
  <si>
    <t>For each instance of ServiceHours with more than one instance of scheduleByDayOfWeek, and where an instance of scheduleByDayOfWeek has a temporal overlap with another instance of scheduleByDayOfWeek.</t>
  </si>
  <si>
    <t>Schedule overlaps.</t>
  </si>
  <si>
    <t>Review service hour intervals and remove time overlap.</t>
  </si>
  <si>
    <t>For each instance of a file referenced in the data and it is not present in the exchange set.</t>
  </si>
  <si>
    <t>File referenced in the dataset is not present in the exchange set.</t>
  </si>
  <si>
    <t>Add file to exchange set or remove reference to file.</t>
  </si>
  <si>
    <t>PS 11.4</t>
  </si>
  <si>
    <t>For each instance of a dataset present in the exchange set and that does not have dataset discovery metadata.</t>
  </si>
  <si>
    <t>Dataset discovery metadata is missing for dataset.</t>
  </si>
  <si>
    <t>Add dataset discovery metadata.</t>
  </si>
  <si>
    <t>PS 14.2, 14.3</t>
  </si>
  <si>
    <t>For each instance of a support file present in the exchange set and that does not have support file discovery metadata.</t>
  </si>
  <si>
    <t>Support file discovery metadata is missing for support file.</t>
  </si>
  <si>
    <t>Support file discovery metadata.</t>
  </si>
  <si>
    <t>PS 14.3</t>
  </si>
  <si>
    <t>For each file referenced by the catalogue file in the exchange set and not present in the exchange set.</t>
  </si>
  <si>
    <t>File is missing from exchange set.</t>
  </si>
  <si>
    <t>PS 14.5, 14.6</t>
  </si>
  <si>
    <t>For each feature instance which CROSS the 180° meridian.</t>
  </si>
  <si>
    <t>Data crossing the 180° meridian.</t>
  </si>
  <si>
    <t>Split the dataset along the 180° meridian.</t>
  </si>
  <si>
    <t>DCEG 2.6.9</t>
  </si>
  <si>
    <t>For each dataset discovery metadata file that does not correspond to the dataset discovery metadata content table.</t>
  </si>
  <si>
    <t>Dataset discovery metadata file that does not correspond to the dataset discovery metadata content table.</t>
  </si>
  <si>
    <t>Ensure correct encoding of the discovery metadata file.</t>
  </si>
  <si>
    <t>For each support file discovery metadata file, does not correspond to the support file discovery metadata content table.</t>
  </si>
  <si>
    <t>Support file discovery metadata file that does not correspond to the support file discovery metadata content table.</t>
  </si>
  <si>
    <t>Ensure correct encoding of the support file metadata file.</t>
  </si>
  <si>
    <t>PS 14.4</t>
  </si>
  <si>
    <t>For each catalogue file discovery metadata file that does not correspond to the catalogue file discovery metadata content table.</t>
  </si>
  <si>
    <t>Catalogue file discovery metadata file that does not correspond to the catalogue file discovery metadata content table.</t>
  </si>
  <si>
    <t>Ensure correct encoding of the catalogue metadata file.</t>
  </si>
  <si>
    <t>PS 14.5</t>
  </si>
  <si>
    <t>For each fixedDateRange</t>
  </si>
  <si>
    <t>where dateEnd and</t>
  </si>
  <si>
    <t>dateStart are not Null and</t>
  </si>
  <si>
    <t>dateEnd is less than or</t>
  </si>
  <si>
    <t>equal to dateStart.</t>
  </si>
  <si>
    <t>dateEnd less than</t>
  </si>
  <si>
    <t>dateStart.</t>
  </si>
  <si>
    <t>Amend values of</t>
  </si>
  <si>
    <t>dateEnd or dateStart</t>
  </si>
  <si>
    <t>accordingly.</t>
  </si>
  <si>
    <t>where both dateEnd and</t>
  </si>
  <si>
    <t>dateStart are omitted or</t>
  </si>
  <si>
    <t>Null.</t>
  </si>
  <si>
    <t>FixedDateRange not</t>
  </si>
  <si>
    <t>populated making the attribute meaningless.</t>
  </si>
  <si>
    <t>Populate at least one</t>
  </si>
  <si>
    <t>of dateEnd or dateStart.</t>
  </si>
  <si>
    <t>where dateEnd or</t>
  </si>
  <si>
    <t>dateStart is not Null but the</t>
  </si>
  <si>
    <t>year component is not</t>
  </si>
  <si>
    <t>specified.</t>
  </si>
  <si>
    <t>Year is required in</t>
  </si>
  <si>
    <t>fixedDateRange</t>
  </si>
  <si>
    <t>dates.</t>
  </si>
  <si>
    <t>Populate year</t>
  </si>
  <si>
    <t>component of dateStart</t>
  </si>
  <si>
    <t>and dateEnd</t>
  </si>
  <si>
    <t>For each textContent</t>
  </si>
  <si>
    <t>attribute where both</t>
  </si>
  <si>
    <t>information and</t>
  </si>
  <si>
    <t>onlineResource are</t>
  </si>
  <si>
    <t>missing or null.</t>
  </si>
  <si>
    <t>TextContent is not</t>
  </si>
  <si>
    <t>populated with meaningful information.</t>
  </si>
  <si>
    <t>Populate information or</t>
  </si>
  <si>
    <t>onlineResource.</t>
  </si>
  <si>
    <t>For each information</t>
  </si>
  <si>
    <t>fileReference and text subattributes</t>
  </si>
  <si>
    <t>are missing or</t>
  </si>
  <si>
    <t>null.</t>
  </si>
  <si>
    <t>Information is not</t>
  </si>
  <si>
    <t>Populate fileReference</t>
  </si>
  <si>
    <t>or text attribute.</t>
  </si>
  <si>
    <t>For each sourceIndication</t>
  </si>
  <si>
    <t>where the sub-attributes</t>
  </si>
  <si>
    <t>are missing or null.</t>
  </si>
  <si>
    <t>SourceIndication is</t>
  </si>
  <si>
    <t>not populated with meaningful information.</t>
  </si>
  <si>
    <t>Populate source</t>
  </si>
  <si>
    <t>Indication.</t>
  </si>
  <si>
    <t>For each contactAddress</t>
  </si>
  <si>
    <t>with all sub-attributes</t>
  </si>
  <si>
    <t>either omitted or null.</t>
  </si>
  <si>
    <t>Contact address is</t>
  </si>
  <si>
    <t>sub-attribute of</t>
  </si>
  <si>
    <t>contactAddress.</t>
  </si>
  <si>
    <t>For each frequencyPair</t>
  </si>
  <si>
    <t>with</t>
  </si>
  <si>
    <t>frequencyShoreStationTra</t>
  </si>
  <si>
    <t>nsmits or</t>
  </si>
  <si>
    <t>frequencyShoreStationRec</t>
  </si>
  <si>
    <t>eives both sub-attributes</t>
  </si>
  <si>
    <t>Frequency pair</t>
  </si>
  <si>
    <t>frequency attributes</t>
  </si>
  <si>
    <t>are not populated with meaningful information.</t>
  </si>
  <si>
    <t>Populate at least one of</t>
  </si>
  <si>
    <t>frequencyShoreStation</t>
  </si>
  <si>
    <t>Transmits or</t>
  </si>
  <si>
    <t>Receives.</t>
  </si>
  <si>
    <t>For each Regulations,</t>
  </si>
  <si>
    <t>Restrictions,</t>
  </si>
  <si>
    <t>Recommendations,</t>
  </si>
  <si>
    <t>NauticalInformation with</t>
  </si>
  <si>
    <t>both graphic and</t>
  </si>
  <si>
    <t>textContent missing or null.</t>
  </si>
  <si>
    <t>Regulations,</t>
  </si>
  <si>
    <t>NauticalInformation</t>
  </si>
  <si>
    <t>not populated.</t>
  </si>
  <si>
    <t>graphic and</t>
  </si>
  <si>
    <t>textContent.</t>
  </si>
  <si>
    <t>For each Applicability</t>
  </si>
  <si>
    <t>without at least one of its</t>
  </si>
  <si>
    <t>attributes populated.</t>
  </si>
  <si>
    <t>Applicability is not</t>
  </si>
  <si>
    <t>attribute of Applicability.</t>
  </si>
  <si>
    <t>For each</t>
  </si>
  <si>
    <t>NonStandardWorkingDay</t>
  </si>
  <si>
    <t>with all of dateFixed,</t>
  </si>
  <si>
    <t>dateVariable, and</t>
  </si>
  <si>
    <t>information missing or null.</t>
  </si>
  <si>
    <t>NonStandardWorkin</t>
  </si>
  <si>
    <t>gDay not populated with meaningful information.</t>
  </si>
  <si>
    <t>dateFixed,</t>
  </si>
  <si>
    <t>information.</t>
  </si>
  <si>
    <t>For each ContactDetails</t>
  </si>
  <si>
    <t>without at least one non</t>
  </si>
  <si>
    <t>Null attribute.</t>
  </si>
  <si>
    <t>ContactDetails not</t>
  </si>
  <si>
    <t>attribute of</t>
  </si>
  <si>
    <t>ContactDetails.</t>
  </si>
  <si>
    <t>For each association</t>
  </si>
  <si>
    <t>where the target is not in</t>
  </si>
  <si>
    <t>the dataset.</t>
  </si>
  <si>
    <t>Associated feature</t>
  </si>
  <si>
    <t>or information type</t>
  </si>
  <si>
    <t>not present.</t>
  </si>
  <si>
    <t>Correct or remove the</t>
  </si>
  <si>
    <t>association, or add the</t>
  </si>
  <si>
    <t>missing feature or</t>
  </si>
  <si>
    <t>information type.</t>
  </si>
  <si>
    <t>For each radiocommunications attribute where transmissionContent and categoryOfMaritimeBroadcast are encoded.</t>
  </si>
  <si>
    <t>transmissionContent can only be encoded when categoryOfMaritimeBroadcast is not encoded.</t>
  </si>
  <si>
    <t>Remove transmissionContent or add an additional radiocommunications attribute.</t>
  </si>
  <si>
    <t>PS 6.2.1.3</t>
  </si>
  <si>
    <t>For each ContactDetails where radiocommunications attribute is present and communicationChannel, signalFrequency, or frequencyPair is not present.</t>
  </si>
  <si>
    <t>communicationChannel, signalFrequency, or frequencyPair should be encoded in radiocommunications.</t>
  </si>
  <si>
    <t>Encode communicationChannel, signalFrequency, or frequencyPair in radiocommunications.</t>
  </si>
  <si>
    <t>PS 6.2.1.4</t>
  </si>
  <si>
    <t>If the update dataset file size is greater than 500Kbytes.</t>
  </si>
  <si>
    <t>The update is larger than 500 KB in size.</t>
  </si>
  <si>
    <t>Ensure that the cell is not larger than 500 Kbytes.</t>
  </si>
  <si>
    <t>U</t>
  </si>
  <si>
    <t>For each update dataset, a base dataset of the same dataset name is not either present on the system, in the same exchange set, or in another exchange set in the collection of exchange sets.</t>
  </si>
  <si>
    <t>Base dataset not present.</t>
  </si>
  <si>
    <t>Verify that the absence base dataset is not an error.</t>
  </si>
  <si>
    <t>For each update dataset with updateNumber N &gt; 1, the base dataset is present and updates 1 to N-1 are not present on the system, in the exchange set, or in another exchange set on the system.</t>
  </si>
  <si>
    <t>Preceding updates not present.</t>
  </si>
  <si>
    <t xml:space="preserve">Obtain and install preceding updates. </t>
  </si>
  <si>
    <t>For each update dataset, without a feature, information type, or support file.</t>
  </si>
  <si>
    <t>Empty update.</t>
  </si>
  <si>
    <t>Add the data or support file or correct the metadata.</t>
  </si>
  <si>
    <t>For each cancellation (termination) of a dataset that does not exist on the system or has already been cancelled.</t>
  </si>
  <si>
    <t>Terminated dataset is not present.</t>
  </si>
  <si>
    <t>Ignore the update.</t>
  </si>
  <si>
    <t>For each cancellation (termination) of a dataset where the update exchange set contains a corresponding dataset file.</t>
  </si>
  <si>
    <t>Cancellations cannot contain data objects.</t>
  </si>
  <si>
    <t>Remove the dataset file from the exchange set or correct the metadata.</t>
  </si>
  <si>
    <t>For each RouteingMeasure with categoryOfRouteingMeasure ≠ 5 AND categoryOfTrafficSeparationScheme populated.</t>
  </si>
  <si>
    <t>Category of TSS applies only to traffic separation schemes.</t>
  </si>
  <si>
    <t>Remove the categoryOfTrafficSeparationScheme attribute.</t>
  </si>
  <si>
    <t>PS 6.2.1.9</t>
  </si>
  <si>
    <t>For each UnderkeelClearanceManagementArea with dynamicResource = 2 or 3 and without an association to a ContactDetails object.</t>
  </si>
  <si>
    <t>Features for dynamic resources must indicate a source for the dynamic information.</t>
  </si>
  <si>
    <t>Add a ContactDetails object and associate the UKCM feature to it.</t>
  </si>
  <si>
    <t>PS 6.2.1.12</t>
  </si>
  <si>
    <t>For each WaterwayArea with dynamicResource = 2 or 3 and without an association to a ContactDetails object.</t>
  </si>
  <si>
    <t>Add a ContactDetails object and associate the WaterwayArea feature to it.</t>
  </si>
  <si>
    <t>For each underkeelAllowance complex attribute without any of underkeelAllowance Fixed/Variable/BeamBased sub-attributes populated.</t>
  </si>
  <si>
    <t>Underkeel allowance attribute is not populated.</t>
  </si>
  <si>
    <t>Populate at least one of underkeelAllowance Fixed/Variable/BeamBased sub-attributes.</t>
  </si>
  <si>
    <t>For each underkeelAllowance complex attribute without more than one of underkeelAllowance Fixed/Variable/BeamBased sub-attributes populated and operation not populated.</t>
  </si>
  <si>
    <t>Underkeel allowance with more than one factor must specify how the factors are combined.</t>
  </si>
  <si>
    <t>Populate sub-attribute operation.</t>
  </si>
  <si>
    <t>For each RouteingMeasure with categoryOfRouteingMeasure ≠ 4 AND categoryOfNavigationLine populated.</t>
  </si>
  <si>
    <t>Category of navigation line applies only to recommended tracks.</t>
  </si>
  <si>
    <t>Remove the categoryOfNavigationLine attribute.</t>
  </si>
  <si>
    <t>For each feature with more than one associated ContactDetails instance with call name attribute encoded AND that does not have different values in the language attribute.</t>
  </si>
  <si>
    <t>Call name in different languages should be noted by the appropriate language.</t>
  </si>
  <si>
    <t>Populate language</t>
  </si>
  <si>
    <t>DCEG 7.9</t>
  </si>
  <si>
    <t>For each PilotService with more than one PilotDistrict associated via a serviceArea role.</t>
  </si>
  <si>
    <t>PilotService can have at most one associated PilotDistrict service area associated.</t>
  </si>
  <si>
    <t>Remove association to all but one of the associated PilotDistrict features.</t>
  </si>
  <si>
    <t>DCEG 5.13</t>
  </si>
  <si>
    <t>Values for file reference and locator combinations are identical</t>
  </si>
  <si>
    <t>PS 10.9; DCEG 2.6.3</t>
  </si>
  <si>
    <r>
      <t xml:space="preserve">Phase 1: Validate Root Group + Feature Information Group + Feature Information Datasets
</t>
    </r>
    <r>
      <rPr>
        <b/>
        <sz val="9"/>
        <color rgb="FFFF0000"/>
        <rFont val="Arial"/>
        <family val="2"/>
      </rPr>
      <t>(ALL CHECKS IN THIS FILE ARE EXAMPLES - NOT TO BE USED FOR IMPLEMENTATIONS)</t>
    </r>
  </si>
  <si>
    <r>
      <t xml:space="preserve">Phase 2: Validate Feature Container Groups
</t>
    </r>
    <r>
      <rPr>
        <b/>
        <sz val="9"/>
        <color rgb="FFFF0000"/>
        <rFont val="Arial"/>
        <family val="2"/>
      </rPr>
      <t>(ALL CHECKS IN THIS FILE ARE EXAMPLES - NOT TO BE USED FOR IMPLEMENTATIONS)</t>
    </r>
  </si>
  <si>
    <t>Phase 3: Validate Feature Instance Groups
(ALL CHECKS IN THIS FILE ARE EXAMPLES - NOT TO BE USED FOR IMPLEMENTATIONS)</t>
  </si>
  <si>
    <t>Phase 4: Validate position information
(ALL CHECKS IN THIS FILE ARE EXAMPLES - NOT TO BE USED FOR IMPLEMENTATIONS)</t>
  </si>
  <si>
    <t>Phase 5: Validate values datasets (ALL CHECKS IN THIS FILE ARE EXAMPLES - NOT TO BE USED FOR IMPLEMENTATIONS)</t>
  </si>
  <si>
    <t>(ALL CHECKS IN THIS FILE ARE EXAMPLES - NOT TO BE USED FOR IMPLEMENTATIONS)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</si>
</sst>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0"/>
      <name val="Arial"/>
      <family val="2"/>
    </font>
    <font>
      <sz val="11"/>
      <name val="Calibri"/>
      <family val="2"/>
      <scheme val="minor"/>
    </font>
    <font>
      <sz val="9"/>
      <name val="Arial"/>
      <family val="2"/>
    </font>
    <font>
      <b/>
      <sz val="9"/>
      <name val="Arial"/>
      <family val="2"/>
    </font>
    <font>
      <i/>
      <sz val="9"/>
      <name val="Arial"/>
      <family val="2"/>
    </font>
    <font>
      <b/>
      <i/>
      <sz val="9"/>
      <name val="Arial"/>
      <family val="2"/>
    </font>
    <font>
      <sz val="11"/>
      <color rgb="FFFF0000"/>
      <name val="Calibri"/>
      <family val="2"/>
      <scheme val="minor"/>
    </font>
    <font>
      <b/>
      <sz val="10"/>
      <color rgb="FF000000"/>
      <name val="Arial"/>
      <family val="2"/>
    </font>
    <font>
      <sz val="10"/>
      <color rgb="FF000000"/>
      <name val="Arial"/>
      <family val="2"/>
    </font>
    <font>
      <b/>
      <sz val="9"/>
      <color rgb="FFFF0000"/>
      <name val="Arial"/>
      <family val="2"/>
    </font>
    <font>
      <b/>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thin">
        <color auto="1"/>
      </right>
      <top style="medium">
        <color indexed="64"/>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right/>
      <top/>
      <bottom style="medium">
        <color rgb="FF000000"/>
      </bottom>
      <diagonal/>
    </border>
  </borders>
  <cellStyleXfs count="1">
    <xf numFmtId="0" fontId="0" fillId="0" borderId="0"/>
  </cellStyleXfs>
  <cellXfs count="50">
    <xf numFmtId="0" fontId="0" fillId="0" borderId="0" xfId="0"/>
    <xf numFmtId="0" fontId="1" fillId="0"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1" xfId="0" applyFont="1" applyFill="1" applyBorder="1" applyAlignment="1">
      <alignment horizontal="center" vertical="center"/>
    </xf>
    <xf numFmtId="0" fontId="2" fillId="0" borderId="0" xfId="0" applyFont="1" applyFill="1" applyAlignment="1">
      <alignment vertical="center"/>
    </xf>
    <xf numFmtId="0" fontId="3" fillId="0" borderId="5" xfId="0" applyFont="1" applyFill="1" applyBorder="1" applyAlignment="1">
      <alignment horizontal="left" vertical="center" wrapText="1"/>
    </xf>
    <xf numFmtId="0" fontId="3" fillId="0" borderId="4" xfId="0" applyFont="1" applyFill="1" applyBorder="1" applyAlignment="1">
      <alignment horizontal="left"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3" fillId="0" borderId="5" xfId="0" quotePrefix="1" applyFont="1" applyFill="1" applyBorder="1" applyAlignment="1">
      <alignment horizontal="left" vertical="center" wrapText="1"/>
    </xf>
    <xf numFmtId="0" fontId="7" fillId="0" borderId="0" xfId="0" applyFont="1" applyFill="1" applyAlignment="1">
      <alignment vertical="center" wrapText="1"/>
    </xf>
    <xf numFmtId="0" fontId="8" fillId="2" borderId="15" xfId="0" applyFont="1" applyFill="1" applyBorder="1" applyAlignment="1">
      <alignment horizontal="center" vertical="center" wrapText="1"/>
    </xf>
    <xf numFmtId="0" fontId="8" fillId="2" borderId="16" xfId="0" applyFont="1" applyFill="1" applyBorder="1" applyAlignment="1">
      <alignment vertical="center" wrapText="1"/>
    </xf>
    <xf numFmtId="0" fontId="9" fillId="2" borderId="17" xfId="0" applyFont="1" applyFill="1" applyBorder="1" applyAlignment="1">
      <alignment horizontal="center" vertical="center" wrapText="1"/>
    </xf>
    <xf numFmtId="0" fontId="9" fillId="2" borderId="18" xfId="0" applyFont="1" applyFill="1" applyBorder="1" applyAlignment="1">
      <alignment vertical="center" wrapText="1"/>
    </xf>
    <xf numFmtId="0" fontId="9" fillId="2" borderId="20" xfId="0" applyFont="1" applyFill="1" applyBorder="1" applyAlignment="1">
      <alignment vertical="center" wrapText="1"/>
    </xf>
    <xf numFmtId="0" fontId="9" fillId="0" borderId="18" xfId="0" applyFont="1" applyBorder="1" applyAlignment="1">
      <alignment vertical="center" wrapText="1"/>
    </xf>
    <xf numFmtId="0" fontId="0" fillId="2" borderId="20" xfId="0" applyFill="1" applyBorder="1" applyAlignment="1">
      <alignment vertical="top" wrapText="1"/>
    </xf>
    <xf numFmtId="0" fontId="0" fillId="2" borderId="18" xfId="0" applyFill="1" applyBorder="1" applyAlignment="1">
      <alignment vertical="top" wrapText="1"/>
    </xf>
    <xf numFmtId="0" fontId="9" fillId="2" borderId="21" xfId="0" applyFont="1" applyFill="1" applyBorder="1" applyAlignment="1">
      <alignment vertical="center" wrapText="1"/>
    </xf>
    <xf numFmtId="0" fontId="9" fillId="2" borderId="21"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0" xfId="0" applyFont="1" applyFill="1" applyBorder="1" applyAlignment="1">
      <alignment vertical="center" wrapText="1"/>
    </xf>
    <xf numFmtId="0" fontId="3" fillId="0" borderId="11" xfId="0" applyFont="1" applyFill="1" applyBorder="1" applyAlignment="1">
      <alignment vertical="center" wrapText="1"/>
    </xf>
    <xf numFmtId="0" fontId="3" fillId="0" borderId="12" xfId="0" applyFont="1" applyFill="1" applyBorder="1" applyAlignment="1">
      <alignment vertical="center" wrapText="1"/>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3" fillId="0" borderId="10"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11" fillId="0" borderId="22" xfId="0" applyFont="1"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21" xfId="0" applyFont="1" applyFill="1" applyBorder="1" applyAlignment="1">
      <alignment vertical="center" wrapText="1"/>
    </xf>
    <xf numFmtId="0" fontId="9" fillId="2" borderId="19" xfId="0" applyFont="1" applyFill="1" applyBorder="1" applyAlignment="1">
      <alignment vertical="center" wrapText="1"/>
    </xf>
    <xf numFmtId="0" fontId="9" fillId="2" borderId="17" xfId="0" applyFont="1" applyFill="1" applyBorder="1" applyAlignment="1">
      <alignment vertical="center" wrapText="1"/>
    </xf>
    <xf numFmtId="0" fontId="9" fillId="0" borderId="21" xfId="0" applyFont="1" applyBorder="1" applyAlignment="1">
      <alignment vertical="center" wrapText="1"/>
    </xf>
    <xf numFmtId="0" fontId="9" fillId="0" borderId="19" xfId="0" applyFont="1" applyBorder="1" applyAlignment="1">
      <alignment vertical="center" wrapText="1"/>
    </xf>
    <xf numFmtId="0" fontId="9" fillId="0" borderId="17"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9"/>
  <sheetViews>
    <sheetView tabSelected="1" topLeftCell="B1" zoomScale="90" zoomScaleNormal="90" workbookViewId="0">
      <selection activeCell="B90" sqref="B90:K90"/>
    </sheetView>
  </sheetViews>
  <sheetFormatPr baseColWidth="10" defaultColWidth="8.90625" defaultRowHeight="14.5" x14ac:dyDescent="0.35"/>
  <cols>
    <col min="1" max="1" width="17.453125" style="7" customWidth="1"/>
    <col min="2" max="2" width="7.453125" style="7" customWidth="1"/>
    <col min="3" max="3" width="14.81640625" style="7" customWidth="1"/>
    <col min="4" max="4" width="23.6328125" style="7" customWidth="1"/>
    <col min="5" max="5" width="42.36328125" style="7" customWidth="1"/>
    <col min="6" max="6" width="36.90625" style="7" customWidth="1"/>
    <col min="7" max="7" width="25.36328125" style="7" customWidth="1"/>
    <col min="8" max="8" width="8.90625" style="7"/>
    <col min="9" max="9" width="19.6328125" style="7" customWidth="1"/>
    <col min="10" max="10" width="15.81640625" style="7" customWidth="1"/>
    <col min="11" max="11" width="13.81640625" style="7" customWidth="1"/>
    <col min="12" max="12" width="27" style="7" customWidth="1"/>
    <col min="13" max="13" width="14.453125" style="6" customWidth="1"/>
    <col min="14" max="16384" width="8.90625" style="6"/>
  </cols>
  <sheetData>
    <row r="1" spans="1:13" ht="29.5" thickBot="1" x14ac:dyDescent="0.4">
      <c r="A1" s="1" t="s">
        <v>232</v>
      </c>
      <c r="B1" s="2" t="s">
        <v>0</v>
      </c>
      <c r="C1" s="3" t="s">
        <v>43</v>
      </c>
      <c r="D1" s="3" t="s">
        <v>218</v>
      </c>
      <c r="E1" s="3" t="s">
        <v>211</v>
      </c>
      <c r="F1" s="3" t="s">
        <v>1</v>
      </c>
      <c r="G1" s="2" t="s">
        <v>2</v>
      </c>
      <c r="H1" s="4" t="s">
        <v>5</v>
      </c>
      <c r="I1" s="2" t="s">
        <v>3</v>
      </c>
      <c r="J1" s="2" t="s">
        <v>12</v>
      </c>
      <c r="K1" s="2" t="s">
        <v>13</v>
      </c>
      <c r="L1" s="5" t="s">
        <v>4</v>
      </c>
      <c r="M1" s="12" t="s">
        <v>405</v>
      </c>
    </row>
    <row r="2" spans="1:13" ht="25.25" customHeight="1" x14ac:dyDescent="0.35">
      <c r="A2" s="8"/>
      <c r="B2" s="32" t="s">
        <v>730</v>
      </c>
      <c r="C2" s="33"/>
      <c r="D2" s="33"/>
      <c r="E2" s="33"/>
      <c r="F2" s="33"/>
      <c r="G2" s="33"/>
      <c r="H2" s="33"/>
      <c r="I2" s="33"/>
      <c r="J2" s="33"/>
      <c r="K2" s="34"/>
      <c r="L2" s="8"/>
    </row>
    <row r="3" spans="1:13" ht="25.25" customHeight="1" x14ac:dyDescent="0.35">
      <c r="A3" s="8"/>
      <c r="B3" s="36" t="s">
        <v>55</v>
      </c>
      <c r="C3" s="37"/>
      <c r="D3" s="38"/>
      <c r="E3" s="26" t="s">
        <v>54</v>
      </c>
      <c r="F3" s="27"/>
      <c r="G3" s="27"/>
      <c r="H3" s="27"/>
      <c r="I3" s="28"/>
      <c r="J3" s="9"/>
      <c r="K3" s="10"/>
      <c r="L3" s="8"/>
    </row>
    <row r="4" spans="1:13" ht="46.25" customHeight="1" x14ac:dyDescent="0.35">
      <c r="A4" s="7" t="s">
        <v>229</v>
      </c>
      <c r="B4" s="7" t="str">
        <f t="shared" ref="B4:B25" si="0">"P1-"&amp;ROW()</f>
        <v>P1-4</v>
      </c>
      <c r="E4" s="7" t="s">
        <v>294</v>
      </c>
      <c r="F4" s="7" t="s">
        <v>6</v>
      </c>
      <c r="G4" s="7" t="s">
        <v>7</v>
      </c>
      <c r="H4" s="7" t="s">
        <v>8</v>
      </c>
      <c r="I4" s="7" t="s">
        <v>212</v>
      </c>
      <c r="J4" s="7" t="s">
        <v>9</v>
      </c>
      <c r="K4" s="7" t="s">
        <v>21</v>
      </c>
      <c r="L4" s="7" t="s">
        <v>24</v>
      </c>
    </row>
    <row r="5" spans="1:13" ht="92.4" customHeight="1" x14ac:dyDescent="0.35">
      <c r="A5" s="7" t="s">
        <v>236</v>
      </c>
      <c r="B5" s="7" t="str">
        <f t="shared" si="0"/>
        <v>P1-5</v>
      </c>
      <c r="E5" s="7" t="s">
        <v>213</v>
      </c>
      <c r="F5" s="7" t="s">
        <v>214</v>
      </c>
      <c r="G5" s="7" t="s">
        <v>10</v>
      </c>
      <c r="H5" s="7" t="s">
        <v>14</v>
      </c>
      <c r="J5" s="7" t="s">
        <v>63</v>
      </c>
      <c r="K5" s="7" t="s">
        <v>11</v>
      </c>
      <c r="L5" s="7" t="s">
        <v>295</v>
      </c>
    </row>
    <row r="6" spans="1:13" ht="34.75" customHeight="1" x14ac:dyDescent="0.35">
      <c r="A6" s="7" t="s">
        <v>234</v>
      </c>
      <c r="B6" s="7" t="str">
        <f t="shared" si="0"/>
        <v>P1-6</v>
      </c>
      <c r="E6" s="7" t="s">
        <v>296</v>
      </c>
      <c r="F6" s="7" t="s">
        <v>19</v>
      </c>
      <c r="G6" s="7" t="s">
        <v>20</v>
      </c>
      <c r="H6" s="7" t="s">
        <v>8</v>
      </c>
      <c r="J6" s="7" t="s">
        <v>27</v>
      </c>
      <c r="K6" s="7" t="s">
        <v>11</v>
      </c>
    </row>
    <row r="7" spans="1:13" ht="47.4" customHeight="1" x14ac:dyDescent="0.35">
      <c r="A7" s="7" t="s">
        <v>234</v>
      </c>
      <c r="B7" s="7" t="str">
        <f>"P1-"&amp;ROW()</f>
        <v>P1-7</v>
      </c>
      <c r="E7" s="7" t="s">
        <v>297</v>
      </c>
      <c r="F7" s="7" t="s">
        <v>248</v>
      </c>
      <c r="G7" s="7" t="s">
        <v>62</v>
      </c>
      <c r="H7" s="7" t="s">
        <v>18</v>
      </c>
      <c r="J7" s="7" t="s">
        <v>27</v>
      </c>
      <c r="K7" s="7" t="s">
        <v>11</v>
      </c>
    </row>
    <row r="8" spans="1:13" ht="47.4" customHeight="1" x14ac:dyDescent="0.35">
      <c r="A8" s="7" t="s">
        <v>234</v>
      </c>
      <c r="B8" s="7" t="str">
        <f t="shared" ref="B8:B9" si="1">"P1-"&amp;ROW()</f>
        <v>P1-8</v>
      </c>
      <c r="E8" s="7" t="s">
        <v>298</v>
      </c>
      <c r="F8" s="7" t="s">
        <v>249</v>
      </c>
      <c r="G8" s="7" t="s">
        <v>251</v>
      </c>
      <c r="H8" s="7" t="s">
        <v>18</v>
      </c>
      <c r="J8" s="7" t="s">
        <v>27</v>
      </c>
      <c r="K8" s="7" t="s">
        <v>11</v>
      </c>
    </row>
    <row r="9" spans="1:13" ht="47.4" customHeight="1" x14ac:dyDescent="0.35">
      <c r="A9" s="7" t="s">
        <v>234</v>
      </c>
      <c r="B9" s="7" t="str">
        <f t="shared" si="1"/>
        <v>P1-9</v>
      </c>
      <c r="E9" s="7" t="s">
        <v>299</v>
      </c>
      <c r="F9" s="7" t="s">
        <v>250</v>
      </c>
      <c r="G9" s="7" t="s">
        <v>62</v>
      </c>
      <c r="H9" s="7" t="s">
        <v>18</v>
      </c>
      <c r="J9" s="7" t="s">
        <v>27</v>
      </c>
      <c r="K9" s="7" t="s">
        <v>11</v>
      </c>
      <c r="L9" s="7" t="s">
        <v>257</v>
      </c>
    </row>
    <row r="10" spans="1:13" ht="47.4" customHeight="1" x14ac:dyDescent="0.35">
      <c r="A10" s="7" t="s">
        <v>234</v>
      </c>
      <c r="B10" s="7" t="str">
        <f t="shared" si="0"/>
        <v>P1-10</v>
      </c>
      <c r="E10" s="7" t="s">
        <v>17</v>
      </c>
      <c r="F10" s="7" t="s">
        <v>15</v>
      </c>
      <c r="G10" s="7" t="s">
        <v>16</v>
      </c>
      <c r="H10" s="7" t="s">
        <v>8</v>
      </c>
      <c r="J10" s="7" t="s">
        <v>63</v>
      </c>
      <c r="K10" s="7" t="s">
        <v>11</v>
      </c>
      <c r="L10" s="7" t="s">
        <v>263</v>
      </c>
    </row>
    <row r="11" spans="1:13" ht="36.65" customHeight="1" x14ac:dyDescent="0.35">
      <c r="A11" s="7" t="s">
        <v>229</v>
      </c>
      <c r="B11" s="7" t="str">
        <f t="shared" si="0"/>
        <v>P1-11</v>
      </c>
      <c r="C11" s="7" t="str">
        <f>B4</f>
        <v>P1-4</v>
      </c>
      <c r="E11" s="7" t="s">
        <v>300</v>
      </c>
      <c r="F11" s="7" t="s">
        <v>25</v>
      </c>
      <c r="G11" s="7" t="s">
        <v>26</v>
      </c>
      <c r="H11" s="7" t="s">
        <v>8</v>
      </c>
      <c r="I11" s="7" t="s">
        <v>212</v>
      </c>
      <c r="J11" s="7" t="s">
        <v>28</v>
      </c>
      <c r="K11" s="7" t="s">
        <v>21</v>
      </c>
      <c r="L11" s="7" t="s">
        <v>30</v>
      </c>
    </row>
    <row r="12" spans="1:13" ht="34.75" customHeight="1" x14ac:dyDescent="0.35">
      <c r="A12" s="7" t="s">
        <v>229</v>
      </c>
      <c r="B12" s="7" t="str">
        <f t="shared" si="0"/>
        <v>P1-12</v>
      </c>
      <c r="C12" s="7" t="str">
        <f>B11</f>
        <v>P1-11</v>
      </c>
      <c r="E12" s="7" t="s">
        <v>301</v>
      </c>
      <c r="F12" s="7" t="s">
        <v>34</v>
      </c>
      <c r="G12" s="7" t="s">
        <v>35</v>
      </c>
      <c r="H12" s="7" t="s">
        <v>8</v>
      </c>
      <c r="I12" s="7" t="s">
        <v>212</v>
      </c>
      <c r="J12" s="7" t="s">
        <v>28</v>
      </c>
      <c r="K12" s="7" t="s">
        <v>193</v>
      </c>
      <c r="L12" s="7" t="s">
        <v>30</v>
      </c>
    </row>
    <row r="13" spans="1:13" ht="52.75" customHeight="1" x14ac:dyDescent="0.35">
      <c r="A13" s="7" t="s">
        <v>229</v>
      </c>
      <c r="B13" s="7" t="str">
        <f t="shared" si="0"/>
        <v>P1-13</v>
      </c>
      <c r="C13" s="7" t="str">
        <f>B12</f>
        <v>P1-12</v>
      </c>
      <c r="D13" s="7" t="s">
        <v>302</v>
      </c>
      <c r="E13" s="7" t="s">
        <v>303</v>
      </c>
      <c r="F13" s="7" t="s">
        <v>203</v>
      </c>
      <c r="G13" s="7" t="s">
        <v>31</v>
      </c>
      <c r="H13" s="7" t="s">
        <v>8</v>
      </c>
      <c r="I13" s="7" t="s">
        <v>212</v>
      </c>
      <c r="J13" s="7" t="s">
        <v>36</v>
      </c>
      <c r="K13" s="7" t="s">
        <v>21</v>
      </c>
      <c r="L13" s="7" t="s">
        <v>33</v>
      </c>
    </row>
    <row r="14" spans="1:13" ht="51.65" customHeight="1" x14ac:dyDescent="0.35">
      <c r="A14" s="7" t="s">
        <v>229</v>
      </c>
      <c r="B14" s="7" t="str">
        <f t="shared" si="0"/>
        <v>P1-14</v>
      </c>
      <c r="C14" s="7" t="str">
        <f>B12</f>
        <v>P1-12</v>
      </c>
      <c r="D14" s="7" t="s">
        <v>302</v>
      </c>
      <c r="E14" s="7" t="s">
        <v>204</v>
      </c>
      <c r="F14" s="7" t="s">
        <v>205</v>
      </c>
      <c r="G14" s="7" t="s">
        <v>29</v>
      </c>
      <c r="H14" s="7" t="s">
        <v>14</v>
      </c>
      <c r="J14" s="7" t="s">
        <v>9</v>
      </c>
      <c r="K14" s="7" t="s">
        <v>21</v>
      </c>
    </row>
    <row r="15" spans="1:13" ht="79.75" customHeight="1" x14ac:dyDescent="0.35">
      <c r="A15" s="7" t="s">
        <v>234</v>
      </c>
      <c r="B15" s="7" t="str">
        <f t="shared" si="0"/>
        <v>P1-15</v>
      </c>
      <c r="C15" s="7" t="str">
        <f>B13</f>
        <v>P1-13</v>
      </c>
      <c r="D15" s="7" t="s">
        <v>304</v>
      </c>
      <c r="E15" s="7" t="s">
        <v>202</v>
      </c>
      <c r="F15" s="7" t="s">
        <v>199</v>
      </c>
      <c r="G15" s="7" t="s">
        <v>37</v>
      </c>
      <c r="H15" s="7" t="s">
        <v>8</v>
      </c>
      <c r="I15" s="7" t="s">
        <v>212</v>
      </c>
      <c r="J15" s="7" t="s">
        <v>38</v>
      </c>
      <c r="K15" s="7" t="s">
        <v>193</v>
      </c>
      <c r="L15" s="7" t="s">
        <v>33</v>
      </c>
    </row>
    <row r="16" spans="1:13" ht="83.4" customHeight="1" x14ac:dyDescent="0.35">
      <c r="A16" s="7" t="s">
        <v>234</v>
      </c>
      <c r="B16" s="7" t="str">
        <f t="shared" si="0"/>
        <v>P1-16</v>
      </c>
      <c r="C16" s="7" t="str">
        <f>B15</f>
        <v>P1-15</v>
      </c>
      <c r="D16" s="7" t="s">
        <v>268</v>
      </c>
      <c r="E16" s="7" t="s">
        <v>201</v>
      </c>
      <c r="F16" s="7" t="s">
        <v>200</v>
      </c>
      <c r="G16" s="7" t="s">
        <v>192</v>
      </c>
      <c r="H16" s="7" t="s">
        <v>8</v>
      </c>
      <c r="I16" s="7" t="s">
        <v>212</v>
      </c>
      <c r="J16" s="7" t="s">
        <v>38</v>
      </c>
      <c r="K16" s="7" t="s">
        <v>193</v>
      </c>
      <c r="L16" s="7" t="s">
        <v>33</v>
      </c>
    </row>
    <row r="17" spans="1:12" ht="75" customHeight="1" x14ac:dyDescent="0.35">
      <c r="A17" s="7" t="s">
        <v>229</v>
      </c>
      <c r="B17" s="7" t="str">
        <f t="shared" si="0"/>
        <v>P1-17</v>
      </c>
      <c r="C17" s="7" t="str">
        <f>B13</f>
        <v>P1-13</v>
      </c>
      <c r="D17" s="7" t="s">
        <v>268</v>
      </c>
      <c r="E17" s="7" t="s">
        <v>305</v>
      </c>
      <c r="F17" s="7" t="s">
        <v>196</v>
      </c>
      <c r="G17" s="7" t="s">
        <v>306</v>
      </c>
      <c r="H17" s="7" t="s">
        <v>18</v>
      </c>
      <c r="J17" s="7" t="s">
        <v>28</v>
      </c>
      <c r="K17" s="7" t="s">
        <v>193</v>
      </c>
      <c r="L17" s="7" t="s">
        <v>307</v>
      </c>
    </row>
    <row r="18" spans="1:12" ht="161.5" x14ac:dyDescent="0.35">
      <c r="A18" s="7" t="s">
        <v>229</v>
      </c>
      <c r="B18" s="7" t="str">
        <f>"P1-"&amp;ROW()</f>
        <v>P1-18</v>
      </c>
      <c r="C18" s="7" t="str">
        <f>B14 &amp; " AND " &amp;B17</f>
        <v>P1-14 AND P1-17</v>
      </c>
      <c r="D18" s="7" t="s">
        <v>268</v>
      </c>
      <c r="E18" s="7" t="s">
        <v>308</v>
      </c>
      <c r="F18" s="7" t="s">
        <v>291</v>
      </c>
      <c r="G18" s="7" t="s">
        <v>290</v>
      </c>
      <c r="H18" s="7" t="s">
        <v>18</v>
      </c>
      <c r="J18" s="7" t="s">
        <v>267</v>
      </c>
      <c r="K18" s="7" t="s">
        <v>63</v>
      </c>
      <c r="L18" s="7" t="s">
        <v>309</v>
      </c>
    </row>
    <row r="19" spans="1:12" ht="75" customHeight="1" x14ac:dyDescent="0.35">
      <c r="A19" s="7" t="s">
        <v>229</v>
      </c>
      <c r="B19" s="7" t="str">
        <f>"P1-"&amp;ROW()</f>
        <v>P1-19</v>
      </c>
      <c r="C19" s="7" t="str">
        <f>B18</f>
        <v>P1-18</v>
      </c>
      <c r="D19" s="7" t="s">
        <v>268</v>
      </c>
      <c r="E19" s="7" t="s">
        <v>310</v>
      </c>
      <c r="F19" s="7" t="s">
        <v>269</v>
      </c>
      <c r="G19" s="7" t="s">
        <v>289</v>
      </c>
      <c r="H19" s="7" t="s">
        <v>18</v>
      </c>
      <c r="J19" s="7" t="s">
        <v>266</v>
      </c>
      <c r="K19" s="7" t="s">
        <v>103</v>
      </c>
      <c r="L19" s="7" t="s">
        <v>311</v>
      </c>
    </row>
    <row r="20" spans="1:12" ht="64.75" customHeight="1" x14ac:dyDescent="0.35">
      <c r="A20" s="7" t="s">
        <v>234</v>
      </c>
      <c r="B20" s="7" t="str">
        <f t="shared" si="0"/>
        <v>P1-20</v>
      </c>
      <c r="C20" s="7" t="str">
        <f>B12</f>
        <v>P1-12</v>
      </c>
      <c r="E20" s="7" t="s">
        <v>312</v>
      </c>
      <c r="F20" s="7" t="s">
        <v>47</v>
      </c>
      <c r="G20" s="7" t="s">
        <v>39</v>
      </c>
      <c r="H20" s="7" t="s">
        <v>14</v>
      </c>
      <c r="J20" s="7" t="s">
        <v>40</v>
      </c>
      <c r="K20" s="7" t="s">
        <v>194</v>
      </c>
    </row>
    <row r="21" spans="1:12" ht="73.75" customHeight="1" x14ac:dyDescent="0.35">
      <c r="A21" s="7" t="s">
        <v>234</v>
      </c>
      <c r="B21" s="7" t="str">
        <f t="shared" si="0"/>
        <v>P1-21</v>
      </c>
      <c r="C21" s="7" t="str">
        <f>B15&amp;" AND "&amp;B20</f>
        <v>P1-15 AND P1-20</v>
      </c>
      <c r="D21" s="7" t="s">
        <v>268</v>
      </c>
      <c r="E21" s="7" t="s">
        <v>313</v>
      </c>
      <c r="F21" s="7" t="s">
        <v>314</v>
      </c>
      <c r="G21" s="7" t="s">
        <v>42</v>
      </c>
      <c r="H21" s="7" t="s">
        <v>14</v>
      </c>
      <c r="J21" s="7" t="s">
        <v>41</v>
      </c>
      <c r="K21" s="7" t="s">
        <v>194</v>
      </c>
    </row>
    <row r="22" spans="1:12" ht="62.4" customHeight="1" x14ac:dyDescent="0.35">
      <c r="A22" s="7" t="s">
        <v>234</v>
      </c>
      <c r="B22" s="7" t="str">
        <f t="shared" si="0"/>
        <v>P1-22</v>
      </c>
      <c r="C22" s="7" t="str">
        <f>B12</f>
        <v>P1-12</v>
      </c>
      <c r="E22" s="7" t="s">
        <v>315</v>
      </c>
      <c r="F22" s="7" t="s">
        <v>44</v>
      </c>
      <c r="G22" s="7" t="s">
        <v>45</v>
      </c>
      <c r="H22" s="7" t="s">
        <v>18</v>
      </c>
      <c r="J22" s="7" t="s">
        <v>40</v>
      </c>
      <c r="K22" s="7" t="s">
        <v>194</v>
      </c>
      <c r="L22" s="7" t="s">
        <v>49</v>
      </c>
    </row>
    <row r="23" spans="1:12" ht="84" customHeight="1" x14ac:dyDescent="0.35">
      <c r="A23" s="7" t="s">
        <v>234</v>
      </c>
      <c r="B23" s="7" t="str">
        <f t="shared" si="0"/>
        <v>P1-23</v>
      </c>
      <c r="C23" s="7" t="str">
        <f>B12</f>
        <v>P1-12</v>
      </c>
      <c r="D23" s="7" t="s">
        <v>268</v>
      </c>
      <c r="E23" s="7" t="s">
        <v>197</v>
      </c>
      <c r="F23" s="7" t="s">
        <v>198</v>
      </c>
      <c r="G23" s="7" t="s">
        <v>46</v>
      </c>
      <c r="H23" s="7" t="s">
        <v>14</v>
      </c>
      <c r="J23" s="7" t="s">
        <v>41</v>
      </c>
      <c r="K23" s="7" t="s">
        <v>195</v>
      </c>
      <c r="L23" s="7" t="s">
        <v>48</v>
      </c>
    </row>
    <row r="24" spans="1:12" ht="47.4" customHeight="1" x14ac:dyDescent="0.35">
      <c r="A24" s="7" t="s">
        <v>258</v>
      </c>
      <c r="B24" s="7" t="str">
        <f t="shared" si="0"/>
        <v>P1-24</v>
      </c>
      <c r="D24" s="6"/>
      <c r="E24" s="7" t="s">
        <v>92</v>
      </c>
      <c r="F24" s="7" t="s">
        <v>96</v>
      </c>
      <c r="G24" s="7" t="s">
        <v>95</v>
      </c>
      <c r="H24" s="7" t="s">
        <v>18</v>
      </c>
      <c r="J24" s="7" t="s">
        <v>63</v>
      </c>
      <c r="K24" s="7" t="s">
        <v>63</v>
      </c>
      <c r="L24" s="7" t="s">
        <v>93</v>
      </c>
    </row>
    <row r="25" spans="1:12" ht="38.4" customHeight="1" x14ac:dyDescent="0.35">
      <c r="A25" s="7" t="s">
        <v>233</v>
      </c>
      <c r="B25" s="7" t="str">
        <f t="shared" si="0"/>
        <v>P1-25</v>
      </c>
      <c r="C25" s="7" t="s">
        <v>32</v>
      </c>
      <c r="E25" s="7" t="s">
        <v>23</v>
      </c>
      <c r="F25" s="7" t="s">
        <v>51</v>
      </c>
      <c r="G25" s="7" t="s">
        <v>147</v>
      </c>
      <c r="H25" s="11" t="s">
        <v>22</v>
      </c>
      <c r="J25" s="7" t="s">
        <v>63</v>
      </c>
      <c r="K25" s="7" t="s">
        <v>63</v>
      </c>
      <c r="L25" s="7" t="s">
        <v>50</v>
      </c>
    </row>
    <row r="26" spans="1:12" ht="28.75" customHeight="1" x14ac:dyDescent="0.35">
      <c r="B26" s="35" t="s">
        <v>731</v>
      </c>
      <c r="C26" s="24"/>
      <c r="D26" s="24"/>
      <c r="E26" s="24"/>
      <c r="F26" s="24"/>
      <c r="G26" s="24"/>
      <c r="H26" s="24"/>
      <c r="I26" s="24"/>
      <c r="J26" s="24"/>
      <c r="K26" s="25"/>
    </row>
    <row r="27" spans="1:12" ht="49.75" customHeight="1" x14ac:dyDescent="0.35">
      <c r="B27" s="29" t="s">
        <v>56</v>
      </c>
      <c r="C27" s="30"/>
      <c r="D27" s="31"/>
      <c r="E27" s="26" t="s">
        <v>52</v>
      </c>
      <c r="F27" s="27"/>
      <c r="G27" s="27"/>
      <c r="H27" s="27"/>
      <c r="I27" s="28"/>
    </row>
    <row r="28" spans="1:12" ht="147.65" customHeight="1" x14ac:dyDescent="0.35">
      <c r="A28" s="7" t="s">
        <v>236</v>
      </c>
      <c r="B28" s="7" t="str">
        <f t="shared" ref="B28:B49" si="2">"P2-"&amp;ROW()</f>
        <v>P2-28</v>
      </c>
      <c r="E28" s="7" t="s">
        <v>316</v>
      </c>
      <c r="F28" s="7" t="s">
        <v>53</v>
      </c>
      <c r="G28" s="7" t="s">
        <v>317</v>
      </c>
      <c r="H28" s="7" t="s">
        <v>8</v>
      </c>
      <c r="I28" s="7" t="s">
        <v>215</v>
      </c>
      <c r="J28" s="7" t="s">
        <v>77</v>
      </c>
      <c r="K28" s="7" t="s">
        <v>57</v>
      </c>
      <c r="L28" s="7" t="s">
        <v>318</v>
      </c>
    </row>
    <row r="29" spans="1:12" ht="66.650000000000006" customHeight="1" x14ac:dyDescent="0.35">
      <c r="A29" s="7" t="s">
        <v>236</v>
      </c>
      <c r="B29" s="7" t="str">
        <f t="shared" si="2"/>
        <v>P2-29</v>
      </c>
      <c r="E29" s="7" t="s">
        <v>319</v>
      </c>
      <c r="F29" s="7" t="s">
        <v>58</v>
      </c>
      <c r="G29" s="7" t="s">
        <v>320</v>
      </c>
      <c r="H29" s="7" t="s">
        <v>8</v>
      </c>
      <c r="I29" s="7" t="s">
        <v>216</v>
      </c>
      <c r="J29" s="7" t="s">
        <v>77</v>
      </c>
      <c r="K29" s="7" t="s">
        <v>57</v>
      </c>
      <c r="L29" s="7" t="s">
        <v>321</v>
      </c>
    </row>
    <row r="30" spans="1:12" ht="77.400000000000006" customHeight="1" x14ac:dyDescent="0.35">
      <c r="A30" s="7" t="s">
        <v>236</v>
      </c>
      <c r="B30" s="7" t="str">
        <f t="shared" si="2"/>
        <v>P2-30</v>
      </c>
      <c r="E30" s="7" t="s">
        <v>322</v>
      </c>
      <c r="F30" s="7" t="s">
        <v>323</v>
      </c>
      <c r="G30" s="7" t="s">
        <v>324</v>
      </c>
      <c r="H30" s="7" t="s">
        <v>14</v>
      </c>
      <c r="J30" s="7" t="s">
        <v>77</v>
      </c>
      <c r="K30" s="7" t="s">
        <v>57</v>
      </c>
      <c r="L30" s="7" t="s">
        <v>325</v>
      </c>
    </row>
    <row r="31" spans="1:12" ht="52.75" customHeight="1" x14ac:dyDescent="0.35">
      <c r="A31" s="7" t="s">
        <v>234</v>
      </c>
      <c r="B31" s="7" t="str">
        <f t="shared" si="2"/>
        <v>P2-31</v>
      </c>
      <c r="C31" s="7" t="str">
        <f>B30</f>
        <v>P2-30</v>
      </c>
      <c r="E31" s="7" t="s">
        <v>326</v>
      </c>
      <c r="F31" s="7" t="s">
        <v>60</v>
      </c>
      <c r="G31" s="7" t="s">
        <v>59</v>
      </c>
      <c r="H31" s="7" t="s">
        <v>18</v>
      </c>
      <c r="J31" s="11" t="s">
        <v>63</v>
      </c>
      <c r="K31" s="7" t="s">
        <v>57</v>
      </c>
      <c r="L31" s="7" t="s">
        <v>61</v>
      </c>
    </row>
    <row r="32" spans="1:12" ht="68.400000000000006" customHeight="1" x14ac:dyDescent="0.35">
      <c r="A32" s="7" t="s">
        <v>236</v>
      </c>
      <c r="B32" s="7" t="str">
        <f t="shared" si="2"/>
        <v>P2-32</v>
      </c>
      <c r="E32" s="7" t="s">
        <v>327</v>
      </c>
      <c r="F32" s="7" t="s">
        <v>66</v>
      </c>
      <c r="G32" s="7" t="s">
        <v>328</v>
      </c>
      <c r="H32" s="7" t="s">
        <v>14</v>
      </c>
      <c r="J32" s="7" t="s">
        <v>77</v>
      </c>
      <c r="K32" s="7" t="s">
        <v>57</v>
      </c>
      <c r="L32" s="7" t="s">
        <v>237</v>
      </c>
    </row>
    <row r="33" spans="1:12" ht="79.25" customHeight="1" x14ac:dyDescent="0.35">
      <c r="A33" s="7" t="s">
        <v>236</v>
      </c>
      <c r="B33" s="7" t="str">
        <f t="shared" si="2"/>
        <v>P2-33</v>
      </c>
      <c r="E33" s="7" t="s">
        <v>329</v>
      </c>
      <c r="F33" s="7" t="s">
        <v>65</v>
      </c>
      <c r="G33" s="7" t="s">
        <v>330</v>
      </c>
      <c r="H33" s="7" t="s">
        <v>14</v>
      </c>
      <c r="J33" s="7" t="s">
        <v>77</v>
      </c>
      <c r="K33" s="7" t="s">
        <v>57</v>
      </c>
      <c r="L33" s="7" t="s">
        <v>238</v>
      </c>
    </row>
    <row r="34" spans="1:12" ht="48.65" customHeight="1" x14ac:dyDescent="0.35">
      <c r="A34" s="7" t="s">
        <v>229</v>
      </c>
      <c r="B34" s="7" t="str">
        <f t="shared" si="2"/>
        <v>P2-34</v>
      </c>
      <c r="E34" s="7" t="s">
        <v>331</v>
      </c>
      <c r="F34" s="7" t="s">
        <v>255</v>
      </c>
      <c r="G34" s="7" t="s">
        <v>332</v>
      </c>
      <c r="H34" s="7" t="s">
        <v>14</v>
      </c>
      <c r="J34" s="7" t="s">
        <v>77</v>
      </c>
      <c r="K34" s="7" t="s">
        <v>57</v>
      </c>
    </row>
    <row r="35" spans="1:12" ht="48.65" customHeight="1" x14ac:dyDescent="0.35">
      <c r="A35" s="7" t="s">
        <v>229</v>
      </c>
      <c r="B35" s="7" t="str">
        <f t="shared" si="2"/>
        <v>P2-35</v>
      </c>
      <c r="E35" s="7" t="s">
        <v>333</v>
      </c>
      <c r="F35" s="7" t="s">
        <v>254</v>
      </c>
      <c r="G35" s="7" t="s">
        <v>256</v>
      </c>
      <c r="H35" s="7" t="s">
        <v>18</v>
      </c>
      <c r="J35" s="7" t="s">
        <v>63</v>
      </c>
      <c r="K35" s="7" t="s">
        <v>57</v>
      </c>
      <c r="L35" s="7" t="s">
        <v>64</v>
      </c>
    </row>
    <row r="36" spans="1:12" ht="48.65" customHeight="1" x14ac:dyDescent="0.35">
      <c r="A36" s="7" t="s">
        <v>229</v>
      </c>
      <c r="B36" s="7" t="str">
        <f t="shared" si="2"/>
        <v>P2-36</v>
      </c>
      <c r="E36" s="7" t="s">
        <v>334</v>
      </c>
      <c r="F36" s="7" t="s">
        <v>83</v>
      </c>
      <c r="G36" s="7" t="s">
        <v>335</v>
      </c>
      <c r="H36" s="7" t="s">
        <v>18</v>
      </c>
      <c r="J36" s="7" t="s">
        <v>63</v>
      </c>
      <c r="K36" s="7" t="s">
        <v>57</v>
      </c>
      <c r="L36" s="7" t="s">
        <v>64</v>
      </c>
    </row>
    <row r="37" spans="1:12" ht="48.65" customHeight="1" x14ac:dyDescent="0.35">
      <c r="A37" s="7" t="s">
        <v>229</v>
      </c>
      <c r="B37" s="7" t="str">
        <f t="shared" si="2"/>
        <v>P2-37</v>
      </c>
      <c r="E37" s="7" t="s">
        <v>336</v>
      </c>
      <c r="F37" s="7" t="s">
        <v>67</v>
      </c>
      <c r="G37" s="7" t="s">
        <v>337</v>
      </c>
      <c r="H37" s="7" t="s">
        <v>14</v>
      </c>
      <c r="J37" s="7" t="s">
        <v>63</v>
      </c>
      <c r="K37" s="7" t="s">
        <v>57</v>
      </c>
      <c r="L37" s="7" t="s">
        <v>64</v>
      </c>
    </row>
    <row r="38" spans="1:12" ht="79.25" customHeight="1" x14ac:dyDescent="0.35">
      <c r="A38" s="7" t="s">
        <v>236</v>
      </c>
      <c r="B38" s="7" t="str">
        <f t="shared" si="2"/>
        <v>P2-38</v>
      </c>
      <c r="E38" s="7" t="s">
        <v>338</v>
      </c>
      <c r="F38" s="7" t="s">
        <v>69</v>
      </c>
      <c r="G38" s="7" t="s">
        <v>339</v>
      </c>
      <c r="H38" s="7" t="s">
        <v>14</v>
      </c>
      <c r="J38" s="7" t="s">
        <v>63</v>
      </c>
      <c r="K38" s="7" t="s">
        <v>57</v>
      </c>
      <c r="L38" s="7" t="s">
        <v>240</v>
      </c>
    </row>
    <row r="39" spans="1:12" ht="69.650000000000006" customHeight="1" x14ac:dyDescent="0.35">
      <c r="A39" s="7" t="s">
        <v>236</v>
      </c>
      <c r="B39" s="7" t="str">
        <f t="shared" si="2"/>
        <v>P2-39</v>
      </c>
      <c r="E39" s="7" t="s">
        <v>340</v>
      </c>
      <c r="F39" s="7" t="s">
        <v>341</v>
      </c>
      <c r="G39" s="7" t="s">
        <v>70</v>
      </c>
      <c r="H39" s="7" t="s">
        <v>8</v>
      </c>
      <c r="J39" s="7" t="s">
        <v>71</v>
      </c>
      <c r="K39" s="7" t="s">
        <v>72</v>
      </c>
      <c r="L39" s="7" t="s">
        <v>239</v>
      </c>
    </row>
    <row r="40" spans="1:12" ht="52.25" customHeight="1" x14ac:dyDescent="0.35">
      <c r="A40" s="7" t="s">
        <v>229</v>
      </c>
      <c r="B40" s="7" t="str">
        <f t="shared" si="2"/>
        <v>P2-40</v>
      </c>
      <c r="E40" s="7" t="s">
        <v>88</v>
      </c>
      <c r="F40" s="7" t="s">
        <v>89</v>
      </c>
      <c r="G40" s="7" t="s">
        <v>90</v>
      </c>
      <c r="H40" s="7" t="s">
        <v>8</v>
      </c>
      <c r="I40" s="7" t="s">
        <v>212</v>
      </c>
      <c r="J40" s="7" t="s">
        <v>71</v>
      </c>
      <c r="K40" s="7" t="s">
        <v>21</v>
      </c>
      <c r="L40" s="7" t="s">
        <v>91</v>
      </c>
    </row>
    <row r="41" spans="1:12" ht="52.25" customHeight="1" x14ac:dyDescent="0.35">
      <c r="A41" s="7" t="s">
        <v>229</v>
      </c>
      <c r="B41" s="7" t="str">
        <f t="shared" si="2"/>
        <v>P2-41</v>
      </c>
      <c r="C41" s="7" t="str">
        <f>B34</f>
        <v>P2-34</v>
      </c>
      <c r="E41" s="7" t="s">
        <v>342</v>
      </c>
      <c r="F41" s="7" t="s">
        <v>73</v>
      </c>
      <c r="G41" s="7" t="s">
        <v>74</v>
      </c>
      <c r="H41" s="7" t="s">
        <v>8</v>
      </c>
      <c r="I41" s="7" t="s">
        <v>212</v>
      </c>
      <c r="J41" s="7" t="s">
        <v>71</v>
      </c>
      <c r="K41" s="7" t="s">
        <v>21</v>
      </c>
      <c r="L41" s="7" t="s">
        <v>91</v>
      </c>
    </row>
    <row r="42" spans="1:12" ht="52.75" customHeight="1" x14ac:dyDescent="0.35">
      <c r="A42" s="7" t="s">
        <v>236</v>
      </c>
      <c r="B42" s="7" t="str">
        <f t="shared" si="2"/>
        <v>P2-42</v>
      </c>
      <c r="D42" s="7" t="s">
        <v>75</v>
      </c>
      <c r="E42" s="7" t="s">
        <v>343</v>
      </c>
      <c r="F42" s="7" t="s">
        <v>84</v>
      </c>
      <c r="G42" s="7" t="s">
        <v>76</v>
      </c>
      <c r="H42" s="7" t="s">
        <v>14</v>
      </c>
      <c r="J42" s="7" t="s">
        <v>78</v>
      </c>
      <c r="K42" s="7" t="s">
        <v>57</v>
      </c>
      <c r="L42" s="7" t="s">
        <v>237</v>
      </c>
    </row>
    <row r="43" spans="1:12" ht="58.25" customHeight="1" x14ac:dyDescent="0.35">
      <c r="A43" s="7" t="s">
        <v>229</v>
      </c>
      <c r="B43" s="7" t="str">
        <f t="shared" si="2"/>
        <v>P2-43</v>
      </c>
      <c r="D43" s="7" t="s">
        <v>75</v>
      </c>
      <c r="E43" s="7" t="s">
        <v>344</v>
      </c>
      <c r="F43" s="7" t="s">
        <v>79</v>
      </c>
      <c r="G43" s="7" t="s">
        <v>80</v>
      </c>
      <c r="H43" s="7" t="s">
        <v>14</v>
      </c>
      <c r="J43" s="7" t="s">
        <v>77</v>
      </c>
      <c r="K43" s="7" t="s">
        <v>57</v>
      </c>
    </row>
    <row r="44" spans="1:12" ht="63" customHeight="1" x14ac:dyDescent="0.35">
      <c r="A44" s="7" t="s">
        <v>234</v>
      </c>
      <c r="B44" s="7" t="str">
        <f t="shared" si="2"/>
        <v>P2-44</v>
      </c>
      <c r="C44" s="7" t="str">
        <f>B43</f>
        <v>P2-43</v>
      </c>
      <c r="D44" s="7" t="s">
        <v>75</v>
      </c>
      <c r="E44" s="7" t="s">
        <v>345</v>
      </c>
      <c r="F44" s="7" t="s">
        <v>81</v>
      </c>
      <c r="G44" s="7" t="s">
        <v>82</v>
      </c>
      <c r="H44" s="7" t="s">
        <v>14</v>
      </c>
      <c r="J44" s="7" t="s">
        <v>77</v>
      </c>
      <c r="K44" s="7" t="s">
        <v>57</v>
      </c>
    </row>
    <row r="45" spans="1:12" ht="49.75" customHeight="1" x14ac:dyDescent="0.35">
      <c r="A45" s="7" t="s">
        <v>229</v>
      </c>
      <c r="B45" s="7" t="str">
        <f t="shared" si="2"/>
        <v>P2-45</v>
      </c>
      <c r="D45" s="7" t="s">
        <v>85</v>
      </c>
      <c r="E45" s="7" t="s">
        <v>346</v>
      </c>
      <c r="F45" s="7" t="s">
        <v>86</v>
      </c>
      <c r="G45" s="7" t="s">
        <v>87</v>
      </c>
      <c r="H45" s="7" t="s">
        <v>14</v>
      </c>
      <c r="J45" s="7" t="s">
        <v>63</v>
      </c>
      <c r="K45" s="7" t="s">
        <v>57</v>
      </c>
      <c r="L45" s="7" t="s">
        <v>210</v>
      </c>
    </row>
    <row r="46" spans="1:12" ht="97.25" customHeight="1" x14ac:dyDescent="0.35">
      <c r="A46" s="7" t="s">
        <v>234</v>
      </c>
      <c r="B46" s="7" t="str">
        <f>"P2-"&amp;ROW()</f>
        <v>P2-46</v>
      </c>
      <c r="C46" s="7" t="str">
        <f>B45</f>
        <v>P2-45</v>
      </c>
      <c r="D46" s="7" t="s">
        <v>85</v>
      </c>
      <c r="E46" s="7" t="s">
        <v>347</v>
      </c>
      <c r="F46" s="7" t="s">
        <v>252</v>
      </c>
      <c r="G46" s="7" t="s">
        <v>253</v>
      </c>
      <c r="H46" s="7" t="s">
        <v>14</v>
      </c>
      <c r="J46" s="7" t="s">
        <v>63</v>
      </c>
      <c r="K46" s="7" t="s">
        <v>57</v>
      </c>
      <c r="L46" s="7" t="s">
        <v>348</v>
      </c>
    </row>
    <row r="47" spans="1:12" ht="49.75" customHeight="1" x14ac:dyDescent="0.35">
      <c r="A47" s="7" t="s">
        <v>234</v>
      </c>
      <c r="B47" s="7" t="str">
        <f t="shared" si="2"/>
        <v>P2-47</v>
      </c>
      <c r="D47" s="7" t="s">
        <v>230</v>
      </c>
      <c r="E47" s="7" t="s">
        <v>349</v>
      </c>
      <c r="F47" s="7" t="s">
        <v>208</v>
      </c>
      <c r="G47" s="7" t="s">
        <v>209</v>
      </c>
      <c r="H47" s="7" t="s">
        <v>18</v>
      </c>
      <c r="J47" s="7" t="s">
        <v>63</v>
      </c>
      <c r="K47" s="7" t="s">
        <v>57</v>
      </c>
      <c r="L47" s="7" t="s">
        <v>210</v>
      </c>
    </row>
    <row r="48" spans="1:12" ht="100.25" customHeight="1" x14ac:dyDescent="0.35">
      <c r="A48" s="7" t="s">
        <v>241</v>
      </c>
      <c r="B48" s="7" t="str">
        <f t="shared" si="2"/>
        <v>P2-48</v>
      </c>
      <c r="E48" s="7" t="s">
        <v>92</v>
      </c>
      <c r="F48" s="7" t="s">
        <v>94</v>
      </c>
      <c r="G48" s="7" t="s">
        <v>95</v>
      </c>
      <c r="H48" s="7" t="s">
        <v>18</v>
      </c>
      <c r="J48" s="7" t="s">
        <v>63</v>
      </c>
      <c r="K48" s="7" t="s">
        <v>63</v>
      </c>
      <c r="L48" s="7" t="s">
        <v>242</v>
      </c>
    </row>
    <row r="49" spans="1:12" ht="42.65" customHeight="1" x14ac:dyDescent="0.35">
      <c r="A49" s="7" t="s">
        <v>233</v>
      </c>
      <c r="B49" s="7" t="str">
        <f t="shared" si="2"/>
        <v>P2-49</v>
      </c>
      <c r="C49" s="7" t="s">
        <v>97</v>
      </c>
      <c r="E49" s="7" t="s">
        <v>23</v>
      </c>
      <c r="F49" s="7" t="s">
        <v>98</v>
      </c>
      <c r="G49" s="7" t="s">
        <v>146</v>
      </c>
      <c r="H49" s="11" t="s">
        <v>22</v>
      </c>
      <c r="L49" s="7" t="s">
        <v>50</v>
      </c>
    </row>
    <row r="50" spans="1:12" ht="28.75" customHeight="1" x14ac:dyDescent="0.35">
      <c r="B50" s="23" t="s">
        <v>732</v>
      </c>
      <c r="C50" s="24"/>
      <c r="D50" s="24"/>
      <c r="E50" s="24"/>
      <c r="F50" s="24"/>
      <c r="G50" s="24"/>
      <c r="H50" s="24"/>
      <c r="I50" s="24"/>
      <c r="J50" s="24"/>
      <c r="K50" s="25"/>
    </row>
    <row r="51" spans="1:12" ht="101.4" customHeight="1" x14ac:dyDescent="0.35">
      <c r="B51" s="29" t="s">
        <v>134</v>
      </c>
      <c r="C51" s="30"/>
      <c r="D51" s="31"/>
      <c r="E51" s="26" t="s">
        <v>106</v>
      </c>
      <c r="F51" s="27"/>
      <c r="G51" s="27"/>
      <c r="H51" s="27"/>
      <c r="I51" s="28"/>
    </row>
    <row r="52" spans="1:12" ht="53.4" customHeight="1" x14ac:dyDescent="0.35">
      <c r="A52" s="7" t="s">
        <v>229</v>
      </c>
      <c r="B52" s="7" t="str">
        <f t="shared" ref="B52:B77" si="3">"P3-"&amp;ROW()</f>
        <v>P3-52</v>
      </c>
      <c r="E52" s="7" t="s">
        <v>350</v>
      </c>
      <c r="F52" s="7" t="s">
        <v>99</v>
      </c>
      <c r="G52" s="7" t="s">
        <v>101</v>
      </c>
      <c r="H52" s="7" t="s">
        <v>14</v>
      </c>
      <c r="J52" s="7" t="s">
        <v>225</v>
      </c>
      <c r="K52" s="7" t="s">
        <v>103</v>
      </c>
    </row>
    <row r="53" spans="1:12" ht="115.25" customHeight="1" x14ac:dyDescent="0.35">
      <c r="A53" s="7" t="s">
        <v>234</v>
      </c>
      <c r="B53" s="7" t="str">
        <f t="shared" si="3"/>
        <v>P3-53</v>
      </c>
      <c r="C53" s="7" t="str">
        <f>B52</f>
        <v>P3-52</v>
      </c>
      <c r="E53" s="7" t="s">
        <v>351</v>
      </c>
      <c r="F53" s="7" t="s">
        <v>100</v>
      </c>
      <c r="G53" s="7" t="s">
        <v>102</v>
      </c>
      <c r="H53" s="7" t="s">
        <v>14</v>
      </c>
      <c r="J53" s="11" t="s">
        <v>207</v>
      </c>
      <c r="K53" s="11" t="s">
        <v>206</v>
      </c>
      <c r="L53" s="7" t="s">
        <v>110</v>
      </c>
    </row>
    <row r="54" spans="1:12" ht="38.4" customHeight="1" x14ac:dyDescent="0.35">
      <c r="A54" s="7" t="s">
        <v>229</v>
      </c>
      <c r="B54" s="7" t="str">
        <f t="shared" si="3"/>
        <v>P3-54</v>
      </c>
      <c r="E54" s="7" t="s">
        <v>352</v>
      </c>
      <c r="F54" s="7" t="s">
        <v>109</v>
      </c>
      <c r="G54" s="7" t="s">
        <v>68</v>
      </c>
      <c r="H54" s="7" t="s">
        <v>14</v>
      </c>
      <c r="J54" s="7" t="s">
        <v>225</v>
      </c>
      <c r="K54" s="7" t="s">
        <v>103</v>
      </c>
    </row>
    <row r="55" spans="1:12" ht="37.25" customHeight="1" x14ac:dyDescent="0.35">
      <c r="A55" s="7" t="s">
        <v>229</v>
      </c>
      <c r="B55" s="7" t="str">
        <f t="shared" si="3"/>
        <v>P3-55</v>
      </c>
      <c r="E55" s="7" t="s">
        <v>353</v>
      </c>
      <c r="F55" s="7" t="s">
        <v>108</v>
      </c>
      <c r="G55" s="7" t="s">
        <v>68</v>
      </c>
      <c r="H55" s="7" t="s">
        <v>8</v>
      </c>
      <c r="J55" s="7" t="s">
        <v>225</v>
      </c>
      <c r="K55" s="7" t="s">
        <v>103</v>
      </c>
    </row>
    <row r="56" spans="1:12" ht="47.4" customHeight="1" x14ac:dyDescent="0.35">
      <c r="A56" s="7" t="s">
        <v>229</v>
      </c>
      <c r="B56" s="7" t="str">
        <f t="shared" si="3"/>
        <v>P3-56</v>
      </c>
      <c r="E56" s="7" t="s">
        <v>354</v>
      </c>
      <c r="F56" s="7" t="s">
        <v>292</v>
      </c>
      <c r="G56" s="7" t="s">
        <v>104</v>
      </c>
      <c r="H56" s="7" t="s">
        <v>14</v>
      </c>
      <c r="J56" s="7" t="s">
        <v>225</v>
      </c>
      <c r="K56" s="7" t="s">
        <v>103</v>
      </c>
    </row>
    <row r="57" spans="1:12" ht="45.65" customHeight="1" x14ac:dyDescent="0.35">
      <c r="A57" s="7" t="s">
        <v>234</v>
      </c>
      <c r="B57" s="7" t="str">
        <f t="shared" si="3"/>
        <v>P3-57</v>
      </c>
      <c r="C57" s="7" t="str">
        <f>B56</f>
        <v>P3-56</v>
      </c>
      <c r="E57" s="7" t="s">
        <v>355</v>
      </c>
      <c r="F57" s="7" t="s">
        <v>293</v>
      </c>
      <c r="G57" s="7" t="s">
        <v>105</v>
      </c>
      <c r="H57" s="7" t="s">
        <v>14</v>
      </c>
      <c r="J57" s="7" t="s">
        <v>225</v>
      </c>
      <c r="K57" s="7" t="s">
        <v>103</v>
      </c>
    </row>
    <row r="58" spans="1:12" ht="47.4" customHeight="1" x14ac:dyDescent="0.35">
      <c r="A58" s="7" t="s">
        <v>229</v>
      </c>
      <c r="B58" s="7" t="str">
        <f t="shared" si="3"/>
        <v>P3-58</v>
      </c>
      <c r="E58" s="7" t="s">
        <v>356</v>
      </c>
      <c r="F58" s="7" t="s">
        <v>107</v>
      </c>
      <c r="G58" s="7" t="s">
        <v>68</v>
      </c>
      <c r="H58" s="7" t="s">
        <v>14</v>
      </c>
      <c r="J58" s="7" t="s">
        <v>225</v>
      </c>
      <c r="K58" s="7" t="s">
        <v>103</v>
      </c>
    </row>
    <row r="59" spans="1:12" ht="42.65" customHeight="1" x14ac:dyDescent="0.35">
      <c r="A59" s="7" t="s">
        <v>229</v>
      </c>
      <c r="B59" s="7" t="str">
        <f t="shared" si="3"/>
        <v>P3-59</v>
      </c>
      <c r="D59" s="7" t="s">
        <v>111</v>
      </c>
      <c r="E59" s="7" t="s">
        <v>357</v>
      </c>
      <c r="F59" s="7" t="s">
        <v>112</v>
      </c>
      <c r="G59" s="7" t="s">
        <v>68</v>
      </c>
      <c r="H59" s="7" t="s">
        <v>14</v>
      </c>
      <c r="J59" s="7" t="s">
        <v>225</v>
      </c>
      <c r="K59" s="7" t="s">
        <v>103</v>
      </c>
    </row>
    <row r="60" spans="1:12" ht="60.65" customHeight="1" x14ac:dyDescent="0.35">
      <c r="A60" s="7" t="s">
        <v>229</v>
      </c>
      <c r="B60" s="7" t="str">
        <f t="shared" si="3"/>
        <v>P3-60</v>
      </c>
      <c r="C60" s="7" t="str">
        <f>B53</f>
        <v>P3-53</v>
      </c>
      <c r="D60" s="7" t="s">
        <v>114</v>
      </c>
      <c r="E60" s="7" t="s">
        <v>358</v>
      </c>
      <c r="F60" s="7" t="s">
        <v>113</v>
      </c>
      <c r="G60" s="7" t="s">
        <v>68</v>
      </c>
      <c r="H60" s="7" t="s">
        <v>14</v>
      </c>
      <c r="J60" s="7" t="s">
        <v>225</v>
      </c>
      <c r="K60" s="7" t="s">
        <v>103</v>
      </c>
    </row>
    <row r="61" spans="1:12" ht="43.25" customHeight="1" x14ac:dyDescent="0.35">
      <c r="A61" s="7" t="s">
        <v>229</v>
      </c>
      <c r="B61" s="7" t="str">
        <f t="shared" si="3"/>
        <v>P3-61</v>
      </c>
      <c r="D61" s="7" t="s">
        <v>114</v>
      </c>
      <c r="E61" s="7" t="s">
        <v>359</v>
      </c>
      <c r="F61" s="7" t="s">
        <v>115</v>
      </c>
      <c r="G61" s="7" t="s">
        <v>68</v>
      </c>
      <c r="H61" s="7" t="s">
        <v>14</v>
      </c>
      <c r="J61" s="7" t="s">
        <v>225</v>
      </c>
      <c r="K61" s="7" t="s">
        <v>103</v>
      </c>
    </row>
    <row r="62" spans="1:12" ht="64.75" customHeight="1" x14ac:dyDescent="0.35">
      <c r="A62" s="7" t="s">
        <v>234</v>
      </c>
      <c r="B62" s="7" t="str">
        <f t="shared" si="3"/>
        <v>P3-62</v>
      </c>
      <c r="D62" s="7" t="s">
        <v>114</v>
      </c>
      <c r="E62" s="7" t="s">
        <v>360</v>
      </c>
      <c r="F62" s="7" t="s">
        <v>116</v>
      </c>
      <c r="G62" s="7" t="s">
        <v>117</v>
      </c>
      <c r="H62" s="7" t="s">
        <v>18</v>
      </c>
      <c r="J62" s="7" t="s">
        <v>207</v>
      </c>
      <c r="K62" s="11" t="s">
        <v>207</v>
      </c>
      <c r="L62" s="7" t="s">
        <v>118</v>
      </c>
    </row>
    <row r="63" spans="1:12" ht="56.4" customHeight="1" x14ac:dyDescent="0.35">
      <c r="A63" s="7" t="s">
        <v>229</v>
      </c>
      <c r="B63" s="7" t="str">
        <f t="shared" si="3"/>
        <v>P3-63</v>
      </c>
      <c r="D63" s="7" t="s">
        <v>75</v>
      </c>
      <c r="E63" s="7" t="s">
        <v>361</v>
      </c>
      <c r="F63" s="7" t="s">
        <v>121</v>
      </c>
      <c r="G63" s="7" t="s">
        <v>68</v>
      </c>
      <c r="H63" s="7" t="s">
        <v>14</v>
      </c>
      <c r="J63" s="7" t="s">
        <v>225</v>
      </c>
      <c r="K63" s="7" t="s">
        <v>103</v>
      </c>
      <c r="L63" s="7" t="s">
        <v>270</v>
      </c>
    </row>
    <row r="64" spans="1:12" ht="82.25" customHeight="1" x14ac:dyDescent="0.35">
      <c r="A64" s="7" t="s">
        <v>234</v>
      </c>
      <c r="B64" s="7" t="str">
        <f t="shared" si="3"/>
        <v>P3-64</v>
      </c>
      <c r="C64" s="7" t="str">
        <f>B61 &amp; " AND " &amp; B63</f>
        <v>P3-61 AND P3-63</v>
      </c>
      <c r="D64" s="7" t="s">
        <v>114</v>
      </c>
      <c r="E64" s="7" t="s">
        <v>362</v>
      </c>
      <c r="F64" s="7" t="s">
        <v>271</v>
      </c>
      <c r="G64" s="7" t="s">
        <v>272</v>
      </c>
      <c r="H64" s="7" t="s">
        <v>18</v>
      </c>
      <c r="J64" s="7" t="s">
        <v>207</v>
      </c>
      <c r="K64" s="11" t="s">
        <v>207</v>
      </c>
      <c r="L64" s="7" t="s">
        <v>273</v>
      </c>
    </row>
    <row r="65" spans="1:12" ht="82.25" customHeight="1" x14ac:dyDescent="0.35">
      <c r="A65" s="7" t="s">
        <v>234</v>
      </c>
      <c r="B65" s="7" t="str">
        <f t="shared" si="3"/>
        <v>P3-65</v>
      </c>
      <c r="C65" s="7" t="str">
        <f>B61 &amp; " AND " &amp; B63</f>
        <v>P3-61 AND P3-63</v>
      </c>
      <c r="D65" s="7" t="s">
        <v>114</v>
      </c>
      <c r="E65" s="7" t="s">
        <v>363</v>
      </c>
      <c r="F65" s="7" t="s">
        <v>274</v>
      </c>
      <c r="G65" s="7" t="s">
        <v>275</v>
      </c>
      <c r="H65" s="7" t="s">
        <v>18</v>
      </c>
      <c r="J65" s="7" t="s">
        <v>207</v>
      </c>
      <c r="K65" s="11" t="s">
        <v>207</v>
      </c>
      <c r="L65" s="7" t="s">
        <v>276</v>
      </c>
    </row>
    <row r="66" spans="1:12" ht="54" customHeight="1" x14ac:dyDescent="0.35">
      <c r="A66" s="7" t="s">
        <v>229</v>
      </c>
      <c r="B66" s="7" t="str">
        <f t="shared" si="3"/>
        <v>P3-66</v>
      </c>
      <c r="D66" s="7" t="s">
        <v>75</v>
      </c>
      <c r="E66" s="7" t="s">
        <v>364</v>
      </c>
      <c r="F66" s="7" t="s">
        <v>277</v>
      </c>
      <c r="G66" s="7" t="s">
        <v>68</v>
      </c>
      <c r="H66" s="7" t="s">
        <v>14</v>
      </c>
      <c r="J66" s="7" t="s">
        <v>225</v>
      </c>
      <c r="K66" s="7" t="s">
        <v>103</v>
      </c>
    </row>
    <row r="67" spans="1:12" ht="138" x14ac:dyDescent="0.35">
      <c r="A67" s="7" t="s">
        <v>234</v>
      </c>
      <c r="B67" s="7" t="str">
        <f t="shared" si="3"/>
        <v>P3-67</v>
      </c>
      <c r="C67" s="7" t="str">
        <f>B66</f>
        <v>P3-66</v>
      </c>
      <c r="D67" s="7" t="s">
        <v>75</v>
      </c>
      <c r="E67" s="7" t="s">
        <v>365</v>
      </c>
      <c r="F67" s="7" t="s">
        <v>278</v>
      </c>
      <c r="G67" s="7" t="s">
        <v>279</v>
      </c>
      <c r="H67" s="7" t="s">
        <v>14</v>
      </c>
      <c r="J67" s="7" t="s">
        <v>280</v>
      </c>
      <c r="K67" s="7" t="s">
        <v>103</v>
      </c>
      <c r="L67" s="7" t="s">
        <v>281</v>
      </c>
    </row>
    <row r="68" spans="1:12" ht="44.4" customHeight="1" x14ac:dyDescent="0.35">
      <c r="A68" s="7" t="s">
        <v>229</v>
      </c>
      <c r="B68" s="7" t="str">
        <f t="shared" si="3"/>
        <v>P3-68</v>
      </c>
      <c r="D68" s="7" t="s">
        <v>119</v>
      </c>
      <c r="E68" s="7" t="s">
        <v>366</v>
      </c>
      <c r="F68" s="7" t="s">
        <v>120</v>
      </c>
      <c r="G68" s="7" t="s">
        <v>68</v>
      </c>
      <c r="H68" s="7" t="s">
        <v>14</v>
      </c>
      <c r="J68" s="7" t="s">
        <v>225</v>
      </c>
      <c r="K68" s="7" t="s">
        <v>103</v>
      </c>
    </row>
    <row r="69" spans="1:12" ht="42.65" customHeight="1" x14ac:dyDescent="0.35">
      <c r="A69" s="7" t="s">
        <v>229</v>
      </c>
      <c r="B69" s="7" t="str">
        <f t="shared" si="3"/>
        <v>P3-69</v>
      </c>
      <c r="D69" s="7" t="s">
        <v>122</v>
      </c>
      <c r="E69" s="7" t="s">
        <v>367</v>
      </c>
      <c r="F69" s="7" t="s">
        <v>123</v>
      </c>
      <c r="G69" s="7" t="s">
        <v>68</v>
      </c>
      <c r="H69" s="7" t="s">
        <v>14</v>
      </c>
      <c r="J69" s="7" t="s">
        <v>225</v>
      </c>
      <c r="K69" s="7" t="s">
        <v>103</v>
      </c>
    </row>
    <row r="70" spans="1:12" ht="111" customHeight="1" x14ac:dyDescent="0.35">
      <c r="A70" s="7" t="s">
        <v>229</v>
      </c>
      <c r="B70" s="7" t="str">
        <f t="shared" si="3"/>
        <v>P3-70</v>
      </c>
      <c r="E70" s="7" t="s">
        <v>368</v>
      </c>
      <c r="F70" s="7" t="s">
        <v>124</v>
      </c>
      <c r="G70" s="7" t="s">
        <v>125</v>
      </c>
      <c r="H70" s="7" t="s">
        <v>14</v>
      </c>
      <c r="J70" s="7" t="s">
        <v>266</v>
      </c>
      <c r="K70" s="7" t="s">
        <v>103</v>
      </c>
      <c r="L70" s="7" t="s">
        <v>369</v>
      </c>
    </row>
    <row r="71" spans="1:12" ht="63" customHeight="1" x14ac:dyDescent="0.35">
      <c r="A71" s="7" t="s">
        <v>234</v>
      </c>
      <c r="B71" s="7" t="str">
        <f t="shared" si="3"/>
        <v>P3-71</v>
      </c>
      <c r="C71" s="7" t="str">
        <f>B70</f>
        <v>P3-70</v>
      </c>
      <c r="E71" s="7" t="s">
        <v>370</v>
      </c>
      <c r="F71" s="7" t="s">
        <v>265</v>
      </c>
      <c r="G71" s="7" t="s">
        <v>264</v>
      </c>
      <c r="H71" s="7" t="s">
        <v>14</v>
      </c>
      <c r="J71" s="7" t="s">
        <v>266</v>
      </c>
      <c r="K71" s="7" t="s">
        <v>103</v>
      </c>
      <c r="L71" s="7" t="s">
        <v>311</v>
      </c>
    </row>
    <row r="72" spans="1:12" ht="167.4" customHeight="1" x14ac:dyDescent="0.35">
      <c r="A72" s="7" t="s">
        <v>243</v>
      </c>
      <c r="B72" s="7" t="str">
        <f t="shared" si="3"/>
        <v>P3-72</v>
      </c>
      <c r="E72" s="7" t="s">
        <v>92</v>
      </c>
      <c r="F72" s="7" t="s">
        <v>126</v>
      </c>
      <c r="G72" s="7" t="s">
        <v>95</v>
      </c>
      <c r="H72" s="7" t="s">
        <v>18</v>
      </c>
      <c r="J72" s="7" t="s">
        <v>139</v>
      </c>
      <c r="K72" s="7" t="s">
        <v>140</v>
      </c>
      <c r="L72" s="7" t="s">
        <v>244</v>
      </c>
    </row>
    <row r="73" spans="1:12" ht="149.5" x14ac:dyDescent="0.35">
      <c r="A73" s="7" t="s">
        <v>229</v>
      </c>
      <c r="B73" s="7" t="str">
        <f t="shared" si="3"/>
        <v>P3-73</v>
      </c>
      <c r="E73" s="7" t="s">
        <v>371</v>
      </c>
      <c r="F73" s="7" t="s">
        <v>143</v>
      </c>
      <c r="G73" s="7" t="s">
        <v>144</v>
      </c>
      <c r="H73" s="7" t="s">
        <v>8</v>
      </c>
      <c r="I73" s="7" t="s">
        <v>212</v>
      </c>
      <c r="J73" s="7" t="s">
        <v>137</v>
      </c>
      <c r="K73" s="7" t="s">
        <v>21</v>
      </c>
      <c r="L73" s="7" t="s">
        <v>372</v>
      </c>
    </row>
    <row r="74" spans="1:12" ht="42.65" customHeight="1" x14ac:dyDescent="0.35">
      <c r="A74" s="7" t="s">
        <v>229</v>
      </c>
      <c r="B74" s="7" t="str">
        <f t="shared" si="3"/>
        <v>P3-74</v>
      </c>
      <c r="C74" s="7" t="str">
        <f>B58</f>
        <v>P3-58</v>
      </c>
      <c r="E74" s="7" t="s">
        <v>373</v>
      </c>
      <c r="F74" s="7" t="s">
        <v>133</v>
      </c>
      <c r="G74" s="7" t="s">
        <v>127</v>
      </c>
      <c r="H74" s="7" t="s">
        <v>14</v>
      </c>
      <c r="J74" s="7" t="s">
        <v>129</v>
      </c>
      <c r="K74" s="7" t="s">
        <v>128</v>
      </c>
    </row>
    <row r="75" spans="1:12" ht="28.75" customHeight="1" x14ac:dyDescent="0.35">
      <c r="A75" s="7" t="s">
        <v>229</v>
      </c>
      <c r="B75" s="7" t="str">
        <f t="shared" si="3"/>
        <v>P3-75</v>
      </c>
      <c r="E75" s="7" t="s">
        <v>374</v>
      </c>
      <c r="F75" s="7" t="s">
        <v>131</v>
      </c>
      <c r="G75" s="7" t="s">
        <v>130</v>
      </c>
      <c r="H75" s="7" t="s">
        <v>18</v>
      </c>
      <c r="J75" s="7" t="s">
        <v>137</v>
      </c>
      <c r="K75" s="7" t="s">
        <v>132</v>
      </c>
      <c r="L75" s="7" t="s">
        <v>138</v>
      </c>
    </row>
    <row r="76" spans="1:12" ht="46.25" customHeight="1" x14ac:dyDescent="0.35">
      <c r="A76" s="7" t="s">
        <v>229</v>
      </c>
      <c r="B76" s="7" t="str">
        <f t="shared" si="3"/>
        <v>P3-76</v>
      </c>
      <c r="C76" s="7" t="str">
        <f>B75</f>
        <v>P3-75</v>
      </c>
      <c r="E76" s="7" t="s">
        <v>375</v>
      </c>
      <c r="F76" s="7" t="s">
        <v>135</v>
      </c>
      <c r="G76" s="7" t="s">
        <v>136</v>
      </c>
      <c r="H76" s="7" t="s">
        <v>18</v>
      </c>
      <c r="J76" s="7" t="s">
        <v>137</v>
      </c>
      <c r="K76" s="7" t="s">
        <v>224</v>
      </c>
    </row>
    <row r="77" spans="1:12" ht="46.25" customHeight="1" x14ac:dyDescent="0.35">
      <c r="A77" s="7" t="s">
        <v>233</v>
      </c>
      <c r="B77" s="7" t="str">
        <f t="shared" si="3"/>
        <v>P3-77</v>
      </c>
      <c r="C77" s="7" t="s">
        <v>142</v>
      </c>
      <c r="E77" s="7" t="s">
        <v>23</v>
      </c>
      <c r="F77" s="7" t="s">
        <v>141</v>
      </c>
      <c r="G77" s="7" t="s">
        <v>145</v>
      </c>
      <c r="H77" s="11" t="s">
        <v>22</v>
      </c>
      <c r="L77" s="7" t="s">
        <v>50</v>
      </c>
    </row>
    <row r="78" spans="1:12" ht="28.75" customHeight="1" x14ac:dyDescent="0.35">
      <c r="B78" s="23" t="s">
        <v>733</v>
      </c>
      <c r="C78" s="24"/>
      <c r="D78" s="24"/>
      <c r="E78" s="24"/>
      <c r="F78" s="24"/>
      <c r="G78" s="24"/>
      <c r="H78" s="24"/>
      <c r="I78" s="24"/>
      <c r="J78" s="24"/>
      <c r="K78" s="25"/>
    </row>
    <row r="79" spans="1:12" ht="139.25" customHeight="1" x14ac:dyDescent="0.35">
      <c r="B79" s="29" t="s">
        <v>167</v>
      </c>
      <c r="C79" s="30"/>
      <c r="D79" s="31"/>
      <c r="E79" s="26" t="s">
        <v>106</v>
      </c>
      <c r="F79" s="27"/>
      <c r="G79" s="27"/>
      <c r="H79" s="27"/>
      <c r="I79" s="28"/>
    </row>
    <row r="80" spans="1:12" ht="45" customHeight="1" x14ac:dyDescent="0.35">
      <c r="A80" s="7" t="s">
        <v>229</v>
      </c>
      <c r="B80" s="7" t="str">
        <f t="shared" ref="B80:B89" si="4">"P4-"&amp;ROW()</f>
        <v>P4-80</v>
      </c>
      <c r="D80" s="7" t="s">
        <v>158</v>
      </c>
      <c r="E80" s="7" t="s">
        <v>376</v>
      </c>
      <c r="F80" s="7" t="s">
        <v>148</v>
      </c>
      <c r="H80" s="7" t="s">
        <v>8</v>
      </c>
      <c r="J80" s="7" t="s">
        <v>137</v>
      </c>
      <c r="K80" s="7" t="s">
        <v>222</v>
      </c>
      <c r="L80" s="7" t="s">
        <v>157</v>
      </c>
    </row>
    <row r="81" spans="1:12" ht="28.75" customHeight="1" x14ac:dyDescent="0.35">
      <c r="A81" s="7" t="s">
        <v>229</v>
      </c>
      <c r="B81" s="7" t="str">
        <f t="shared" si="4"/>
        <v>P4-81</v>
      </c>
      <c r="C81" s="7" t="str">
        <f>B80</f>
        <v>P4-80</v>
      </c>
      <c r="D81" s="7" t="s">
        <v>158</v>
      </c>
      <c r="E81" s="7" t="s">
        <v>377</v>
      </c>
      <c r="F81" s="7" t="s">
        <v>149</v>
      </c>
      <c r="H81" s="7" t="s">
        <v>8</v>
      </c>
      <c r="J81" s="7" t="s">
        <v>221</v>
      </c>
      <c r="K81" s="7" t="s">
        <v>223</v>
      </c>
    </row>
    <row r="82" spans="1:12" ht="52.75" customHeight="1" x14ac:dyDescent="0.35">
      <c r="A82" s="7" t="s">
        <v>229</v>
      </c>
      <c r="B82" s="7" t="str">
        <f t="shared" si="4"/>
        <v>P4-82</v>
      </c>
      <c r="C82" s="7" t="str">
        <f>B81</f>
        <v>P4-81</v>
      </c>
      <c r="D82" s="7" t="s">
        <v>158</v>
      </c>
      <c r="E82" s="7" t="s">
        <v>378</v>
      </c>
      <c r="F82" s="7" t="s">
        <v>150</v>
      </c>
      <c r="G82" s="7" t="s">
        <v>151</v>
      </c>
      <c r="H82" s="7" t="s">
        <v>8</v>
      </c>
      <c r="J82" s="7" t="s">
        <v>152</v>
      </c>
      <c r="K82" s="11" t="s">
        <v>156</v>
      </c>
    </row>
    <row r="83" spans="1:12" ht="45" customHeight="1" x14ac:dyDescent="0.35">
      <c r="A83" s="7" t="s">
        <v>229</v>
      </c>
      <c r="B83" s="7" t="str">
        <f t="shared" si="4"/>
        <v>P4-83</v>
      </c>
      <c r="C83" s="7" t="str">
        <f>B81</f>
        <v>P4-81</v>
      </c>
      <c r="D83" s="7" t="s">
        <v>158</v>
      </c>
      <c r="E83" s="7" t="s">
        <v>379</v>
      </c>
      <c r="F83" s="7" t="s">
        <v>153</v>
      </c>
      <c r="G83" s="7" t="s">
        <v>154</v>
      </c>
      <c r="H83" s="7" t="s">
        <v>8</v>
      </c>
      <c r="J83" s="7" t="s">
        <v>152</v>
      </c>
      <c r="K83" s="7" t="s">
        <v>156</v>
      </c>
      <c r="L83" s="7" t="s">
        <v>155</v>
      </c>
    </row>
    <row r="84" spans="1:12" ht="65.400000000000006" customHeight="1" x14ac:dyDescent="0.35">
      <c r="A84" s="7" t="s">
        <v>235</v>
      </c>
      <c r="B84" s="7" t="str">
        <f t="shared" si="4"/>
        <v>P4-84</v>
      </c>
      <c r="C84" s="7" t="str">
        <f>B81</f>
        <v>P4-81</v>
      </c>
      <c r="D84" s="7" t="s">
        <v>219</v>
      </c>
      <c r="E84" s="7" t="s">
        <v>380</v>
      </c>
      <c r="F84" s="7" t="s">
        <v>159</v>
      </c>
      <c r="G84" s="7" t="s">
        <v>154</v>
      </c>
      <c r="H84" s="7" t="s">
        <v>8</v>
      </c>
      <c r="J84" s="7" t="s">
        <v>221</v>
      </c>
      <c r="K84" s="7" t="s">
        <v>160</v>
      </c>
    </row>
    <row r="85" spans="1:12" ht="63.65" customHeight="1" x14ac:dyDescent="0.35">
      <c r="A85" s="7" t="s">
        <v>235</v>
      </c>
      <c r="B85" s="7" t="str">
        <f t="shared" si="4"/>
        <v>P4-85</v>
      </c>
      <c r="C85" s="7" t="str">
        <f>B81</f>
        <v>P4-81</v>
      </c>
      <c r="D85" s="7" t="s">
        <v>119</v>
      </c>
      <c r="E85" s="7" t="s">
        <v>381</v>
      </c>
      <c r="F85" s="7" t="s">
        <v>161</v>
      </c>
      <c r="G85" s="7" t="s">
        <v>154</v>
      </c>
      <c r="H85" s="7" t="s">
        <v>8</v>
      </c>
      <c r="J85" s="7" t="s">
        <v>221</v>
      </c>
      <c r="K85" s="7" t="s">
        <v>160</v>
      </c>
    </row>
    <row r="86" spans="1:12" ht="68.400000000000006" customHeight="1" x14ac:dyDescent="0.35">
      <c r="A86" s="7" t="s">
        <v>235</v>
      </c>
      <c r="B86" s="7" t="str">
        <f t="shared" si="4"/>
        <v>P4-86</v>
      </c>
      <c r="C86" s="7" t="str">
        <f>B81</f>
        <v>P4-81</v>
      </c>
      <c r="D86" s="7" t="s">
        <v>122</v>
      </c>
      <c r="E86" s="7" t="s">
        <v>382</v>
      </c>
      <c r="F86" s="7" t="s">
        <v>162</v>
      </c>
      <c r="G86" s="7" t="s">
        <v>154</v>
      </c>
      <c r="H86" s="7" t="s">
        <v>8</v>
      </c>
      <c r="J86" s="7" t="s">
        <v>221</v>
      </c>
      <c r="K86" s="7" t="s">
        <v>160</v>
      </c>
    </row>
    <row r="87" spans="1:12" ht="96.65" customHeight="1" x14ac:dyDescent="0.35">
      <c r="A87" s="7" t="s">
        <v>229</v>
      </c>
      <c r="B87" s="7" t="str">
        <f t="shared" si="4"/>
        <v>P4-87</v>
      </c>
      <c r="C87" s="7" t="str">
        <f>B81</f>
        <v>P4-81</v>
      </c>
      <c r="D87" s="7" t="s">
        <v>158</v>
      </c>
      <c r="E87" s="7" t="s">
        <v>383</v>
      </c>
      <c r="F87" s="7" t="s">
        <v>165</v>
      </c>
      <c r="G87" s="7" t="s">
        <v>166</v>
      </c>
      <c r="H87" s="7" t="s">
        <v>14</v>
      </c>
      <c r="J87" s="7" t="s">
        <v>71</v>
      </c>
      <c r="K87" s="7" t="s">
        <v>63</v>
      </c>
      <c r="L87" s="7" t="s">
        <v>217</v>
      </c>
    </row>
    <row r="88" spans="1:12" ht="96.65" customHeight="1" x14ac:dyDescent="0.35">
      <c r="A88" s="7" t="s">
        <v>229</v>
      </c>
      <c r="B88" s="7" t="str">
        <f>"P4-"&amp;ROW()</f>
        <v>P4-88</v>
      </c>
      <c r="C88" s="7" t="str">
        <f>B80</f>
        <v>P4-80</v>
      </c>
      <c r="D88" s="7" t="s">
        <v>158</v>
      </c>
      <c r="E88" s="7" t="s">
        <v>384</v>
      </c>
      <c r="F88" s="7" t="s">
        <v>385</v>
      </c>
      <c r="G88" s="7" t="s">
        <v>95</v>
      </c>
      <c r="H88" s="7" t="s">
        <v>18</v>
      </c>
    </row>
    <row r="89" spans="1:12" ht="47.4" customHeight="1" x14ac:dyDescent="0.35">
      <c r="A89" s="7" t="s">
        <v>233</v>
      </c>
      <c r="B89" s="7" t="str">
        <f t="shared" si="4"/>
        <v>P4-89</v>
      </c>
      <c r="C89" s="7" t="str">
        <f>B81 &amp; " AND " &amp;B53</f>
        <v>P4-81 AND P3-53</v>
      </c>
      <c r="D89" s="7" t="s">
        <v>158</v>
      </c>
      <c r="E89" s="7" t="s">
        <v>386</v>
      </c>
      <c r="F89" s="7" t="s">
        <v>163</v>
      </c>
      <c r="G89" s="7" t="s">
        <v>164</v>
      </c>
      <c r="H89" s="7" t="s">
        <v>14</v>
      </c>
      <c r="J89" s="11" t="s">
        <v>207</v>
      </c>
      <c r="K89" s="11" t="s">
        <v>207</v>
      </c>
      <c r="L89" s="7" t="s">
        <v>226</v>
      </c>
    </row>
    <row r="90" spans="1:12" ht="28.75" customHeight="1" x14ac:dyDescent="0.35">
      <c r="B90" s="23" t="s">
        <v>734</v>
      </c>
      <c r="C90" s="24"/>
      <c r="D90" s="24"/>
      <c r="E90" s="24"/>
      <c r="F90" s="24"/>
      <c r="G90" s="24"/>
      <c r="H90" s="24"/>
      <c r="I90" s="24"/>
      <c r="J90" s="24"/>
      <c r="K90" s="25"/>
    </row>
    <row r="91" spans="1:12" ht="117" customHeight="1" x14ac:dyDescent="0.35">
      <c r="B91" s="29" t="s">
        <v>176</v>
      </c>
      <c r="C91" s="30"/>
      <c r="D91" s="31"/>
      <c r="E91" s="26" t="s">
        <v>168</v>
      </c>
      <c r="F91" s="27"/>
      <c r="G91" s="27"/>
      <c r="H91" s="27"/>
      <c r="I91" s="28"/>
    </row>
    <row r="92" spans="1:12" ht="47.4" customHeight="1" x14ac:dyDescent="0.35">
      <c r="A92" s="7" t="s">
        <v>229</v>
      </c>
      <c r="B92" s="7" t="str">
        <f t="shared" ref="B92:B104" si="5">"P5-"&amp;ROW()</f>
        <v>P5-92</v>
      </c>
      <c r="E92" s="7" t="s">
        <v>387</v>
      </c>
      <c r="F92" s="7" t="s">
        <v>169</v>
      </c>
      <c r="G92" s="7" t="s">
        <v>68</v>
      </c>
      <c r="H92" s="7" t="s">
        <v>8</v>
      </c>
      <c r="J92" s="7" t="s">
        <v>170</v>
      </c>
      <c r="K92" s="7" t="s">
        <v>21</v>
      </c>
      <c r="L92" s="7" t="s">
        <v>171</v>
      </c>
    </row>
    <row r="93" spans="1:12" ht="47.4" customHeight="1" x14ac:dyDescent="0.35">
      <c r="A93" s="7" t="s">
        <v>288</v>
      </c>
      <c r="B93" s="7" t="str">
        <f t="shared" si="5"/>
        <v>P5-93</v>
      </c>
      <c r="C93" s="7" t="str">
        <f>B92</f>
        <v>P5-92</v>
      </c>
      <c r="E93" s="7" t="s">
        <v>388</v>
      </c>
      <c r="F93" s="7" t="s">
        <v>286</v>
      </c>
      <c r="G93" s="7" t="s">
        <v>285</v>
      </c>
      <c r="H93" s="7" t="s">
        <v>18</v>
      </c>
      <c r="J93" s="7" t="s">
        <v>282</v>
      </c>
      <c r="K93" s="7" t="s">
        <v>283</v>
      </c>
      <c r="L93" s="7" t="s">
        <v>284</v>
      </c>
    </row>
    <row r="94" spans="1:12" ht="44.4" customHeight="1" x14ac:dyDescent="0.35">
      <c r="A94" s="7" t="s">
        <v>229</v>
      </c>
      <c r="B94" s="7" t="str">
        <f t="shared" si="5"/>
        <v>P5-94</v>
      </c>
      <c r="E94" s="7" t="s">
        <v>389</v>
      </c>
      <c r="F94" s="7" t="s">
        <v>172</v>
      </c>
      <c r="G94" s="7" t="s">
        <v>173</v>
      </c>
      <c r="H94" s="7" t="s">
        <v>8</v>
      </c>
      <c r="J94" s="7" t="s">
        <v>170</v>
      </c>
      <c r="K94" s="7" t="s">
        <v>21</v>
      </c>
    </row>
    <row r="95" spans="1:12" ht="49.25" customHeight="1" x14ac:dyDescent="0.35">
      <c r="A95" s="7" t="s">
        <v>229</v>
      </c>
      <c r="B95" s="7" t="str">
        <f t="shared" si="5"/>
        <v>P5-95</v>
      </c>
      <c r="C95" s="7" t="str">
        <f>B94</f>
        <v>P5-94</v>
      </c>
      <c r="D95" s="7" t="s">
        <v>219</v>
      </c>
      <c r="E95" s="7" t="s">
        <v>390</v>
      </c>
      <c r="F95" s="7" t="s">
        <v>177</v>
      </c>
      <c r="G95" s="7" t="s">
        <v>174</v>
      </c>
      <c r="H95" s="7" t="s">
        <v>8</v>
      </c>
      <c r="J95" s="7" t="s">
        <v>175</v>
      </c>
      <c r="K95" s="7" t="s">
        <v>228</v>
      </c>
      <c r="L95" s="7" t="s">
        <v>287</v>
      </c>
    </row>
    <row r="96" spans="1:12" ht="42" customHeight="1" x14ac:dyDescent="0.35">
      <c r="A96" s="7" t="s">
        <v>229</v>
      </c>
      <c r="B96" s="7" t="str">
        <f t="shared" si="5"/>
        <v>P5-96</v>
      </c>
      <c r="C96" s="7" t="str">
        <f>B94</f>
        <v>P5-94</v>
      </c>
      <c r="D96" s="7" t="s">
        <v>114</v>
      </c>
      <c r="E96" s="7" t="s">
        <v>391</v>
      </c>
      <c r="F96" s="7" t="s">
        <v>178</v>
      </c>
      <c r="G96" s="7" t="s">
        <v>174</v>
      </c>
      <c r="H96" s="7" t="s">
        <v>8</v>
      </c>
      <c r="J96" s="7" t="s">
        <v>175</v>
      </c>
      <c r="K96" s="7" t="s">
        <v>228</v>
      </c>
      <c r="L96" s="7" t="s">
        <v>227</v>
      </c>
    </row>
    <row r="97" spans="1:12" ht="42.65" customHeight="1" x14ac:dyDescent="0.35">
      <c r="A97" s="7" t="s">
        <v>229</v>
      </c>
      <c r="B97" s="7" t="str">
        <f t="shared" si="5"/>
        <v>P5-97</v>
      </c>
      <c r="C97" s="7" t="str">
        <f>B96</f>
        <v>P5-96</v>
      </c>
      <c r="D97" s="7" t="s">
        <v>114</v>
      </c>
      <c r="E97" s="7" t="s">
        <v>392</v>
      </c>
      <c r="F97" s="7" t="s">
        <v>179</v>
      </c>
      <c r="G97" s="7" t="s">
        <v>174</v>
      </c>
      <c r="H97" s="7" t="s">
        <v>8</v>
      </c>
      <c r="J97" s="7" t="s">
        <v>175</v>
      </c>
      <c r="K97" s="7" t="s">
        <v>228</v>
      </c>
      <c r="L97" s="7" t="s">
        <v>227</v>
      </c>
    </row>
    <row r="98" spans="1:12" ht="44.4" customHeight="1" x14ac:dyDescent="0.35">
      <c r="A98" s="7" t="s">
        <v>229</v>
      </c>
      <c r="B98" s="7" t="str">
        <f t="shared" si="5"/>
        <v>P5-98</v>
      </c>
      <c r="C98" s="7" t="str">
        <f>B94</f>
        <v>P5-94</v>
      </c>
      <c r="D98" s="7" t="s">
        <v>119</v>
      </c>
      <c r="E98" s="7" t="s">
        <v>393</v>
      </c>
      <c r="F98" s="7" t="s">
        <v>180</v>
      </c>
      <c r="G98" s="7" t="s">
        <v>174</v>
      </c>
      <c r="H98" s="7" t="s">
        <v>8</v>
      </c>
      <c r="J98" s="7" t="s">
        <v>175</v>
      </c>
      <c r="K98" s="7" t="s">
        <v>228</v>
      </c>
    </row>
    <row r="99" spans="1:12" ht="46.75" customHeight="1" x14ac:dyDescent="0.35">
      <c r="A99" s="7" t="s">
        <v>229</v>
      </c>
      <c r="B99" s="7" t="str">
        <f t="shared" si="5"/>
        <v>P5-99</v>
      </c>
      <c r="C99" s="7" t="str">
        <f>B94</f>
        <v>P5-94</v>
      </c>
      <c r="D99" s="7" t="s">
        <v>122</v>
      </c>
      <c r="E99" s="7" t="s">
        <v>394</v>
      </c>
      <c r="F99" s="7" t="s">
        <v>181</v>
      </c>
      <c r="G99" s="7" t="s">
        <v>174</v>
      </c>
      <c r="H99" s="7" t="s">
        <v>8</v>
      </c>
      <c r="J99" s="7" t="s">
        <v>175</v>
      </c>
      <c r="K99" s="7" t="s">
        <v>228</v>
      </c>
    </row>
    <row r="100" spans="1:12" ht="63" customHeight="1" x14ac:dyDescent="0.35">
      <c r="A100" s="7" t="s">
        <v>229</v>
      </c>
      <c r="B100" s="7" t="str">
        <f t="shared" si="5"/>
        <v>P5-100</v>
      </c>
      <c r="C100" s="7" t="str">
        <f>B95 &amp; " OR " &amp; B97 &amp; " OR " &amp; B98 &amp; " OR " &amp; B99</f>
        <v>P5-95 OR P5-97 OR P5-98 OR P5-99</v>
      </c>
      <c r="E100" s="7" t="s">
        <v>395</v>
      </c>
      <c r="F100" s="7" t="s">
        <v>183</v>
      </c>
      <c r="G100" s="7" t="s">
        <v>174</v>
      </c>
      <c r="H100" s="7" t="s">
        <v>8</v>
      </c>
      <c r="J100" s="7" t="s">
        <v>175</v>
      </c>
      <c r="K100" s="7" t="s">
        <v>220</v>
      </c>
    </row>
    <row r="101" spans="1:12" ht="108" customHeight="1" x14ac:dyDescent="0.35">
      <c r="A101" s="7" t="s">
        <v>229</v>
      </c>
      <c r="B101" s="7" t="str">
        <f t="shared" si="5"/>
        <v>P5-101</v>
      </c>
      <c r="C101" s="7" t="str">
        <f>B100</f>
        <v>P5-100</v>
      </c>
      <c r="E101" s="7" t="s">
        <v>396</v>
      </c>
      <c r="F101" s="7" t="s">
        <v>184</v>
      </c>
      <c r="G101" s="7" t="s">
        <v>174</v>
      </c>
      <c r="H101" s="7" t="s">
        <v>8</v>
      </c>
      <c r="J101" s="7" t="s">
        <v>175</v>
      </c>
      <c r="K101" s="7" t="s">
        <v>220</v>
      </c>
      <c r="L101" s="7" t="s">
        <v>182</v>
      </c>
    </row>
    <row r="102" spans="1:12" ht="112.25" customHeight="1" x14ac:dyDescent="0.35">
      <c r="A102" s="7" t="s">
        <v>231</v>
      </c>
      <c r="B102" s="7" t="str">
        <f t="shared" si="5"/>
        <v>P5-102</v>
      </c>
      <c r="C102" s="7" t="str">
        <f>B101</f>
        <v>P5-101</v>
      </c>
      <c r="E102" s="7" t="s">
        <v>397</v>
      </c>
      <c r="F102" s="7" t="s">
        <v>185</v>
      </c>
      <c r="G102" s="7" t="s">
        <v>186</v>
      </c>
      <c r="H102" s="7" t="s">
        <v>14</v>
      </c>
      <c r="J102" s="11" t="s">
        <v>63</v>
      </c>
      <c r="K102" s="7" t="s">
        <v>190</v>
      </c>
      <c r="L102" s="7" t="s">
        <v>259</v>
      </c>
    </row>
    <row r="103" spans="1:12" ht="71.400000000000006" customHeight="1" x14ac:dyDescent="0.35">
      <c r="A103" s="7" t="s">
        <v>231</v>
      </c>
      <c r="B103" s="7" t="str">
        <f t="shared" si="5"/>
        <v>P5-103</v>
      </c>
      <c r="C103" s="7" t="str">
        <f>B101</f>
        <v>P5-101</v>
      </c>
      <c r="E103" s="7" t="s">
        <v>398</v>
      </c>
      <c r="F103" s="7" t="s">
        <v>188</v>
      </c>
      <c r="G103" s="7" t="s">
        <v>186</v>
      </c>
      <c r="H103" s="7" t="s">
        <v>14</v>
      </c>
      <c r="J103" s="11" t="s">
        <v>28</v>
      </c>
      <c r="K103" s="7" t="s">
        <v>190</v>
      </c>
      <c r="L103" s="7" t="s">
        <v>247</v>
      </c>
    </row>
    <row r="104" spans="1:12" ht="57.65" customHeight="1" x14ac:dyDescent="0.35">
      <c r="A104" s="7" t="s">
        <v>231</v>
      </c>
      <c r="B104" s="7" t="str">
        <f t="shared" si="5"/>
        <v>P5-104</v>
      </c>
      <c r="C104" s="7" t="str">
        <f>B101</f>
        <v>P5-101</v>
      </c>
      <c r="E104" s="7" t="s">
        <v>399</v>
      </c>
      <c r="F104" s="7" t="s">
        <v>189</v>
      </c>
      <c r="G104" s="7" t="s">
        <v>187</v>
      </c>
      <c r="H104" s="7" t="s">
        <v>8</v>
      </c>
      <c r="J104" s="11" t="s">
        <v>28</v>
      </c>
      <c r="K104" s="11" t="s">
        <v>191</v>
      </c>
      <c r="L104" s="7" t="s">
        <v>247</v>
      </c>
    </row>
    <row r="105" spans="1:12" ht="81" customHeight="1" x14ac:dyDescent="0.35">
      <c r="A105" s="7" t="s">
        <v>229</v>
      </c>
      <c r="B105" s="7" t="str">
        <f>"P5-"&amp;ROW()</f>
        <v>P5-105</v>
      </c>
      <c r="E105" s="7" t="s">
        <v>245</v>
      </c>
      <c r="F105" s="7" t="s">
        <v>246</v>
      </c>
      <c r="G105" s="7" t="s">
        <v>95</v>
      </c>
      <c r="H105" s="7" t="s">
        <v>18</v>
      </c>
    </row>
    <row r="106" spans="1:12" ht="56.4" customHeight="1" x14ac:dyDescent="0.35">
      <c r="A106" s="7" t="s">
        <v>229</v>
      </c>
      <c r="B106" s="7" t="str">
        <f>"P5-"&amp;ROW()</f>
        <v>P5-106</v>
      </c>
      <c r="C106" s="7" t="str">
        <f>B94</f>
        <v>P5-94</v>
      </c>
      <c r="E106" s="7" t="s">
        <v>400</v>
      </c>
      <c r="F106" s="7" t="s">
        <v>401</v>
      </c>
      <c r="G106" s="7" t="s">
        <v>402</v>
      </c>
      <c r="H106" s="7" t="s">
        <v>18</v>
      </c>
    </row>
    <row r="107" spans="1:12" ht="161.4" customHeight="1" x14ac:dyDescent="0.35">
      <c r="A107" s="7" t="s">
        <v>229</v>
      </c>
      <c r="B107" s="7" t="str">
        <f>"P5-"&amp;ROW()</f>
        <v>P5-107</v>
      </c>
      <c r="C107" s="7" t="str">
        <f>B29 &amp; " AND " &amp; B39</f>
        <v>P2-29 AND P2-39</v>
      </c>
      <c r="D107" s="7" t="s">
        <v>403</v>
      </c>
      <c r="E107" s="7" t="s">
        <v>404</v>
      </c>
      <c r="F107" s="7" t="s">
        <v>260</v>
      </c>
      <c r="G107" s="7" t="s">
        <v>261</v>
      </c>
      <c r="H107" s="7" t="s">
        <v>8</v>
      </c>
      <c r="J107" s="7" t="s">
        <v>71</v>
      </c>
      <c r="L107" s="7" t="s">
        <v>262</v>
      </c>
    </row>
    <row r="108" spans="1:12" ht="28.75" customHeight="1" x14ac:dyDescent="0.35"/>
    <row r="109" spans="1:12" ht="28.75" customHeight="1" x14ac:dyDescent="0.35"/>
    <row r="110" spans="1:12" ht="28.75" customHeight="1" x14ac:dyDescent="0.35"/>
    <row r="111" spans="1:12" ht="28.75" customHeight="1" x14ac:dyDescent="0.35"/>
    <row r="112" spans="1:12" ht="28.75" customHeight="1" x14ac:dyDescent="0.35"/>
    <row r="113" ht="28.75" customHeight="1" x14ac:dyDescent="0.35"/>
    <row r="114" ht="28.75" customHeight="1" x14ac:dyDescent="0.35"/>
    <row r="115" ht="28.75" customHeight="1" x14ac:dyDescent="0.35"/>
    <row r="116" ht="28.75" customHeight="1" x14ac:dyDescent="0.35"/>
    <row r="117" ht="28.75" customHeight="1" x14ac:dyDescent="0.35"/>
    <row r="118" ht="28.75" customHeight="1" x14ac:dyDescent="0.35"/>
    <row r="119" ht="28.75" customHeight="1" x14ac:dyDescent="0.35"/>
    <row r="120" ht="28.75" customHeight="1" x14ac:dyDescent="0.35"/>
    <row r="121" ht="28.75" customHeight="1" x14ac:dyDescent="0.35"/>
    <row r="122" ht="28.75" customHeight="1" x14ac:dyDescent="0.35"/>
    <row r="123" ht="28.75" customHeight="1" x14ac:dyDescent="0.35"/>
    <row r="124" ht="28.75" customHeight="1" x14ac:dyDescent="0.35"/>
    <row r="125" ht="28.75" customHeight="1" x14ac:dyDescent="0.35"/>
    <row r="126" ht="28.75" customHeight="1" x14ac:dyDescent="0.35"/>
    <row r="127" ht="28.75" customHeight="1" x14ac:dyDescent="0.35"/>
    <row r="128" ht="28.75" customHeight="1" x14ac:dyDescent="0.35"/>
    <row r="129" ht="28.75" customHeight="1" x14ac:dyDescent="0.35"/>
    <row r="130" ht="28.75" customHeight="1" x14ac:dyDescent="0.35"/>
    <row r="131" ht="28.75" customHeight="1" x14ac:dyDescent="0.35"/>
    <row r="132" ht="28.75" customHeight="1" x14ac:dyDescent="0.35"/>
    <row r="133" ht="28.75" customHeight="1" x14ac:dyDescent="0.35"/>
    <row r="134" ht="28.75" customHeight="1" x14ac:dyDescent="0.35"/>
    <row r="135" ht="28.75" customHeight="1" x14ac:dyDescent="0.35"/>
    <row r="136" ht="28.75" customHeight="1" x14ac:dyDescent="0.35"/>
    <row r="137" ht="28.75" customHeight="1" x14ac:dyDescent="0.35"/>
    <row r="138" ht="28.75" customHeight="1" x14ac:dyDescent="0.35"/>
    <row r="139" ht="28.75" customHeight="1" x14ac:dyDescent="0.35"/>
    <row r="140" ht="28.75" customHeight="1" x14ac:dyDescent="0.35"/>
    <row r="141" ht="28.75" customHeight="1" x14ac:dyDescent="0.35"/>
    <row r="142" ht="28.75" customHeight="1" x14ac:dyDescent="0.35"/>
    <row r="143" ht="28.75" customHeight="1" x14ac:dyDescent="0.35"/>
    <row r="144" ht="28.75" customHeight="1" x14ac:dyDescent="0.35"/>
    <row r="145" ht="28.75" customHeight="1" x14ac:dyDescent="0.35"/>
    <row r="146" ht="28.75" customHeight="1" x14ac:dyDescent="0.35"/>
    <row r="147" ht="28.75" customHeight="1" x14ac:dyDescent="0.35"/>
    <row r="148" ht="28.75" customHeight="1" x14ac:dyDescent="0.35"/>
    <row r="149" ht="28.75" customHeight="1" x14ac:dyDescent="0.35"/>
    <row r="150" ht="28.75" customHeight="1" x14ac:dyDescent="0.35"/>
    <row r="151" ht="28.75" customHeight="1" x14ac:dyDescent="0.35"/>
    <row r="152" ht="28.75" customHeight="1" x14ac:dyDescent="0.35"/>
    <row r="153" ht="28.75" customHeight="1" x14ac:dyDescent="0.35"/>
    <row r="154" ht="28.75" customHeight="1" x14ac:dyDescent="0.35"/>
    <row r="155" ht="28.75" customHeight="1" x14ac:dyDescent="0.35"/>
    <row r="156" ht="28.75" customHeight="1" x14ac:dyDescent="0.35"/>
    <row r="157" ht="28.75" customHeight="1" x14ac:dyDescent="0.35"/>
    <row r="158" ht="28.75" customHeight="1" x14ac:dyDescent="0.35"/>
    <row r="159" ht="28.75" customHeight="1" x14ac:dyDescent="0.35"/>
    <row r="160" ht="28.75" customHeight="1" x14ac:dyDescent="0.35"/>
    <row r="161" ht="28.75" customHeight="1" x14ac:dyDescent="0.35"/>
    <row r="162" ht="28.75" customHeight="1" x14ac:dyDescent="0.35"/>
    <row r="163" ht="28.75" customHeight="1" x14ac:dyDescent="0.35"/>
    <row r="164" ht="28.75" customHeight="1" x14ac:dyDescent="0.35"/>
    <row r="165" ht="28.75" customHeight="1" x14ac:dyDescent="0.35"/>
    <row r="166" ht="28.75" customHeight="1" x14ac:dyDescent="0.35"/>
    <row r="167" ht="28.75" customHeight="1" x14ac:dyDescent="0.35"/>
    <row r="168" ht="28.75" customHeight="1" x14ac:dyDescent="0.35"/>
    <row r="169" ht="28.75" customHeight="1" x14ac:dyDescent="0.35"/>
    <row r="170" ht="28.75" customHeight="1" x14ac:dyDescent="0.35"/>
    <row r="171" ht="28.75" customHeight="1" x14ac:dyDescent="0.35"/>
    <row r="172" ht="28.75" customHeight="1" x14ac:dyDescent="0.35"/>
    <row r="173" ht="28.75" customHeight="1" x14ac:dyDescent="0.35"/>
    <row r="174" ht="28.75" customHeight="1" x14ac:dyDescent="0.35"/>
    <row r="175" ht="28.75" customHeight="1" x14ac:dyDescent="0.35"/>
    <row r="176" ht="28.75" customHeight="1" x14ac:dyDescent="0.35"/>
    <row r="177" ht="28.75" customHeight="1" x14ac:dyDescent="0.35"/>
    <row r="178" ht="28.75" customHeight="1" x14ac:dyDescent="0.35"/>
    <row r="179" ht="28.75" customHeight="1" x14ac:dyDescent="0.35"/>
    <row r="180" ht="28.75" customHeight="1" x14ac:dyDescent="0.35"/>
    <row r="181" ht="28.75" customHeight="1" x14ac:dyDescent="0.35"/>
    <row r="182" ht="28.75" customHeight="1" x14ac:dyDescent="0.35"/>
    <row r="183" ht="28.75" customHeight="1" x14ac:dyDescent="0.35"/>
    <row r="184" ht="28.75" customHeight="1" x14ac:dyDescent="0.35"/>
    <row r="185" ht="28.75" customHeight="1" x14ac:dyDescent="0.35"/>
    <row r="186" ht="28.75" customHeight="1" x14ac:dyDescent="0.35"/>
    <row r="187" ht="28.75" customHeight="1" x14ac:dyDescent="0.35"/>
    <row r="188" ht="28.75" customHeight="1" x14ac:dyDescent="0.35"/>
    <row r="189" ht="28.75" customHeight="1" x14ac:dyDescent="0.35"/>
    <row r="190" ht="28.75" customHeight="1" x14ac:dyDescent="0.35"/>
    <row r="191" ht="28.75" customHeight="1" x14ac:dyDescent="0.35"/>
    <row r="192" ht="28.75" customHeight="1" x14ac:dyDescent="0.35"/>
    <row r="193" ht="28.75" customHeight="1" x14ac:dyDescent="0.35"/>
    <row r="194" ht="28.75" customHeight="1" x14ac:dyDescent="0.35"/>
    <row r="195" ht="28.75" customHeight="1" x14ac:dyDescent="0.35"/>
    <row r="196" ht="28.75" customHeight="1" x14ac:dyDescent="0.35"/>
    <row r="197" ht="28.75" customHeight="1" x14ac:dyDescent="0.35"/>
    <row r="198" ht="28.75" customHeight="1" x14ac:dyDescent="0.35"/>
    <row r="199" ht="28.75" customHeight="1" x14ac:dyDescent="0.35"/>
    <row r="200" ht="28.75" customHeight="1" x14ac:dyDescent="0.35"/>
    <row r="201" ht="28.75" customHeight="1" x14ac:dyDescent="0.35"/>
    <row r="202" ht="28.75" customHeight="1" x14ac:dyDescent="0.35"/>
    <row r="203" ht="28.75" customHeight="1" x14ac:dyDescent="0.35"/>
    <row r="204" ht="28.75" customHeight="1" x14ac:dyDescent="0.35"/>
    <row r="205" ht="28.75" customHeight="1" x14ac:dyDescent="0.35"/>
    <row r="206" ht="28.75" customHeight="1" x14ac:dyDescent="0.35"/>
    <row r="207" ht="28.75" customHeight="1" x14ac:dyDescent="0.35"/>
    <row r="208" ht="28.75" customHeight="1" x14ac:dyDescent="0.35"/>
    <row r="209" ht="28.75" customHeight="1" x14ac:dyDescent="0.35"/>
    <row r="210" ht="28.75" customHeight="1" x14ac:dyDescent="0.35"/>
    <row r="211" ht="28.75" customHeight="1" x14ac:dyDescent="0.35"/>
    <row r="212" ht="28.75" customHeight="1" x14ac:dyDescent="0.35"/>
    <row r="213" ht="28.75" customHeight="1" x14ac:dyDescent="0.35"/>
    <row r="214" ht="28.75" customHeight="1" x14ac:dyDescent="0.35"/>
    <row r="215" ht="28.75" customHeight="1" x14ac:dyDescent="0.35"/>
    <row r="216" ht="28.75" customHeight="1" x14ac:dyDescent="0.35"/>
    <row r="217" ht="28.75" customHeight="1" x14ac:dyDescent="0.35"/>
    <row r="218" ht="28.75" customHeight="1" x14ac:dyDescent="0.35"/>
    <row r="219" ht="28.75" customHeight="1" x14ac:dyDescent="0.35"/>
    <row r="220" ht="28.75" customHeight="1" x14ac:dyDescent="0.35"/>
    <row r="221" ht="28.75" customHeight="1" x14ac:dyDescent="0.35"/>
    <row r="222" ht="28.75" customHeight="1" x14ac:dyDescent="0.35"/>
    <row r="223" ht="28.75" customHeight="1" x14ac:dyDescent="0.35"/>
    <row r="224" ht="28.75" customHeight="1" x14ac:dyDescent="0.35"/>
    <row r="225" ht="28.75" customHeight="1" x14ac:dyDescent="0.35"/>
    <row r="226" ht="28.75" customHeight="1" x14ac:dyDescent="0.35"/>
    <row r="227" ht="28.75" customHeight="1" x14ac:dyDescent="0.35"/>
    <row r="228" ht="28.75" customHeight="1" x14ac:dyDescent="0.35"/>
    <row r="229" ht="28.75" customHeight="1" x14ac:dyDescent="0.35"/>
    <row r="230" ht="28.75" customHeight="1" x14ac:dyDescent="0.35"/>
    <row r="231" ht="28.75" customHeight="1" x14ac:dyDescent="0.35"/>
    <row r="232" ht="28.75" customHeight="1" x14ac:dyDescent="0.35"/>
    <row r="233" ht="28.75" customHeight="1" x14ac:dyDescent="0.35"/>
    <row r="234" ht="28.75" customHeight="1" x14ac:dyDescent="0.35"/>
    <row r="235" ht="28.75" customHeight="1" x14ac:dyDescent="0.35"/>
    <row r="236" ht="28.75" customHeight="1" x14ac:dyDescent="0.35"/>
    <row r="237" ht="28.75" customHeight="1" x14ac:dyDescent="0.35"/>
    <row r="238" ht="28.75" customHeight="1" x14ac:dyDescent="0.35"/>
    <row r="239" ht="28.75" customHeight="1" x14ac:dyDescent="0.35"/>
    <row r="240" ht="28.75" customHeight="1" x14ac:dyDescent="0.35"/>
    <row r="241" ht="28.75" customHeight="1" x14ac:dyDescent="0.35"/>
    <row r="242" ht="28.75" customHeight="1" x14ac:dyDescent="0.35"/>
    <row r="243" ht="28.75" customHeight="1" x14ac:dyDescent="0.35"/>
    <row r="244" ht="28.75" customHeight="1" x14ac:dyDescent="0.35"/>
    <row r="245" ht="28.75" customHeight="1" x14ac:dyDescent="0.35"/>
    <row r="246" ht="28.75" customHeight="1" x14ac:dyDescent="0.35"/>
    <row r="247" ht="28.75" customHeight="1" x14ac:dyDescent="0.35"/>
    <row r="248" ht="28.75" customHeight="1" x14ac:dyDescent="0.35"/>
    <row r="249" ht="28.75" customHeight="1" x14ac:dyDescent="0.35"/>
    <row r="250" ht="28.75" customHeight="1" x14ac:dyDescent="0.35"/>
    <row r="251" ht="28.75" customHeight="1" x14ac:dyDescent="0.35"/>
    <row r="252" ht="28.75" customHeight="1" x14ac:dyDescent="0.35"/>
    <row r="253" ht="28.75" customHeight="1" x14ac:dyDescent="0.35"/>
    <row r="254" ht="28.75" customHeight="1" x14ac:dyDescent="0.35"/>
    <row r="255" ht="28.75" customHeight="1" x14ac:dyDescent="0.35"/>
    <row r="256" ht="28.75" customHeight="1" x14ac:dyDescent="0.35"/>
    <row r="257" ht="28.75" customHeight="1" x14ac:dyDescent="0.35"/>
    <row r="258" ht="28.75" customHeight="1" x14ac:dyDescent="0.35"/>
    <row r="259" ht="28.75" customHeight="1" x14ac:dyDescent="0.35"/>
  </sheetData>
  <mergeCells count="15">
    <mergeCell ref="B90:K90"/>
    <mergeCell ref="E91:I91"/>
    <mergeCell ref="B91:D91"/>
    <mergeCell ref="B2:K2"/>
    <mergeCell ref="B26:K26"/>
    <mergeCell ref="E3:I3"/>
    <mergeCell ref="B3:D3"/>
    <mergeCell ref="B50:K50"/>
    <mergeCell ref="E79:I79"/>
    <mergeCell ref="B79:D79"/>
    <mergeCell ref="E51:I51"/>
    <mergeCell ref="B51:D51"/>
    <mergeCell ref="E27:I27"/>
    <mergeCell ref="B27:D27"/>
    <mergeCell ref="B78:K78"/>
  </mergeCells>
  <pageMargins left="0.7" right="0.7" top="0.75" bottom="0.75" header="0.3" footer="0.3"/>
  <pageSetup scale="48" fitToHeight="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opLeftCell="A15" workbookViewId="0">
      <selection activeCell="C3" sqref="C3"/>
    </sheetView>
  </sheetViews>
  <sheetFormatPr baseColWidth="10" defaultColWidth="8.7265625" defaultRowHeight="14.5" x14ac:dyDescent="0.35"/>
  <cols>
    <col min="1" max="1" width="4.54296875" bestFit="1" customWidth="1"/>
    <col min="2" max="2" width="33.08984375" customWidth="1"/>
    <col min="3" max="3" width="20.6328125" bestFit="1" customWidth="1"/>
    <col min="4" max="4" width="33.90625" customWidth="1"/>
    <col min="5" max="5" width="17.1796875" bestFit="1" customWidth="1"/>
    <col min="6" max="6" width="17.1796875" customWidth="1"/>
    <col min="7" max="7" width="8.1796875" bestFit="1" customWidth="1"/>
  </cols>
  <sheetData>
    <row r="1" spans="1:7" ht="15" thickBot="1" x14ac:dyDescent="0.4">
      <c r="A1" s="39" t="s">
        <v>735</v>
      </c>
      <c r="B1" s="40"/>
      <c r="C1" s="40"/>
      <c r="D1" s="40"/>
      <c r="E1" s="40"/>
      <c r="F1" s="40"/>
      <c r="G1" s="40"/>
    </row>
    <row r="2" spans="1:7" ht="15" thickBot="1" x14ac:dyDescent="0.4">
      <c r="A2" s="13" t="s">
        <v>406</v>
      </c>
      <c r="B2" s="14" t="s">
        <v>407</v>
      </c>
      <c r="C2" s="14" t="s">
        <v>1</v>
      </c>
      <c r="D2" s="14" t="s">
        <v>2</v>
      </c>
      <c r="E2" s="14" t="s">
        <v>408</v>
      </c>
      <c r="F2" s="14" t="s">
        <v>5</v>
      </c>
      <c r="G2" s="14" t="s">
        <v>409</v>
      </c>
    </row>
    <row r="3" spans="1:7" ht="38" thickBot="1" x14ac:dyDescent="0.4">
      <c r="A3" s="15">
        <v>100</v>
      </c>
      <c r="B3" s="16" t="s">
        <v>410</v>
      </c>
      <c r="C3" s="16" t="s">
        <v>411</v>
      </c>
      <c r="D3" s="16" t="s">
        <v>412</v>
      </c>
      <c r="E3" s="16" t="s">
        <v>413</v>
      </c>
      <c r="F3" s="16" t="s">
        <v>8</v>
      </c>
      <c r="G3" s="16" t="s">
        <v>414</v>
      </c>
    </row>
    <row r="4" spans="1:7" ht="25.5" thickBot="1" x14ac:dyDescent="0.4">
      <c r="A4" s="15">
        <v>101</v>
      </c>
      <c r="B4" s="16" t="s">
        <v>415</v>
      </c>
      <c r="C4" s="16" t="s">
        <v>416</v>
      </c>
      <c r="D4" s="16" t="s">
        <v>417</v>
      </c>
      <c r="E4" s="16" t="s">
        <v>418</v>
      </c>
      <c r="F4" s="16" t="s">
        <v>14</v>
      </c>
      <c r="G4" s="16" t="s">
        <v>414</v>
      </c>
    </row>
    <row r="5" spans="1:7" ht="25.5" thickBot="1" x14ac:dyDescent="0.4">
      <c r="A5" s="15">
        <v>102</v>
      </c>
      <c r="B5" s="16" t="s">
        <v>419</v>
      </c>
      <c r="C5" s="16" t="s">
        <v>420</v>
      </c>
      <c r="D5" s="16" t="s">
        <v>421</v>
      </c>
      <c r="E5" s="16" t="s">
        <v>422</v>
      </c>
      <c r="F5" s="16" t="s">
        <v>14</v>
      </c>
      <c r="G5" s="16" t="s">
        <v>423</v>
      </c>
    </row>
    <row r="6" spans="1:7" ht="38" thickBot="1" x14ac:dyDescent="0.4">
      <c r="A6" s="15">
        <v>103</v>
      </c>
      <c r="B6" s="16" t="s">
        <v>424</v>
      </c>
      <c r="C6" s="16" t="s">
        <v>425</v>
      </c>
      <c r="D6" s="16" t="s">
        <v>426</v>
      </c>
      <c r="E6" s="16" t="s">
        <v>427</v>
      </c>
      <c r="F6" s="16" t="s">
        <v>8</v>
      </c>
      <c r="G6" s="16" t="s">
        <v>414</v>
      </c>
    </row>
    <row r="7" spans="1:7" ht="38" thickBot="1" x14ac:dyDescent="0.4">
      <c r="A7" s="15">
        <v>104</v>
      </c>
      <c r="B7" s="16" t="s">
        <v>428</v>
      </c>
      <c r="C7" s="16" t="s">
        <v>429</v>
      </c>
      <c r="D7" s="16" t="s">
        <v>430</v>
      </c>
      <c r="E7" s="16" t="s">
        <v>431</v>
      </c>
      <c r="F7" s="16" t="s">
        <v>14</v>
      </c>
      <c r="G7" s="16" t="s">
        <v>432</v>
      </c>
    </row>
    <row r="8" spans="1:7" ht="100.5" thickBot="1" x14ac:dyDescent="0.4">
      <c r="A8" s="15">
        <v>105</v>
      </c>
      <c r="B8" s="16" t="s">
        <v>433</v>
      </c>
      <c r="C8" s="16" t="s">
        <v>434</v>
      </c>
      <c r="D8" s="16" t="s">
        <v>435</v>
      </c>
      <c r="E8" s="16" t="s">
        <v>436</v>
      </c>
      <c r="F8" s="16" t="s">
        <v>14</v>
      </c>
      <c r="G8" s="16" t="s">
        <v>432</v>
      </c>
    </row>
    <row r="9" spans="1:7" ht="50.5" thickBot="1" x14ac:dyDescent="0.4">
      <c r="A9" s="15">
        <v>106</v>
      </c>
      <c r="B9" s="16" t="s">
        <v>437</v>
      </c>
      <c r="C9" s="16" t="s">
        <v>438</v>
      </c>
      <c r="D9" s="16" t="s">
        <v>439</v>
      </c>
      <c r="E9" s="16" t="s">
        <v>440</v>
      </c>
      <c r="F9" s="16" t="s">
        <v>14</v>
      </c>
      <c r="G9" s="16" t="s">
        <v>414</v>
      </c>
    </row>
    <row r="10" spans="1:7" ht="63" thickBot="1" x14ac:dyDescent="0.4">
      <c r="A10" s="15">
        <v>107</v>
      </c>
      <c r="B10" s="16" t="s">
        <v>441</v>
      </c>
      <c r="C10" s="16" t="s">
        <v>442</v>
      </c>
      <c r="D10" s="16" t="s">
        <v>443</v>
      </c>
      <c r="E10" s="16" t="s">
        <v>440</v>
      </c>
      <c r="F10" s="16" t="s">
        <v>14</v>
      </c>
      <c r="G10" s="16" t="s">
        <v>432</v>
      </c>
    </row>
    <row r="11" spans="1:7" ht="25.5" thickBot="1" x14ac:dyDescent="0.4">
      <c r="A11" s="15">
        <v>108</v>
      </c>
      <c r="B11" s="16" t="s">
        <v>444</v>
      </c>
      <c r="C11" s="16" t="s">
        <v>445</v>
      </c>
      <c r="D11" s="16" t="s">
        <v>446</v>
      </c>
      <c r="E11" s="16" t="s">
        <v>440</v>
      </c>
      <c r="F11" s="16" t="s">
        <v>14</v>
      </c>
      <c r="G11" s="16" t="s">
        <v>432</v>
      </c>
    </row>
    <row r="12" spans="1:7" ht="25.5" thickBot="1" x14ac:dyDescent="0.4">
      <c r="A12" s="15">
        <v>109</v>
      </c>
      <c r="B12" s="16" t="s">
        <v>447</v>
      </c>
      <c r="C12" s="16" t="s">
        <v>448</v>
      </c>
      <c r="D12" s="16" t="s">
        <v>449</v>
      </c>
      <c r="E12" s="16" t="s">
        <v>440</v>
      </c>
      <c r="F12" s="16" t="s">
        <v>14</v>
      </c>
      <c r="G12" s="16" t="s">
        <v>432</v>
      </c>
    </row>
    <row r="13" spans="1:7" ht="25.5" thickBot="1" x14ac:dyDescent="0.4">
      <c r="A13" s="15">
        <v>110</v>
      </c>
      <c r="B13" s="16" t="s">
        <v>450</v>
      </c>
      <c r="C13" s="16" t="s">
        <v>451</v>
      </c>
      <c r="D13" s="16" t="s">
        <v>452</v>
      </c>
      <c r="E13" s="16" t="s">
        <v>440</v>
      </c>
      <c r="F13" s="16" t="s">
        <v>14</v>
      </c>
      <c r="G13" s="16" t="s">
        <v>432</v>
      </c>
    </row>
    <row r="14" spans="1:7" ht="38" thickBot="1" x14ac:dyDescent="0.4">
      <c r="A14" s="15">
        <v>111</v>
      </c>
      <c r="B14" s="16" t="s">
        <v>453</v>
      </c>
      <c r="C14" s="16" t="s">
        <v>454</v>
      </c>
      <c r="D14" s="16" t="s">
        <v>455</v>
      </c>
      <c r="E14" s="16" t="s">
        <v>440</v>
      </c>
      <c r="F14" s="16" t="s">
        <v>14</v>
      </c>
      <c r="G14" s="16" t="s">
        <v>423</v>
      </c>
    </row>
    <row r="15" spans="1:7" ht="25.5" thickBot="1" x14ac:dyDescent="0.4">
      <c r="A15" s="15">
        <v>112</v>
      </c>
      <c r="B15" s="16" t="s">
        <v>456</v>
      </c>
      <c r="C15" s="16" t="s">
        <v>457</v>
      </c>
      <c r="D15" s="16" t="s">
        <v>458</v>
      </c>
      <c r="E15" s="16" t="s">
        <v>440</v>
      </c>
      <c r="F15" s="16" t="s">
        <v>14</v>
      </c>
      <c r="G15" s="16" t="s">
        <v>423</v>
      </c>
    </row>
    <row r="16" spans="1:7" ht="38" thickBot="1" x14ac:dyDescent="0.4">
      <c r="A16" s="15">
        <v>113</v>
      </c>
      <c r="B16" s="16" t="s">
        <v>459</v>
      </c>
      <c r="C16" s="16" t="s">
        <v>460</v>
      </c>
      <c r="D16" s="16" t="s">
        <v>461</v>
      </c>
      <c r="E16" s="16" t="s">
        <v>462</v>
      </c>
      <c r="F16" s="16" t="s">
        <v>8</v>
      </c>
      <c r="G16" s="16" t="s">
        <v>432</v>
      </c>
    </row>
    <row r="17" spans="1:7" ht="25.5" thickBot="1" x14ac:dyDescent="0.4">
      <c r="A17" s="15">
        <v>114</v>
      </c>
      <c r="B17" s="16" t="s">
        <v>463</v>
      </c>
      <c r="C17" s="16" t="s">
        <v>464</v>
      </c>
      <c r="D17" s="16" t="s">
        <v>465</v>
      </c>
      <c r="E17" s="16" t="s">
        <v>466</v>
      </c>
      <c r="F17" s="16" t="s">
        <v>14</v>
      </c>
      <c r="G17" s="16" t="s">
        <v>432</v>
      </c>
    </row>
    <row r="18" spans="1:7" ht="50.5" thickBot="1" x14ac:dyDescent="0.4">
      <c r="A18" s="15">
        <v>115</v>
      </c>
      <c r="B18" s="16" t="s">
        <v>467</v>
      </c>
      <c r="C18" s="16" t="s">
        <v>468</v>
      </c>
      <c r="D18" s="16" t="s">
        <v>469</v>
      </c>
      <c r="E18" s="16" t="s">
        <v>440</v>
      </c>
      <c r="F18" s="16" t="s">
        <v>14</v>
      </c>
      <c r="G18" s="16" t="s">
        <v>432</v>
      </c>
    </row>
    <row r="19" spans="1:7" ht="63" thickBot="1" x14ac:dyDescent="0.4">
      <c r="A19" s="15">
        <v>116</v>
      </c>
      <c r="B19" s="16" t="s">
        <v>470</v>
      </c>
      <c r="C19" s="16" t="s">
        <v>471</v>
      </c>
      <c r="D19" s="16" t="s">
        <v>472</v>
      </c>
      <c r="E19" s="16" t="s">
        <v>440</v>
      </c>
      <c r="F19" s="16" t="s">
        <v>14</v>
      </c>
      <c r="G19" s="16" t="s">
        <v>432</v>
      </c>
    </row>
    <row r="20" spans="1:7" ht="75" x14ac:dyDescent="0.35">
      <c r="A20" s="22">
        <v>117</v>
      </c>
      <c r="B20" s="21" t="s">
        <v>473</v>
      </c>
      <c r="C20" s="17" t="s">
        <v>728</v>
      </c>
      <c r="D20" s="21" t="s">
        <v>474</v>
      </c>
      <c r="E20" s="21" t="s">
        <v>440</v>
      </c>
      <c r="F20" s="21" t="s">
        <v>14</v>
      </c>
      <c r="G20" s="21" t="s">
        <v>432</v>
      </c>
    </row>
    <row r="21" spans="1:7" ht="50.5" thickBot="1" x14ac:dyDescent="0.4">
      <c r="A21" s="15">
        <v>118</v>
      </c>
      <c r="B21" s="16" t="s">
        <v>475</v>
      </c>
      <c r="C21" s="16" t="s">
        <v>476</v>
      </c>
      <c r="D21" s="16" t="s">
        <v>477</v>
      </c>
      <c r="E21" s="16" t="s">
        <v>440</v>
      </c>
      <c r="F21" s="16"/>
      <c r="G21" s="16" t="s">
        <v>432</v>
      </c>
    </row>
    <row r="22" spans="1:7" ht="50.5" thickBot="1" x14ac:dyDescent="0.4">
      <c r="A22" s="15">
        <v>119</v>
      </c>
      <c r="B22" s="16" t="s">
        <v>478</v>
      </c>
      <c r="C22" s="16" t="s">
        <v>479</v>
      </c>
      <c r="D22" s="16" t="s">
        <v>480</v>
      </c>
      <c r="E22" s="16" t="s">
        <v>440</v>
      </c>
      <c r="F22" s="21" t="s">
        <v>14</v>
      </c>
      <c r="G22" s="16" t="s">
        <v>432</v>
      </c>
    </row>
    <row r="23" spans="1:7" ht="50.5" thickBot="1" x14ac:dyDescent="0.4">
      <c r="A23" s="15">
        <v>120</v>
      </c>
      <c r="B23" s="16" t="s">
        <v>481</v>
      </c>
      <c r="C23" s="16" t="s">
        <v>482</v>
      </c>
      <c r="D23" s="16" t="s">
        <v>483</v>
      </c>
      <c r="E23" s="16" t="s">
        <v>484</v>
      </c>
      <c r="F23" s="21" t="s">
        <v>14</v>
      </c>
      <c r="G23" s="16" t="s">
        <v>432</v>
      </c>
    </row>
    <row r="24" spans="1:7" ht="38" thickBot="1" x14ac:dyDescent="0.4">
      <c r="A24" s="15">
        <v>121</v>
      </c>
      <c r="B24" s="16" t="s">
        <v>485</v>
      </c>
      <c r="C24" s="16" t="s">
        <v>486</v>
      </c>
      <c r="D24" s="16" t="s">
        <v>487</v>
      </c>
      <c r="E24" s="16" t="s">
        <v>488</v>
      </c>
      <c r="F24" s="21" t="s">
        <v>14</v>
      </c>
      <c r="G24" s="16" t="s">
        <v>432</v>
      </c>
    </row>
    <row r="25" spans="1:7" ht="38" thickBot="1" x14ac:dyDescent="0.4">
      <c r="A25" s="22" t="s">
        <v>489</v>
      </c>
      <c r="B25" s="21" t="s">
        <v>490</v>
      </c>
      <c r="C25" s="21" t="s">
        <v>491</v>
      </c>
      <c r="D25" s="21" t="s">
        <v>492</v>
      </c>
      <c r="E25" s="17" t="s">
        <v>729</v>
      </c>
      <c r="F25" s="21" t="s">
        <v>14</v>
      </c>
      <c r="G25" s="21" t="s">
        <v>414</v>
      </c>
    </row>
    <row r="26" spans="1:7" ht="38" thickBot="1" x14ac:dyDescent="0.4">
      <c r="A26" s="15" t="s">
        <v>493</v>
      </c>
      <c r="B26" s="16" t="s">
        <v>494</v>
      </c>
      <c r="C26" s="16" t="s">
        <v>495</v>
      </c>
      <c r="D26" s="16" t="s">
        <v>496</v>
      </c>
      <c r="E26" s="16" t="s">
        <v>440</v>
      </c>
      <c r="F26" s="21" t="s">
        <v>14</v>
      </c>
      <c r="G26" s="16" t="s">
        <v>432</v>
      </c>
    </row>
    <row r="27" spans="1:7" ht="38" thickBot="1" x14ac:dyDescent="0.4">
      <c r="A27" s="15" t="s">
        <v>497</v>
      </c>
      <c r="B27" s="16" t="s">
        <v>498</v>
      </c>
      <c r="C27" s="16" t="s">
        <v>499</v>
      </c>
      <c r="D27" s="16" t="s">
        <v>500</v>
      </c>
      <c r="E27" s="16" t="s">
        <v>440</v>
      </c>
      <c r="F27" s="21" t="s">
        <v>14</v>
      </c>
      <c r="G27" s="16" t="s">
        <v>432</v>
      </c>
    </row>
    <row r="28" spans="1:7" ht="50.5" thickBot="1" x14ac:dyDescent="0.4">
      <c r="A28" s="15">
        <v>125</v>
      </c>
      <c r="B28" s="16" t="s">
        <v>501</v>
      </c>
      <c r="C28" s="16" t="s">
        <v>502</v>
      </c>
      <c r="D28" s="16" t="s">
        <v>503</v>
      </c>
      <c r="E28" s="16" t="s">
        <v>440</v>
      </c>
      <c r="F28" s="21" t="s">
        <v>14</v>
      </c>
      <c r="G28" s="16" t="s">
        <v>432</v>
      </c>
    </row>
    <row r="29" spans="1:7" ht="50.5" thickBot="1" x14ac:dyDescent="0.4">
      <c r="A29" s="15">
        <v>126</v>
      </c>
      <c r="B29" s="16" t="s">
        <v>504</v>
      </c>
      <c r="C29" s="16" t="s">
        <v>505</v>
      </c>
      <c r="D29" s="16" t="s">
        <v>506</v>
      </c>
      <c r="E29" s="16" t="s">
        <v>507</v>
      </c>
      <c r="F29" s="21" t="s">
        <v>14</v>
      </c>
      <c r="G29" s="16" t="s">
        <v>414</v>
      </c>
    </row>
    <row r="30" spans="1:7" ht="25.5" thickBot="1" x14ac:dyDescent="0.4">
      <c r="A30" s="15">
        <v>127</v>
      </c>
      <c r="B30" s="16" t="s">
        <v>508</v>
      </c>
      <c r="C30" s="16" t="s">
        <v>509</v>
      </c>
      <c r="D30" s="16" t="s">
        <v>510</v>
      </c>
      <c r="E30" s="16" t="s">
        <v>511</v>
      </c>
      <c r="F30" s="21" t="s">
        <v>14</v>
      </c>
      <c r="G30" s="16" t="s">
        <v>432</v>
      </c>
    </row>
    <row r="31" spans="1:7" ht="38" thickBot="1" x14ac:dyDescent="0.4">
      <c r="A31" s="15">
        <v>128</v>
      </c>
      <c r="B31" s="16" t="s">
        <v>512</v>
      </c>
      <c r="C31" s="16" t="s">
        <v>513</v>
      </c>
      <c r="D31" s="16" t="s">
        <v>514</v>
      </c>
      <c r="E31" s="16" t="s">
        <v>440</v>
      </c>
      <c r="F31" s="21" t="s">
        <v>14</v>
      </c>
      <c r="G31" s="16" t="s">
        <v>432</v>
      </c>
    </row>
    <row r="32" spans="1:7" ht="63" thickBot="1" x14ac:dyDescent="0.4">
      <c r="A32" s="15">
        <v>129</v>
      </c>
      <c r="B32" s="16" t="s">
        <v>515</v>
      </c>
      <c r="C32" s="16" t="s">
        <v>516</v>
      </c>
      <c r="D32" s="16" t="s">
        <v>517</v>
      </c>
      <c r="E32" s="16" t="s">
        <v>440</v>
      </c>
      <c r="F32" s="21" t="s">
        <v>14</v>
      </c>
      <c r="G32" s="18" t="s">
        <v>432</v>
      </c>
    </row>
    <row r="33" spans="1:7" ht="50.5" thickBot="1" x14ac:dyDescent="0.4">
      <c r="A33" s="15">
        <v>130</v>
      </c>
      <c r="B33" s="16" t="s">
        <v>518</v>
      </c>
      <c r="C33" s="16" t="s">
        <v>519</v>
      </c>
      <c r="D33" s="16" t="s">
        <v>520</v>
      </c>
      <c r="E33" s="16" t="s">
        <v>440</v>
      </c>
      <c r="F33" s="21" t="s">
        <v>14</v>
      </c>
      <c r="G33" s="18" t="s">
        <v>432</v>
      </c>
    </row>
    <row r="34" spans="1:7" ht="50.5" thickBot="1" x14ac:dyDescent="0.4">
      <c r="A34" s="15">
        <v>131</v>
      </c>
      <c r="B34" s="16" t="s">
        <v>521</v>
      </c>
      <c r="C34" s="16" t="s">
        <v>522</v>
      </c>
      <c r="D34" s="16" t="s">
        <v>523</v>
      </c>
      <c r="E34" s="16" t="s">
        <v>440</v>
      </c>
      <c r="F34" s="21" t="s">
        <v>14</v>
      </c>
      <c r="G34" s="18" t="s">
        <v>432</v>
      </c>
    </row>
    <row r="35" spans="1:7" ht="38" thickBot="1" x14ac:dyDescent="0.4">
      <c r="A35" s="15">
        <v>132</v>
      </c>
      <c r="B35" s="16" t="s">
        <v>524</v>
      </c>
      <c r="C35" s="16" t="s">
        <v>525</v>
      </c>
      <c r="D35" s="16" t="s">
        <v>526</v>
      </c>
      <c r="E35" s="16" t="s">
        <v>527</v>
      </c>
      <c r="F35" s="21" t="s">
        <v>14</v>
      </c>
      <c r="G35" s="18" t="s">
        <v>432</v>
      </c>
    </row>
    <row r="36" spans="1:7" ht="63" thickBot="1" x14ac:dyDescent="0.4">
      <c r="A36" s="15">
        <v>133</v>
      </c>
      <c r="B36" s="16" t="s">
        <v>528</v>
      </c>
      <c r="C36" s="16" t="s">
        <v>529</v>
      </c>
      <c r="D36" s="16" t="s">
        <v>530</v>
      </c>
      <c r="E36" s="16" t="s">
        <v>440</v>
      </c>
      <c r="F36" s="21" t="s">
        <v>14</v>
      </c>
      <c r="G36" s="18" t="s">
        <v>432</v>
      </c>
    </row>
    <row r="37" spans="1:7" ht="75.5" thickBot="1" x14ac:dyDescent="0.4">
      <c r="A37" s="15">
        <v>134</v>
      </c>
      <c r="B37" s="16" t="s">
        <v>531</v>
      </c>
      <c r="C37" s="16" t="s">
        <v>532</v>
      </c>
      <c r="D37" s="16" t="s">
        <v>533</v>
      </c>
      <c r="E37" s="16" t="s">
        <v>440</v>
      </c>
      <c r="F37" s="21" t="s">
        <v>14</v>
      </c>
      <c r="G37" s="18" t="s">
        <v>432</v>
      </c>
    </row>
    <row r="38" spans="1:7" ht="38" thickBot="1" x14ac:dyDescent="0.4">
      <c r="A38" s="15">
        <v>135</v>
      </c>
      <c r="B38" s="16" t="s">
        <v>534</v>
      </c>
      <c r="C38" s="16" t="s">
        <v>535</v>
      </c>
      <c r="D38" s="16" t="s">
        <v>536</v>
      </c>
      <c r="E38" s="16" t="s">
        <v>537</v>
      </c>
      <c r="F38" s="21" t="s">
        <v>14</v>
      </c>
      <c r="G38" s="18" t="s">
        <v>414</v>
      </c>
    </row>
    <row r="39" spans="1:7" ht="38" thickBot="1" x14ac:dyDescent="0.4">
      <c r="A39" s="15">
        <v>136</v>
      </c>
      <c r="B39" s="16" t="s">
        <v>538</v>
      </c>
      <c r="C39" s="16" t="s">
        <v>539</v>
      </c>
      <c r="D39" s="16" t="s">
        <v>540</v>
      </c>
      <c r="E39" s="16" t="s">
        <v>541</v>
      </c>
      <c r="F39" s="21" t="s">
        <v>14</v>
      </c>
      <c r="G39" s="18" t="s">
        <v>432</v>
      </c>
    </row>
    <row r="40" spans="1:7" ht="50.5" thickBot="1" x14ac:dyDescent="0.4">
      <c r="A40" s="15">
        <v>137</v>
      </c>
      <c r="B40" s="16" t="s">
        <v>542</v>
      </c>
      <c r="C40" s="16" t="s">
        <v>543</v>
      </c>
      <c r="D40" s="16" t="s">
        <v>544</v>
      </c>
      <c r="E40" s="16" t="s">
        <v>545</v>
      </c>
      <c r="F40" s="21" t="s">
        <v>14</v>
      </c>
      <c r="G40" s="18" t="s">
        <v>432</v>
      </c>
    </row>
    <row r="41" spans="1:7" ht="38" thickBot="1" x14ac:dyDescent="0.4">
      <c r="A41" s="15">
        <v>138</v>
      </c>
      <c r="B41" s="16" t="s">
        <v>546</v>
      </c>
      <c r="C41" s="16" t="s">
        <v>547</v>
      </c>
      <c r="D41" s="16" t="s">
        <v>536</v>
      </c>
      <c r="E41" s="16" t="s">
        <v>548</v>
      </c>
      <c r="F41" s="21" t="s">
        <v>14</v>
      </c>
      <c r="G41" s="18" t="s">
        <v>432</v>
      </c>
    </row>
    <row r="42" spans="1:7" ht="25.5" thickBot="1" x14ac:dyDescent="0.4">
      <c r="A42" s="15">
        <v>139</v>
      </c>
      <c r="B42" s="16" t="s">
        <v>549</v>
      </c>
      <c r="C42" s="16" t="s">
        <v>550</v>
      </c>
      <c r="D42" s="16" t="s">
        <v>551</v>
      </c>
      <c r="E42" s="16" t="s">
        <v>552</v>
      </c>
      <c r="F42" s="21" t="s">
        <v>14</v>
      </c>
      <c r="G42" s="18" t="s">
        <v>432</v>
      </c>
    </row>
    <row r="43" spans="1:7" ht="63" thickBot="1" x14ac:dyDescent="0.4">
      <c r="A43" s="15">
        <v>140</v>
      </c>
      <c r="B43" s="16" t="s">
        <v>553</v>
      </c>
      <c r="C43" s="16" t="s">
        <v>554</v>
      </c>
      <c r="D43" s="16" t="s">
        <v>555</v>
      </c>
      <c r="E43" s="16" t="s">
        <v>541</v>
      </c>
      <c r="F43" s="21" t="s">
        <v>14</v>
      </c>
      <c r="G43" s="18" t="s">
        <v>432</v>
      </c>
    </row>
    <row r="44" spans="1:7" ht="63" thickBot="1" x14ac:dyDescent="0.4">
      <c r="A44" s="15">
        <v>141</v>
      </c>
      <c r="B44" s="16" t="s">
        <v>556</v>
      </c>
      <c r="C44" s="16" t="s">
        <v>557</v>
      </c>
      <c r="D44" s="16" t="s">
        <v>558</v>
      </c>
      <c r="E44" s="16" t="s">
        <v>559</v>
      </c>
      <c r="F44" s="21" t="s">
        <v>14</v>
      </c>
      <c r="G44" s="18" t="s">
        <v>432</v>
      </c>
    </row>
    <row r="45" spans="1:7" ht="63" thickBot="1" x14ac:dyDescent="0.4">
      <c r="A45" s="15">
        <v>142</v>
      </c>
      <c r="B45" s="16" t="s">
        <v>560</v>
      </c>
      <c r="C45" s="16" t="s">
        <v>561</v>
      </c>
      <c r="D45" s="16" t="s">
        <v>562</v>
      </c>
      <c r="E45" s="16" t="s">
        <v>563</v>
      </c>
      <c r="F45" s="21" t="s">
        <v>14</v>
      </c>
      <c r="G45" s="18" t="s">
        <v>432</v>
      </c>
    </row>
    <row r="46" spans="1:7" ht="15" thickBot="1" x14ac:dyDescent="0.4">
      <c r="A46" s="41">
        <v>143</v>
      </c>
      <c r="B46" s="17" t="s">
        <v>564</v>
      </c>
      <c r="C46" s="17" t="s">
        <v>569</v>
      </c>
      <c r="D46" s="17" t="s">
        <v>571</v>
      </c>
      <c r="E46" s="44" t="s">
        <v>440</v>
      </c>
      <c r="F46" s="21" t="s">
        <v>14</v>
      </c>
      <c r="G46" s="47" t="s">
        <v>432</v>
      </c>
    </row>
    <row r="47" spans="1:7" ht="15" thickBot="1" x14ac:dyDescent="0.4">
      <c r="A47" s="42"/>
      <c r="B47" s="17" t="s">
        <v>565</v>
      </c>
      <c r="C47" s="17" t="s">
        <v>570</v>
      </c>
      <c r="D47" s="17" t="s">
        <v>572</v>
      </c>
      <c r="E47" s="45"/>
      <c r="F47" s="21" t="s">
        <v>14</v>
      </c>
      <c r="G47" s="48"/>
    </row>
    <row r="48" spans="1:7" ht="15" thickBot="1" x14ac:dyDescent="0.4">
      <c r="A48" s="42"/>
      <c r="B48" s="17" t="s">
        <v>566</v>
      </c>
      <c r="C48" s="19"/>
      <c r="D48" s="17" t="s">
        <v>573</v>
      </c>
      <c r="E48" s="45"/>
      <c r="F48" s="21" t="s">
        <v>14</v>
      </c>
      <c r="G48" s="48"/>
    </row>
    <row r="49" spans="1:7" ht="15" thickBot="1" x14ac:dyDescent="0.4">
      <c r="A49" s="42"/>
      <c r="B49" s="17" t="s">
        <v>567</v>
      </c>
      <c r="C49" s="19"/>
      <c r="D49" s="19"/>
      <c r="E49" s="45"/>
      <c r="F49" s="21" t="s">
        <v>14</v>
      </c>
      <c r="G49" s="48"/>
    </row>
    <row r="50" spans="1:7" ht="15" thickBot="1" x14ac:dyDescent="0.4">
      <c r="A50" s="43"/>
      <c r="B50" s="16" t="s">
        <v>568</v>
      </c>
      <c r="C50" s="20"/>
      <c r="D50" s="20"/>
      <c r="E50" s="46"/>
      <c r="F50" s="21" t="s">
        <v>14</v>
      </c>
      <c r="G50" s="49"/>
    </row>
    <row r="51" spans="1:7" ht="15" thickBot="1" x14ac:dyDescent="0.4">
      <c r="A51" s="41">
        <v>144</v>
      </c>
      <c r="B51" s="17" t="s">
        <v>564</v>
      </c>
      <c r="C51" s="17" t="s">
        <v>577</v>
      </c>
      <c r="D51" s="17" t="s">
        <v>579</v>
      </c>
      <c r="E51" s="44" t="s">
        <v>440</v>
      </c>
      <c r="F51" s="21" t="s">
        <v>14</v>
      </c>
      <c r="G51" s="47" t="s">
        <v>432</v>
      </c>
    </row>
    <row r="52" spans="1:7" ht="25.5" thickBot="1" x14ac:dyDescent="0.4">
      <c r="A52" s="42"/>
      <c r="B52" s="17" t="s">
        <v>574</v>
      </c>
      <c r="C52" s="17" t="s">
        <v>578</v>
      </c>
      <c r="D52" s="17" t="s">
        <v>580</v>
      </c>
      <c r="E52" s="45"/>
      <c r="F52" s="21" t="s">
        <v>14</v>
      </c>
      <c r="G52" s="48"/>
    </row>
    <row r="53" spans="1:7" ht="15" thickBot="1" x14ac:dyDescent="0.4">
      <c r="A53" s="42"/>
      <c r="B53" s="17" t="s">
        <v>575</v>
      </c>
      <c r="C53" s="19"/>
      <c r="D53" s="19"/>
      <c r="E53" s="45"/>
      <c r="F53" s="21" t="s">
        <v>14</v>
      </c>
      <c r="G53" s="48"/>
    </row>
    <row r="54" spans="1:7" ht="15" thickBot="1" x14ac:dyDescent="0.4">
      <c r="A54" s="43"/>
      <c r="B54" s="16" t="s">
        <v>576</v>
      </c>
      <c r="C54" s="20"/>
      <c r="D54" s="20"/>
      <c r="E54" s="46"/>
      <c r="F54" s="21" t="s">
        <v>14</v>
      </c>
      <c r="G54" s="49"/>
    </row>
    <row r="55" spans="1:7" ht="15" thickBot="1" x14ac:dyDescent="0.4">
      <c r="A55" s="41">
        <v>145</v>
      </c>
      <c r="B55" s="17" t="s">
        <v>564</v>
      </c>
      <c r="C55" s="17" t="s">
        <v>585</v>
      </c>
      <c r="D55" s="17" t="s">
        <v>588</v>
      </c>
      <c r="E55" s="44" t="s">
        <v>440</v>
      </c>
      <c r="F55" s="21" t="s">
        <v>14</v>
      </c>
      <c r="G55" s="47" t="s">
        <v>432</v>
      </c>
    </row>
    <row r="56" spans="1:7" ht="15" thickBot="1" x14ac:dyDescent="0.4">
      <c r="A56" s="42"/>
      <c r="B56" s="17" t="s">
        <v>581</v>
      </c>
      <c r="C56" s="17" t="s">
        <v>586</v>
      </c>
      <c r="D56" s="17" t="s">
        <v>589</v>
      </c>
      <c r="E56" s="45"/>
      <c r="F56" s="21" t="s">
        <v>14</v>
      </c>
      <c r="G56" s="48"/>
    </row>
    <row r="57" spans="1:7" ht="15" thickBot="1" x14ac:dyDescent="0.4">
      <c r="A57" s="42"/>
      <c r="B57" s="17" t="s">
        <v>582</v>
      </c>
      <c r="C57" s="17" t="s">
        <v>587</v>
      </c>
      <c r="D57" s="17" t="s">
        <v>590</v>
      </c>
      <c r="E57" s="45"/>
      <c r="F57" s="21" t="s">
        <v>14</v>
      </c>
      <c r="G57" s="48"/>
    </row>
    <row r="58" spans="1:7" ht="15" thickBot="1" x14ac:dyDescent="0.4">
      <c r="A58" s="42"/>
      <c r="B58" s="17" t="s">
        <v>583</v>
      </c>
      <c r="C58" s="19"/>
      <c r="D58" s="19"/>
      <c r="E58" s="45"/>
      <c r="F58" s="21" t="s">
        <v>14</v>
      </c>
      <c r="G58" s="48"/>
    </row>
    <row r="59" spans="1:7" ht="15" thickBot="1" x14ac:dyDescent="0.4">
      <c r="A59" s="43"/>
      <c r="B59" s="16" t="s">
        <v>584</v>
      </c>
      <c r="C59" s="20"/>
      <c r="D59" s="20"/>
      <c r="E59" s="46"/>
      <c r="F59" s="21" t="s">
        <v>14</v>
      </c>
      <c r="G59" s="49"/>
    </row>
    <row r="60" spans="1:7" ht="15" thickBot="1" x14ac:dyDescent="0.4">
      <c r="A60" s="41">
        <v>146</v>
      </c>
      <c r="B60" s="17" t="s">
        <v>591</v>
      </c>
      <c r="C60" s="17" t="s">
        <v>596</v>
      </c>
      <c r="D60" s="17" t="s">
        <v>598</v>
      </c>
      <c r="E60" s="44" t="s">
        <v>440</v>
      </c>
      <c r="F60" s="21" t="s">
        <v>14</v>
      </c>
      <c r="G60" s="47" t="s">
        <v>432</v>
      </c>
    </row>
    <row r="61" spans="1:7" ht="25.5" thickBot="1" x14ac:dyDescent="0.4">
      <c r="A61" s="42"/>
      <c r="B61" s="17" t="s">
        <v>592</v>
      </c>
      <c r="C61" s="17" t="s">
        <v>597</v>
      </c>
      <c r="D61" s="17" t="s">
        <v>599</v>
      </c>
      <c r="E61" s="45"/>
      <c r="F61" s="21" t="s">
        <v>14</v>
      </c>
      <c r="G61" s="48"/>
    </row>
    <row r="62" spans="1:7" ht="15" thickBot="1" x14ac:dyDescent="0.4">
      <c r="A62" s="42"/>
      <c r="B62" s="17" t="s">
        <v>593</v>
      </c>
      <c r="C62" s="19"/>
      <c r="D62" s="19"/>
      <c r="E62" s="45"/>
      <c r="F62" s="21" t="s">
        <v>14</v>
      </c>
      <c r="G62" s="48"/>
    </row>
    <row r="63" spans="1:7" ht="15" thickBot="1" x14ac:dyDescent="0.4">
      <c r="A63" s="42"/>
      <c r="B63" s="17" t="s">
        <v>594</v>
      </c>
      <c r="C63" s="19"/>
      <c r="D63" s="19"/>
      <c r="E63" s="45"/>
      <c r="F63" s="21" t="s">
        <v>14</v>
      </c>
      <c r="G63" s="48"/>
    </row>
    <row r="64" spans="1:7" ht="15" thickBot="1" x14ac:dyDescent="0.4">
      <c r="A64" s="43"/>
      <c r="B64" s="16" t="s">
        <v>595</v>
      </c>
      <c r="C64" s="20"/>
      <c r="D64" s="20"/>
      <c r="E64" s="46"/>
      <c r="F64" s="21" t="s">
        <v>14</v>
      </c>
      <c r="G64" s="49"/>
    </row>
    <row r="65" spans="1:7" ht="15" thickBot="1" x14ac:dyDescent="0.4">
      <c r="A65" s="41">
        <v>147</v>
      </c>
      <c r="B65" s="17" t="s">
        <v>600</v>
      </c>
      <c r="C65" s="17" t="s">
        <v>604</v>
      </c>
      <c r="D65" s="17" t="s">
        <v>605</v>
      </c>
      <c r="E65" s="44" t="s">
        <v>440</v>
      </c>
      <c r="F65" s="21" t="s">
        <v>14</v>
      </c>
      <c r="G65" s="47" t="s">
        <v>432</v>
      </c>
    </row>
    <row r="66" spans="1:7" ht="25.5" thickBot="1" x14ac:dyDescent="0.4">
      <c r="A66" s="42"/>
      <c r="B66" s="17" t="s">
        <v>592</v>
      </c>
      <c r="C66" s="17" t="s">
        <v>597</v>
      </c>
      <c r="D66" s="17" t="s">
        <v>606</v>
      </c>
      <c r="E66" s="45"/>
      <c r="F66" s="21" t="s">
        <v>14</v>
      </c>
      <c r="G66" s="48"/>
    </row>
    <row r="67" spans="1:7" ht="15" thickBot="1" x14ac:dyDescent="0.4">
      <c r="A67" s="42"/>
      <c r="B67" s="17" t="s">
        <v>601</v>
      </c>
      <c r="C67" s="19"/>
      <c r="D67" s="19"/>
      <c r="E67" s="45"/>
      <c r="F67" s="21" t="s">
        <v>14</v>
      </c>
      <c r="G67" s="48"/>
    </row>
    <row r="68" spans="1:7" ht="15" thickBot="1" x14ac:dyDescent="0.4">
      <c r="A68" s="42"/>
      <c r="B68" s="17" t="s">
        <v>602</v>
      </c>
      <c r="C68" s="19"/>
      <c r="D68" s="19"/>
      <c r="E68" s="45"/>
      <c r="F68" s="21" t="s">
        <v>14</v>
      </c>
      <c r="G68" s="48"/>
    </row>
    <row r="69" spans="1:7" ht="15" thickBot="1" x14ac:dyDescent="0.4">
      <c r="A69" s="43"/>
      <c r="B69" s="16" t="s">
        <v>603</v>
      </c>
      <c r="C69" s="20"/>
      <c r="D69" s="20"/>
      <c r="E69" s="46"/>
      <c r="F69" s="21" t="s">
        <v>14</v>
      </c>
      <c r="G69" s="49"/>
    </row>
    <row r="70" spans="1:7" ht="15" thickBot="1" x14ac:dyDescent="0.4">
      <c r="A70" s="41">
        <v>148</v>
      </c>
      <c r="B70" s="17" t="s">
        <v>607</v>
      </c>
      <c r="C70" s="17" t="s">
        <v>610</v>
      </c>
      <c r="D70" s="17" t="s">
        <v>612</v>
      </c>
      <c r="E70" s="44" t="s">
        <v>440</v>
      </c>
      <c r="F70" s="21" t="s">
        <v>14</v>
      </c>
      <c r="G70" s="47" t="s">
        <v>432</v>
      </c>
    </row>
    <row r="71" spans="1:7" ht="25.5" thickBot="1" x14ac:dyDescent="0.4">
      <c r="A71" s="42"/>
      <c r="B71" s="17" t="s">
        <v>608</v>
      </c>
      <c r="C71" s="17" t="s">
        <v>611</v>
      </c>
      <c r="D71" s="17" t="s">
        <v>613</v>
      </c>
      <c r="E71" s="45"/>
      <c r="F71" s="21" t="s">
        <v>14</v>
      </c>
      <c r="G71" s="48"/>
    </row>
    <row r="72" spans="1:7" ht="15" thickBot="1" x14ac:dyDescent="0.4">
      <c r="A72" s="43"/>
      <c r="B72" s="16" t="s">
        <v>609</v>
      </c>
      <c r="C72" s="20"/>
      <c r="D72" s="20"/>
      <c r="E72" s="46"/>
      <c r="F72" s="21" t="s">
        <v>14</v>
      </c>
      <c r="G72" s="49"/>
    </row>
    <row r="73" spans="1:7" ht="15" thickBot="1" x14ac:dyDescent="0.4">
      <c r="A73" s="41">
        <v>149</v>
      </c>
      <c r="B73" s="17" t="s">
        <v>614</v>
      </c>
      <c r="C73" s="17" t="s">
        <v>617</v>
      </c>
      <c r="D73" s="17" t="s">
        <v>579</v>
      </c>
      <c r="E73" s="44" t="s">
        <v>440</v>
      </c>
      <c r="F73" s="21" t="s">
        <v>14</v>
      </c>
      <c r="G73" s="47" t="s">
        <v>432</v>
      </c>
    </row>
    <row r="74" spans="1:7" ht="25.5" thickBot="1" x14ac:dyDescent="0.4">
      <c r="A74" s="42"/>
      <c r="B74" s="17" t="s">
        <v>615</v>
      </c>
      <c r="C74" s="17" t="s">
        <v>611</v>
      </c>
      <c r="D74" s="17" t="s">
        <v>618</v>
      </c>
      <c r="E74" s="45"/>
      <c r="F74" s="21" t="s">
        <v>14</v>
      </c>
      <c r="G74" s="48"/>
    </row>
    <row r="75" spans="1:7" ht="15" thickBot="1" x14ac:dyDescent="0.4">
      <c r="A75" s="43"/>
      <c r="B75" s="16" t="s">
        <v>616</v>
      </c>
      <c r="C75" s="20"/>
      <c r="D75" s="16" t="s">
        <v>619</v>
      </c>
      <c r="E75" s="46"/>
      <c r="F75" s="21" t="s">
        <v>14</v>
      </c>
      <c r="G75" s="49"/>
    </row>
    <row r="76" spans="1:7" ht="15" thickBot="1" x14ac:dyDescent="0.4">
      <c r="A76" s="41">
        <v>150</v>
      </c>
      <c r="B76" s="17" t="s">
        <v>620</v>
      </c>
      <c r="C76" s="17" t="s">
        <v>626</v>
      </c>
      <c r="D76" s="17" t="s">
        <v>629</v>
      </c>
      <c r="E76" s="44" t="s">
        <v>440</v>
      </c>
      <c r="F76" s="21" t="s">
        <v>14</v>
      </c>
      <c r="G76" s="47" t="s">
        <v>432</v>
      </c>
    </row>
    <row r="77" spans="1:7" ht="15" thickBot="1" x14ac:dyDescent="0.4">
      <c r="A77" s="42"/>
      <c r="B77" s="17" t="s">
        <v>621</v>
      </c>
      <c r="C77" s="17" t="s">
        <v>627</v>
      </c>
      <c r="D77" s="17" t="s">
        <v>630</v>
      </c>
      <c r="E77" s="45"/>
      <c r="F77" s="21" t="s">
        <v>14</v>
      </c>
      <c r="G77" s="48"/>
    </row>
    <row r="78" spans="1:7" ht="25.5" thickBot="1" x14ac:dyDescent="0.4">
      <c r="A78" s="42"/>
      <c r="B78" s="17" t="s">
        <v>622</v>
      </c>
      <c r="C78" s="17" t="s">
        <v>628</v>
      </c>
      <c r="D78" s="17" t="s">
        <v>631</v>
      </c>
      <c r="E78" s="45"/>
      <c r="F78" s="21" t="s">
        <v>14</v>
      </c>
      <c r="G78" s="48"/>
    </row>
    <row r="79" spans="1:7" ht="15" thickBot="1" x14ac:dyDescent="0.4">
      <c r="A79" s="42"/>
      <c r="B79" s="17" t="s">
        <v>623</v>
      </c>
      <c r="C79" s="19"/>
      <c r="D79" s="17" t="s">
        <v>630</v>
      </c>
      <c r="E79" s="45"/>
      <c r="F79" s="21" t="s">
        <v>14</v>
      </c>
      <c r="G79" s="48"/>
    </row>
    <row r="80" spans="1:7" ht="15" thickBot="1" x14ac:dyDescent="0.4">
      <c r="A80" s="42"/>
      <c r="B80" s="17" t="s">
        <v>624</v>
      </c>
      <c r="C80" s="19"/>
      <c r="D80" s="17" t="s">
        <v>632</v>
      </c>
      <c r="E80" s="45"/>
      <c r="F80" s="21" t="s">
        <v>14</v>
      </c>
      <c r="G80" s="48"/>
    </row>
    <row r="81" spans="1:7" ht="15" thickBot="1" x14ac:dyDescent="0.4">
      <c r="A81" s="42"/>
      <c r="B81" s="17" t="s">
        <v>625</v>
      </c>
      <c r="C81" s="19"/>
      <c r="D81" s="19"/>
      <c r="E81" s="45"/>
      <c r="F81" s="21" t="s">
        <v>14</v>
      </c>
      <c r="G81" s="48"/>
    </row>
    <row r="82" spans="1:7" ht="15" thickBot="1" x14ac:dyDescent="0.4">
      <c r="A82" s="43"/>
      <c r="B82" s="16" t="s">
        <v>616</v>
      </c>
      <c r="C82" s="20"/>
      <c r="D82" s="20"/>
      <c r="E82" s="46"/>
      <c r="F82" s="21" t="s">
        <v>14</v>
      </c>
      <c r="G82" s="49"/>
    </row>
    <row r="83" spans="1:7" ht="15" thickBot="1" x14ac:dyDescent="0.4">
      <c r="A83" s="41">
        <v>151</v>
      </c>
      <c r="B83" s="17" t="s">
        <v>633</v>
      </c>
      <c r="C83" s="17" t="s">
        <v>639</v>
      </c>
      <c r="D83" s="17" t="s">
        <v>629</v>
      </c>
      <c r="E83" s="44" t="s">
        <v>440</v>
      </c>
      <c r="F83" s="21" t="s">
        <v>14</v>
      </c>
      <c r="G83" s="47" t="s">
        <v>432</v>
      </c>
    </row>
    <row r="84" spans="1:7" ht="15" thickBot="1" x14ac:dyDescent="0.4">
      <c r="A84" s="42"/>
      <c r="B84" s="17" t="s">
        <v>634</v>
      </c>
      <c r="C84" s="17" t="s">
        <v>634</v>
      </c>
      <c r="D84" s="17" t="s">
        <v>642</v>
      </c>
      <c r="E84" s="45"/>
      <c r="F84" s="21" t="s">
        <v>14</v>
      </c>
      <c r="G84" s="48"/>
    </row>
    <row r="85" spans="1:7" ht="15" thickBot="1" x14ac:dyDescent="0.4">
      <c r="A85" s="42"/>
      <c r="B85" s="17" t="s">
        <v>635</v>
      </c>
      <c r="C85" s="17" t="s">
        <v>635</v>
      </c>
      <c r="D85" s="17" t="s">
        <v>643</v>
      </c>
      <c r="E85" s="45"/>
      <c r="F85" s="21" t="s">
        <v>14</v>
      </c>
      <c r="G85" s="48"/>
    </row>
    <row r="86" spans="1:7" ht="15" thickBot="1" x14ac:dyDescent="0.4">
      <c r="A86" s="42"/>
      <c r="B86" s="17" t="s">
        <v>636</v>
      </c>
      <c r="C86" s="17" t="s">
        <v>640</v>
      </c>
      <c r="D86" s="19"/>
      <c r="E86" s="45"/>
      <c r="F86" s="21" t="s">
        <v>14</v>
      </c>
      <c r="G86" s="48"/>
    </row>
    <row r="87" spans="1:7" ht="15" thickBot="1" x14ac:dyDescent="0.4">
      <c r="A87" s="42"/>
      <c r="B87" s="17" t="s">
        <v>637</v>
      </c>
      <c r="C87" s="17" t="s">
        <v>641</v>
      </c>
      <c r="D87" s="19"/>
      <c r="E87" s="45"/>
      <c r="F87" s="21" t="s">
        <v>14</v>
      </c>
      <c r="G87" s="48"/>
    </row>
    <row r="88" spans="1:7" ht="15" thickBot="1" x14ac:dyDescent="0.4">
      <c r="A88" s="43"/>
      <c r="B88" s="16" t="s">
        <v>638</v>
      </c>
      <c r="C88" s="20"/>
      <c r="D88" s="20"/>
      <c r="E88" s="46"/>
      <c r="F88" s="21" t="s">
        <v>14</v>
      </c>
      <c r="G88" s="49"/>
    </row>
    <row r="89" spans="1:7" ht="15" thickBot="1" x14ac:dyDescent="0.4">
      <c r="A89" s="41">
        <v>152</v>
      </c>
      <c r="B89" s="17" t="s">
        <v>644</v>
      </c>
      <c r="C89" s="17" t="s">
        <v>647</v>
      </c>
      <c r="D89" s="17" t="s">
        <v>579</v>
      </c>
      <c r="E89" s="44" t="s">
        <v>440</v>
      </c>
      <c r="F89" s="21" t="s">
        <v>14</v>
      </c>
      <c r="G89" s="47" t="s">
        <v>432</v>
      </c>
    </row>
    <row r="90" spans="1:7" ht="25.5" thickBot="1" x14ac:dyDescent="0.4">
      <c r="A90" s="42"/>
      <c r="B90" s="17" t="s">
        <v>645</v>
      </c>
      <c r="C90" s="17" t="s">
        <v>597</v>
      </c>
      <c r="D90" s="17" t="s">
        <v>648</v>
      </c>
      <c r="E90" s="45"/>
      <c r="F90" s="21" t="s">
        <v>14</v>
      </c>
      <c r="G90" s="48"/>
    </row>
    <row r="91" spans="1:7" ht="15" thickBot="1" x14ac:dyDescent="0.4">
      <c r="A91" s="43"/>
      <c r="B91" s="16" t="s">
        <v>646</v>
      </c>
      <c r="C91" s="20"/>
      <c r="D91" s="20"/>
      <c r="E91" s="46"/>
      <c r="F91" s="21" t="s">
        <v>14</v>
      </c>
      <c r="G91" s="49"/>
    </row>
    <row r="92" spans="1:7" ht="15" thickBot="1" x14ac:dyDescent="0.4">
      <c r="A92" s="41">
        <v>153</v>
      </c>
      <c r="B92" s="17" t="s">
        <v>649</v>
      </c>
      <c r="C92" s="17" t="s">
        <v>654</v>
      </c>
      <c r="D92" s="17" t="s">
        <v>629</v>
      </c>
      <c r="E92" s="44" t="s">
        <v>440</v>
      </c>
      <c r="F92" s="21" t="s">
        <v>14</v>
      </c>
      <c r="G92" s="47" t="s">
        <v>432</v>
      </c>
    </row>
    <row r="93" spans="1:7" ht="25.5" thickBot="1" x14ac:dyDescent="0.4">
      <c r="A93" s="42"/>
      <c r="B93" s="17" t="s">
        <v>650</v>
      </c>
      <c r="C93" s="17" t="s">
        <v>655</v>
      </c>
      <c r="D93" s="17" t="s">
        <v>656</v>
      </c>
      <c r="E93" s="45"/>
      <c r="F93" s="21" t="s">
        <v>14</v>
      </c>
      <c r="G93" s="48"/>
    </row>
    <row r="94" spans="1:7" ht="15" thickBot="1" x14ac:dyDescent="0.4">
      <c r="A94" s="42"/>
      <c r="B94" s="17" t="s">
        <v>651</v>
      </c>
      <c r="C94" s="19"/>
      <c r="D94" s="17" t="s">
        <v>652</v>
      </c>
      <c r="E94" s="45"/>
      <c r="F94" s="21" t="s">
        <v>14</v>
      </c>
      <c r="G94" s="48"/>
    </row>
    <row r="95" spans="1:7" ht="15" thickBot="1" x14ac:dyDescent="0.4">
      <c r="A95" s="42"/>
      <c r="B95" s="17" t="s">
        <v>652</v>
      </c>
      <c r="C95" s="19"/>
      <c r="D95" s="17" t="s">
        <v>657</v>
      </c>
      <c r="E95" s="45"/>
      <c r="F95" s="21" t="s">
        <v>14</v>
      </c>
      <c r="G95" s="48"/>
    </row>
    <row r="96" spans="1:7" ht="15" thickBot="1" x14ac:dyDescent="0.4">
      <c r="A96" s="43"/>
      <c r="B96" s="16" t="s">
        <v>653</v>
      </c>
      <c r="C96" s="20"/>
      <c r="D96" s="20"/>
      <c r="E96" s="46"/>
      <c r="F96" s="21" t="s">
        <v>14</v>
      </c>
      <c r="G96" s="49"/>
    </row>
    <row r="97" spans="1:7" ht="15" thickBot="1" x14ac:dyDescent="0.4">
      <c r="A97" s="41">
        <v>154</v>
      </c>
      <c r="B97" s="17" t="s">
        <v>658</v>
      </c>
      <c r="C97" s="17" t="s">
        <v>661</v>
      </c>
      <c r="D97" s="17" t="s">
        <v>579</v>
      </c>
      <c r="E97" s="44" t="s">
        <v>440</v>
      </c>
      <c r="F97" s="21" t="s">
        <v>14</v>
      </c>
      <c r="G97" s="47" t="s">
        <v>432</v>
      </c>
    </row>
    <row r="98" spans="1:7" ht="25.5" thickBot="1" x14ac:dyDescent="0.4">
      <c r="A98" s="42"/>
      <c r="B98" s="17" t="s">
        <v>659</v>
      </c>
      <c r="C98" s="17" t="s">
        <v>597</v>
      </c>
      <c r="D98" s="17" t="s">
        <v>662</v>
      </c>
      <c r="E98" s="45"/>
      <c r="F98" s="21" t="s">
        <v>14</v>
      </c>
      <c r="G98" s="48"/>
    </row>
    <row r="99" spans="1:7" ht="15" thickBot="1" x14ac:dyDescent="0.4">
      <c r="A99" s="43"/>
      <c r="B99" s="16" t="s">
        <v>660</v>
      </c>
      <c r="C99" s="20"/>
      <c r="D99" s="16" t="s">
        <v>663</v>
      </c>
      <c r="E99" s="46"/>
      <c r="F99" s="21" t="s">
        <v>14</v>
      </c>
      <c r="G99" s="49"/>
    </row>
    <row r="100" spans="1:7" ht="15" thickBot="1" x14ac:dyDescent="0.4">
      <c r="A100" s="41">
        <v>155</v>
      </c>
      <c r="B100" s="17" t="s">
        <v>664</v>
      </c>
      <c r="C100" s="17" t="s">
        <v>667</v>
      </c>
      <c r="D100" s="17" t="s">
        <v>670</v>
      </c>
      <c r="E100" s="44" t="s">
        <v>440</v>
      </c>
      <c r="F100" s="21" t="s">
        <v>14</v>
      </c>
      <c r="G100" s="47" t="s">
        <v>414</v>
      </c>
    </row>
    <row r="101" spans="1:7" ht="15" thickBot="1" x14ac:dyDescent="0.4">
      <c r="A101" s="42"/>
      <c r="B101" s="17" t="s">
        <v>665</v>
      </c>
      <c r="C101" s="17" t="s">
        <v>668</v>
      </c>
      <c r="D101" s="17" t="s">
        <v>671</v>
      </c>
      <c r="E101" s="45"/>
      <c r="F101" s="21" t="s">
        <v>14</v>
      </c>
      <c r="G101" s="48"/>
    </row>
    <row r="102" spans="1:7" ht="15" thickBot="1" x14ac:dyDescent="0.4">
      <c r="A102" s="42"/>
      <c r="B102" s="17" t="s">
        <v>666</v>
      </c>
      <c r="C102" s="17" t="s">
        <v>669</v>
      </c>
      <c r="D102" s="17" t="s">
        <v>672</v>
      </c>
      <c r="E102" s="45"/>
      <c r="F102" s="21" t="s">
        <v>14</v>
      </c>
      <c r="G102" s="48"/>
    </row>
    <row r="103" spans="1:7" ht="15" thickBot="1" x14ac:dyDescent="0.4">
      <c r="A103" s="43"/>
      <c r="B103" s="20"/>
      <c r="C103" s="20"/>
      <c r="D103" s="16" t="s">
        <v>673</v>
      </c>
      <c r="E103" s="46"/>
      <c r="F103" s="21" t="s">
        <v>14</v>
      </c>
      <c r="G103" s="49"/>
    </row>
    <row r="104" spans="1:7" ht="50.5" thickBot="1" x14ac:dyDescent="0.4">
      <c r="A104" s="15">
        <v>158</v>
      </c>
      <c r="B104" s="16" t="s">
        <v>674</v>
      </c>
      <c r="C104" s="16" t="s">
        <v>675</v>
      </c>
      <c r="D104" s="16" t="s">
        <v>676</v>
      </c>
      <c r="E104" s="16" t="s">
        <v>677</v>
      </c>
      <c r="F104" s="21" t="s">
        <v>14</v>
      </c>
      <c r="G104" s="18" t="s">
        <v>432</v>
      </c>
    </row>
    <row r="105" spans="1:7" ht="63" thickBot="1" x14ac:dyDescent="0.4">
      <c r="A105" s="15">
        <v>159</v>
      </c>
      <c r="B105" s="16" t="s">
        <v>678</v>
      </c>
      <c r="C105" s="16" t="s">
        <v>679</v>
      </c>
      <c r="D105" s="16" t="s">
        <v>680</v>
      </c>
      <c r="E105" s="16" t="s">
        <v>681</v>
      </c>
      <c r="F105" s="21" t="s">
        <v>14</v>
      </c>
      <c r="G105" s="18" t="s">
        <v>432</v>
      </c>
    </row>
    <row r="106" spans="1:7" ht="25.5" thickBot="1" x14ac:dyDescent="0.4">
      <c r="A106" s="15">
        <v>167</v>
      </c>
      <c r="B106" s="16" t="s">
        <v>682</v>
      </c>
      <c r="C106" s="16" t="s">
        <v>683</v>
      </c>
      <c r="D106" s="16" t="s">
        <v>684</v>
      </c>
      <c r="E106" s="16" t="s">
        <v>418</v>
      </c>
      <c r="F106" s="21" t="s">
        <v>14</v>
      </c>
      <c r="G106" s="18" t="s">
        <v>685</v>
      </c>
    </row>
    <row r="107" spans="1:7" ht="75.5" thickBot="1" x14ac:dyDescent="0.4">
      <c r="A107" s="15">
        <v>168</v>
      </c>
      <c r="B107" s="16" t="s">
        <v>686</v>
      </c>
      <c r="C107" s="16" t="s">
        <v>687</v>
      </c>
      <c r="D107" s="16" t="s">
        <v>688</v>
      </c>
      <c r="E107" s="16" t="s">
        <v>440</v>
      </c>
      <c r="F107" s="21" t="s">
        <v>14</v>
      </c>
      <c r="G107" s="18" t="s">
        <v>685</v>
      </c>
    </row>
    <row r="108" spans="1:7" ht="75.5" thickBot="1" x14ac:dyDescent="0.4">
      <c r="A108" s="15">
        <v>169</v>
      </c>
      <c r="B108" s="16" t="s">
        <v>689</v>
      </c>
      <c r="C108" s="16" t="s">
        <v>690</v>
      </c>
      <c r="D108" s="16" t="s">
        <v>691</v>
      </c>
      <c r="E108" s="16" t="s">
        <v>440</v>
      </c>
      <c r="F108" s="21" t="s">
        <v>14</v>
      </c>
      <c r="G108" s="18" t="s">
        <v>685</v>
      </c>
    </row>
    <row r="109" spans="1:7" ht="38" thickBot="1" x14ac:dyDescent="0.4">
      <c r="A109" s="15">
        <v>170</v>
      </c>
      <c r="B109" s="16" t="s">
        <v>692</v>
      </c>
      <c r="C109" s="16" t="s">
        <v>693</v>
      </c>
      <c r="D109" s="16" t="s">
        <v>694</v>
      </c>
      <c r="E109" s="16" t="s">
        <v>440</v>
      </c>
      <c r="F109" s="21" t="s">
        <v>14</v>
      </c>
      <c r="G109" s="18" t="s">
        <v>685</v>
      </c>
    </row>
    <row r="110" spans="1:7" ht="38" thickBot="1" x14ac:dyDescent="0.4">
      <c r="A110" s="15">
        <v>171</v>
      </c>
      <c r="B110" s="16" t="s">
        <v>695</v>
      </c>
      <c r="C110" s="16" t="s">
        <v>696</v>
      </c>
      <c r="D110" s="16" t="s">
        <v>697</v>
      </c>
      <c r="E110" s="16" t="s">
        <v>440</v>
      </c>
      <c r="F110" s="21" t="s">
        <v>14</v>
      </c>
      <c r="G110" s="18" t="s">
        <v>685</v>
      </c>
    </row>
    <row r="111" spans="1:7" ht="38" thickBot="1" x14ac:dyDescent="0.4">
      <c r="A111" s="15">
        <v>172</v>
      </c>
      <c r="B111" s="16" t="s">
        <v>698</v>
      </c>
      <c r="C111" s="16" t="s">
        <v>699</v>
      </c>
      <c r="D111" s="16" t="s">
        <v>700</v>
      </c>
      <c r="E111" s="16" t="s">
        <v>440</v>
      </c>
      <c r="F111" s="21" t="s">
        <v>14</v>
      </c>
      <c r="G111" s="18" t="s">
        <v>685</v>
      </c>
    </row>
    <row r="112" spans="1:7" ht="50.5" thickBot="1" x14ac:dyDescent="0.4">
      <c r="A112" s="15">
        <v>173</v>
      </c>
      <c r="B112" s="16" t="s">
        <v>701</v>
      </c>
      <c r="C112" s="16" t="s">
        <v>702</v>
      </c>
      <c r="D112" s="16" t="s">
        <v>703</v>
      </c>
      <c r="E112" s="16" t="s">
        <v>704</v>
      </c>
      <c r="F112" s="21" t="s">
        <v>14</v>
      </c>
      <c r="G112" s="18" t="s">
        <v>423</v>
      </c>
    </row>
    <row r="113" spans="1:7" ht="63" thickBot="1" x14ac:dyDescent="0.4">
      <c r="A113" s="15">
        <v>174</v>
      </c>
      <c r="B113" s="16" t="s">
        <v>705</v>
      </c>
      <c r="C113" s="16" t="s">
        <v>706</v>
      </c>
      <c r="D113" s="16" t="s">
        <v>707</v>
      </c>
      <c r="E113" s="16" t="s">
        <v>708</v>
      </c>
      <c r="F113" s="21" t="s">
        <v>14</v>
      </c>
      <c r="G113" s="18" t="s">
        <v>414</v>
      </c>
    </row>
    <row r="114" spans="1:7" ht="50.5" thickBot="1" x14ac:dyDescent="0.4">
      <c r="A114" s="15">
        <v>175</v>
      </c>
      <c r="B114" s="16" t="s">
        <v>709</v>
      </c>
      <c r="C114" s="16" t="s">
        <v>706</v>
      </c>
      <c r="D114" s="16" t="s">
        <v>710</v>
      </c>
      <c r="E114" s="16" t="s">
        <v>708</v>
      </c>
      <c r="F114" s="21" t="s">
        <v>14</v>
      </c>
      <c r="G114" s="18" t="s">
        <v>414</v>
      </c>
    </row>
    <row r="115" spans="1:7" ht="63" thickBot="1" x14ac:dyDescent="0.4">
      <c r="A115" s="15">
        <v>176</v>
      </c>
      <c r="B115" s="16" t="s">
        <v>711</v>
      </c>
      <c r="C115" s="16" t="s">
        <v>712</v>
      </c>
      <c r="D115" s="16" t="s">
        <v>713</v>
      </c>
      <c r="E115" s="16" t="s">
        <v>708</v>
      </c>
      <c r="F115" s="21" t="s">
        <v>14</v>
      </c>
      <c r="G115" s="18" t="s">
        <v>432</v>
      </c>
    </row>
    <row r="116" spans="1:7" ht="75.5" thickBot="1" x14ac:dyDescent="0.4">
      <c r="A116" s="15">
        <v>177</v>
      </c>
      <c r="B116" s="16" t="s">
        <v>714</v>
      </c>
      <c r="C116" s="16" t="s">
        <v>715</v>
      </c>
      <c r="D116" s="16" t="s">
        <v>716</v>
      </c>
      <c r="E116" s="16" t="s">
        <v>708</v>
      </c>
      <c r="F116" s="21" t="s">
        <v>14</v>
      </c>
      <c r="G116" s="18" t="s">
        <v>432</v>
      </c>
    </row>
    <row r="117" spans="1:7" ht="38" thickBot="1" x14ac:dyDescent="0.4">
      <c r="A117" s="15">
        <v>178</v>
      </c>
      <c r="B117" s="16" t="s">
        <v>717</v>
      </c>
      <c r="C117" s="16" t="s">
        <v>718</v>
      </c>
      <c r="D117" s="16" t="s">
        <v>719</v>
      </c>
      <c r="E117" s="16" t="s">
        <v>704</v>
      </c>
      <c r="F117" s="21" t="s">
        <v>14</v>
      </c>
      <c r="G117" s="18" t="s">
        <v>423</v>
      </c>
    </row>
    <row r="118" spans="1:7" ht="63" thickBot="1" x14ac:dyDescent="0.4">
      <c r="A118" s="15">
        <v>179</v>
      </c>
      <c r="B118" s="16" t="s">
        <v>720</v>
      </c>
      <c r="C118" s="16" t="s">
        <v>721</v>
      </c>
      <c r="D118" s="16" t="s">
        <v>722</v>
      </c>
      <c r="E118" s="16" t="s">
        <v>723</v>
      </c>
      <c r="F118" s="21" t="s">
        <v>14</v>
      </c>
      <c r="G118" s="18" t="s">
        <v>423</v>
      </c>
    </row>
    <row r="119" spans="1:7" ht="50.5" thickBot="1" x14ac:dyDescent="0.4">
      <c r="A119" s="15">
        <v>180</v>
      </c>
      <c r="B119" s="16" t="s">
        <v>724</v>
      </c>
      <c r="C119" s="16" t="s">
        <v>725</v>
      </c>
      <c r="D119" s="16" t="s">
        <v>726</v>
      </c>
      <c r="E119" s="16" t="s">
        <v>727</v>
      </c>
      <c r="F119" s="21" t="s">
        <v>14</v>
      </c>
      <c r="G119" s="18" t="s">
        <v>423</v>
      </c>
    </row>
  </sheetData>
  <mergeCells count="40">
    <mergeCell ref="A46:A50"/>
    <mergeCell ref="E46:E50"/>
    <mergeCell ref="G46:G50"/>
    <mergeCell ref="A51:A54"/>
    <mergeCell ref="E51:E54"/>
    <mergeCell ref="G51:G54"/>
    <mergeCell ref="A55:A59"/>
    <mergeCell ref="E55:E59"/>
    <mergeCell ref="G55:G59"/>
    <mergeCell ref="A60:A64"/>
    <mergeCell ref="E60:E64"/>
    <mergeCell ref="G60:G64"/>
    <mergeCell ref="A65:A69"/>
    <mergeCell ref="E65:E69"/>
    <mergeCell ref="G65:G69"/>
    <mergeCell ref="A70:A72"/>
    <mergeCell ref="E70:E72"/>
    <mergeCell ref="G70:G72"/>
    <mergeCell ref="A73:A75"/>
    <mergeCell ref="E73:E75"/>
    <mergeCell ref="G73:G75"/>
    <mergeCell ref="A76:A82"/>
    <mergeCell ref="E76:E82"/>
    <mergeCell ref="G76:G82"/>
    <mergeCell ref="A1:G1"/>
    <mergeCell ref="A100:A103"/>
    <mergeCell ref="E100:E103"/>
    <mergeCell ref="G100:G103"/>
    <mergeCell ref="A92:A96"/>
    <mergeCell ref="E92:E96"/>
    <mergeCell ref="G92:G96"/>
    <mergeCell ref="A97:A99"/>
    <mergeCell ref="E97:E99"/>
    <mergeCell ref="G97:G99"/>
    <mergeCell ref="A83:A88"/>
    <mergeCell ref="E83:E88"/>
    <mergeCell ref="G83:G88"/>
    <mergeCell ref="A89:A91"/>
    <mergeCell ref="E89:E91"/>
    <mergeCell ref="G89:G9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S-111 Checks</vt:lpstr>
      <vt:lpstr>S-127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raphaelm</dc:creator>
  <cp:lastModifiedBy>Microsoft</cp:lastModifiedBy>
  <cp:lastPrinted>2019-09-18T01:52:01Z</cp:lastPrinted>
  <dcterms:created xsi:type="dcterms:W3CDTF">2015-06-05T18:17:20Z</dcterms:created>
  <dcterms:modified xsi:type="dcterms:W3CDTF">2020-04-08T07:24:17Z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004400f6-375d-4ea9-a07e-7ea7d48990b0</vt:lpwstr>
  </property>
</Properties>
</file>