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8532" windowWidth="22980" windowHeight="9468"/>
  </bookViews>
  <sheets>
    <sheet name="Sheet1" sheetId="1" r:id="rId1"/>
    <sheet name="Sheet2" sheetId="2" r:id="rId2"/>
    <sheet name="Sheet3" sheetId="3" r:id="rId3"/>
  </sheets>
  <definedNames>
    <definedName name="_xlnm._FilterDatabase" localSheetId="0" hidden="1">Sheet1!$G$1:$M$12</definedName>
  </definedNames>
  <calcPr calcId="145621"/>
</workbook>
</file>

<file path=xl/calcChain.xml><?xml version="1.0" encoding="utf-8"?>
<calcChain xmlns="http://schemas.openxmlformats.org/spreadsheetml/2006/main">
  <c r="K140" i="1" l="1"/>
  <c r="K139" i="1"/>
  <c r="K138" i="1"/>
  <c r="K136" i="1"/>
  <c r="K137" i="1"/>
  <c r="K135" i="1"/>
</calcChain>
</file>

<file path=xl/sharedStrings.xml><?xml version="1.0" encoding="utf-8"?>
<sst xmlns="http://schemas.openxmlformats.org/spreadsheetml/2006/main" count="590" uniqueCount="357">
  <si>
    <t>Issue No</t>
  </si>
  <si>
    <t>Topic</t>
  </si>
  <si>
    <t>Summary of comments received</t>
  </si>
  <si>
    <t>Quality of Bathymetric Data - Visualization of Vertical and Positional Uncertainties</t>
  </si>
  <si>
    <r>
      <t xml:space="preserve">1) Approve the use of </t>
    </r>
    <r>
      <rPr>
        <b/>
        <sz val="11"/>
        <color theme="1"/>
        <rFont val="Calibri"/>
        <family val="2"/>
        <scheme val="minor"/>
      </rPr>
      <t>Horizontal Position Uncertainty</t>
    </r>
    <r>
      <rPr>
        <sz val="11"/>
        <color theme="1"/>
        <rFont val="Calibri"/>
        <family val="2"/>
        <scheme val="minor"/>
      </rPr>
      <t xml:space="preserve"> &amp; </t>
    </r>
    <r>
      <rPr>
        <b/>
        <sz val="11"/>
        <color theme="1"/>
        <rFont val="Calibri"/>
        <family val="2"/>
        <scheme val="minor"/>
      </rPr>
      <t xml:space="preserve">Vertical Uncertainty </t>
    </r>
    <r>
      <rPr>
        <sz val="11"/>
        <color theme="1"/>
        <rFont val="Calibri"/>
        <family val="2"/>
        <scheme val="minor"/>
      </rPr>
      <t>to affect portrayal and ECDIS performance as described in the papers available in Github.</t>
    </r>
  </si>
  <si>
    <t>3) Seek KHOA's support for the development of a portrayal proposal capable of managing both, positional and depth uncertainty values on charted Sounding, Underwater Rock, Wreck and Obstruction features.</t>
  </si>
  <si>
    <r>
      <t xml:space="preserve">1) Retain </t>
    </r>
    <r>
      <rPr>
        <b/>
        <sz val="11"/>
        <color theme="1"/>
        <rFont val="Calibri"/>
        <family val="2"/>
        <scheme val="minor"/>
      </rPr>
      <t>categoryOfTemporalVariation</t>
    </r>
    <r>
      <rPr>
        <sz val="11"/>
        <color theme="1"/>
        <rFont val="Calibri"/>
        <family val="2"/>
        <scheme val="minor"/>
      </rPr>
      <t xml:space="preserve"> as a valid QoBD feature attribute.</t>
    </r>
  </si>
  <si>
    <r>
      <t xml:space="preserve">2) Approve adding </t>
    </r>
    <r>
      <rPr>
        <b/>
        <sz val="11"/>
        <color theme="1"/>
        <rFont val="Calibri"/>
        <family val="2"/>
        <scheme val="minor"/>
      </rPr>
      <t>fixedDateRange</t>
    </r>
    <r>
      <rPr>
        <sz val="11"/>
        <color theme="1"/>
        <rFont val="Calibri"/>
        <family val="2"/>
        <scheme val="minor"/>
      </rPr>
      <t xml:space="preserve"> complex attribute to QoBD to facilitate a 'user controlled' downgrading of QoBD.</t>
    </r>
  </si>
  <si>
    <r>
      <t>2) Approve adding a n</t>
    </r>
    <r>
      <rPr>
        <sz val="11"/>
        <color rgb="FF0070C0"/>
        <rFont val="Calibri"/>
        <family val="2"/>
        <scheme val="minor"/>
      </rPr>
      <t>ew integer attribute (</t>
    </r>
    <r>
      <rPr>
        <b/>
        <sz val="11"/>
        <color rgb="FF0070C0"/>
        <rFont val="Calibri"/>
        <family val="2"/>
        <scheme val="minor"/>
      </rPr>
      <t>temporalValidity</t>
    </r>
    <r>
      <rPr>
        <sz val="11"/>
        <color rgb="FF0070C0"/>
        <rFont val="Calibri"/>
        <family val="2"/>
        <scheme val="minor"/>
      </rPr>
      <t>)</t>
    </r>
    <r>
      <rPr>
        <sz val="11"/>
        <color theme="1"/>
        <rFont val="Calibri"/>
        <family val="2"/>
        <scheme val="minor"/>
      </rPr>
      <t xml:space="preserve"> to QoBD to express the expected duration of the published quality of the bathymetry in an area. This would provide useful information to mariners when </t>
    </r>
    <r>
      <rPr>
        <b/>
        <sz val="11"/>
        <color theme="1"/>
        <rFont val="Calibri"/>
        <family val="2"/>
        <scheme val="minor"/>
      </rPr>
      <t>categoryOfTemporalVariation</t>
    </r>
    <r>
      <rPr>
        <sz val="11"/>
        <color theme="1"/>
        <rFont val="Calibri"/>
        <family val="2"/>
        <scheme val="minor"/>
      </rPr>
      <t xml:space="preserve"> is encoded as 'likely to change' (2,3). The encoding of </t>
    </r>
    <r>
      <rPr>
        <b/>
        <sz val="11"/>
        <color theme="1"/>
        <rFont val="Calibri"/>
        <family val="2"/>
        <scheme val="minor"/>
      </rPr>
      <t>temporalValidity</t>
    </r>
    <r>
      <rPr>
        <sz val="11"/>
        <color theme="1"/>
        <rFont val="Calibri"/>
        <family val="2"/>
        <scheme val="minor"/>
      </rPr>
      <t xml:space="preserve"> is not to be mandatory but, if populated, the encoding of </t>
    </r>
    <r>
      <rPr>
        <b/>
        <sz val="11"/>
        <color theme="1"/>
        <rFont val="Calibri"/>
        <family val="2"/>
        <scheme val="minor"/>
      </rPr>
      <t>survey date range - survey end</t>
    </r>
    <r>
      <rPr>
        <sz val="11"/>
        <color theme="1"/>
        <rFont val="Calibri"/>
        <family val="2"/>
        <scheme val="minor"/>
      </rPr>
      <t xml:space="preserve"> with a meaningul value (not Unknown) should be mandatory.</t>
    </r>
  </si>
  <si>
    <t>Quality of Bathymetric Data and ECDIS Performance (Management of Temporal variation)</t>
  </si>
  <si>
    <r>
      <t xml:space="preserve">In general terms, the comments received supported the retention of the QoBD feature attribure </t>
    </r>
    <r>
      <rPr>
        <b/>
        <sz val="11"/>
        <color theme="1"/>
        <rFont val="Calibri"/>
        <family val="2"/>
        <scheme val="minor"/>
      </rPr>
      <t>categoryOf TemporalVariation</t>
    </r>
    <r>
      <rPr>
        <sz val="11"/>
        <color theme="1"/>
        <rFont val="Calibri"/>
        <family val="2"/>
        <scheme val="minor"/>
      </rPr>
      <t xml:space="preserve"> and the addition of a new integer attribute </t>
    </r>
    <r>
      <rPr>
        <b/>
        <sz val="11"/>
        <color theme="1"/>
        <rFont val="Calibri"/>
        <family val="2"/>
        <scheme val="minor"/>
      </rPr>
      <t>temporalValidity.</t>
    </r>
    <r>
      <rPr>
        <sz val="11"/>
        <color theme="1"/>
        <rFont val="Calibri"/>
        <family val="2"/>
        <scheme val="minor"/>
      </rPr>
      <t xml:space="preserve"> Although the proposal to implement a new  functionality in ECDIS to auto-downgrade QoBD was not supported it was highlighted that the addition of the complex attribute </t>
    </r>
    <r>
      <rPr>
        <b/>
        <sz val="11"/>
        <color theme="1"/>
        <rFont val="Calibri"/>
        <family val="2"/>
        <scheme val="minor"/>
      </rPr>
      <t xml:space="preserve">fixedDateRange </t>
    </r>
    <r>
      <rPr>
        <sz val="11"/>
        <color theme="1"/>
        <rFont val="Calibri"/>
        <family val="2"/>
        <scheme val="minor"/>
      </rPr>
      <t xml:space="preserve">would be highly beneficial as it could support the encoding and simultaneous release of a number of different QoBD objects that would be turned off/on by ECDIS like any other 'temporal objects' as the time goes by. This encoding guidance should be included in the DCEG as a </t>
    </r>
    <r>
      <rPr>
        <u/>
        <sz val="11"/>
        <color theme="1"/>
        <rFont val="Calibri"/>
        <family val="2"/>
        <scheme val="minor"/>
      </rPr>
      <t>possible</t>
    </r>
    <r>
      <rPr>
        <sz val="11"/>
        <color theme="1"/>
        <rFont val="Calibri"/>
        <family val="2"/>
        <scheme val="minor"/>
      </rPr>
      <t xml:space="preserve"> option for HO's to manage areas 'likely to change' that may not be re-surveyed at the pace they should. Other HOs may simply decide to use </t>
    </r>
    <r>
      <rPr>
        <b/>
        <sz val="11"/>
        <color theme="1"/>
        <rFont val="Calibri"/>
        <family val="2"/>
        <scheme val="minor"/>
      </rPr>
      <t>temporalValidity</t>
    </r>
    <r>
      <rPr>
        <sz val="11"/>
        <color theme="1"/>
        <rFont val="Calibri"/>
        <family val="2"/>
        <scheme val="minor"/>
      </rPr>
      <t xml:space="preserve"> in the first and only published QoBD feature and let the mariner discover and calculate (based on </t>
    </r>
    <r>
      <rPr>
        <b/>
        <sz val="11"/>
        <color theme="1"/>
        <rFont val="Calibri"/>
        <family val="2"/>
        <scheme val="minor"/>
      </rPr>
      <t>survey date range - survey end</t>
    </r>
    <r>
      <rPr>
        <sz val="11"/>
        <color theme="1"/>
        <rFont val="Calibri"/>
        <family val="2"/>
        <scheme val="minor"/>
      </rPr>
      <t xml:space="preserve">) its 'due by' date via pick report. </t>
    </r>
  </si>
  <si>
    <t>Fairway portrayal</t>
  </si>
  <si>
    <t>In general terms, the comments received supported the development and testing of portrayal and ECDIS's in-built safety functions in support of the encoding of positional and depth uncertainities for critical hydrographic features in line with the paper presented by the AHO and the DQWG (also note HSSC12 endorsement of DQWG recommendations). Due to limitations regarding DF-ECDIS performance, it's recommended that the implementation (if supported by testing and mariners feedback) of this new functionality is deferred to a post S-57 sunset date. Development and testing should start sooner than later though.</t>
  </si>
  <si>
    <t>Note the progress on this Issue.</t>
  </si>
  <si>
    <t>Norway has provided S101 sample data to NIWC and NIWC has generated and shared, ECDIS dsiplay images (Day and Night modes) to compare existing grey colour depiction of Fairways against the preferred new option supported by the subWG which is faint magenta. This Issue is awaiting Norways feedback (as the proposer of the change). Once Norway approves the new colour, they will have to formalise the change request using the newly introduced online 'Portrayal request form'. Once received by Alvaro, it will be managed in accordance with the new 'Portrayal request workflow'.</t>
  </si>
  <si>
    <t>Light Sector Portrayal - Sector Light Length</t>
  </si>
  <si>
    <t>Grouping of Soundings in ENC Updates</t>
  </si>
  <si>
    <r>
      <t xml:space="preserve">1) Add  the standardisation of the ‘Review Update’ functionality in ECDIS to the newly proposed S-101 ECDIS performance log for further develoment and testing. Any proposed solution must include mariners input and therefore it's recommendd that a survey form is prepared and distributed to key stakeholder forums (TBD) to gather their views. The pracfical use of the </t>
    </r>
    <r>
      <rPr>
        <b/>
        <sz val="11"/>
        <color theme="1"/>
        <rFont val="Calibri"/>
        <family val="2"/>
        <scheme val="minor"/>
      </rPr>
      <t>UpdateInformation</t>
    </r>
    <r>
      <rPr>
        <sz val="11"/>
        <color theme="1"/>
        <rFont val="Calibri"/>
        <family val="2"/>
        <scheme val="minor"/>
      </rPr>
      <t xml:space="preserve"> feature as well as the impact of grouping new/modifed soundings into existing groups and/or deleting features that were part of an existing sndg cluster would have to be thouroghly tested. </t>
    </r>
  </si>
  <si>
    <t xml:space="preserve">
2) In the meantime, it's proposed to include guidance in the DCEG recommending encoders not to include new/modified soudings into existing sounding groups when creating an ENC Update. This encoding guidance should be passed to the ENCWG for consideration.</t>
  </si>
  <si>
    <t>1) The IHO Secretariat to create a new Github repository to formally manage the review and approval of NIWC's PC versions underpinning testing and development. The S101PT is asked to recognise and endorse that NIWC's PC versions approved in Github will be used as the source to generate any official IHO S-101 PC version.</t>
  </si>
  <si>
    <t>Quality of Bathymetric Data - Decide portrayal requirements</t>
  </si>
  <si>
    <t>1) Endorse the retention of the existing S-52 CATZOC symbology as S-101 QoBD symbology during the DF-ECDIS period.</t>
  </si>
  <si>
    <r>
      <t xml:space="preserve">2) Endorse the addition to of a new feature attribute </t>
    </r>
    <r>
      <rPr>
        <b/>
        <sz val="11"/>
        <color theme="1"/>
        <rFont val="Calibri"/>
        <family val="2"/>
        <scheme val="minor"/>
      </rPr>
      <t>categoryOfZoneOfConfidence</t>
    </r>
    <r>
      <rPr>
        <sz val="11"/>
        <color theme="1"/>
        <rFont val="Calibri"/>
        <family val="2"/>
        <scheme val="minor"/>
      </rPr>
      <t xml:space="preserve"> (or simlar) to the current QoBD modelling.</t>
    </r>
  </si>
  <si>
    <t>3) Endorse the addition of a new work item to the 'S-101 ECDIS Performance' log regarding the development and testing of new ECDIS functionalities and visualization methods linked to the final modelling of QoBD. This work will require extensive mariner's engagement, testing and the implementation of a comprenhensive communication strategy aimed to introduce and educate users on the new ECDIS performance and/or display standards (to commence at least 1 year before the end of S-57 &amp; S-52).</t>
  </si>
  <si>
    <t>Portrayal of shared edges</t>
  </si>
  <si>
    <t xml:space="preserve">A way forward has been suggested by CARIS and accepted in principle by NIWC. NIWC will develop, test and report results back to the PT. </t>
  </si>
  <si>
    <t>Id values in portrayal catalogues</t>
  </si>
  <si>
    <t>Pending</t>
  </si>
  <si>
    <r>
      <t xml:space="preserve">In general terms, the comments received support the retention of the existing CATZOC symbology in the short term (DF-ECDIS) and the addition of a new feature atribute </t>
    </r>
    <r>
      <rPr>
        <b/>
        <sz val="11"/>
        <color theme="1"/>
        <rFont val="Calibri"/>
        <family val="2"/>
        <scheme val="minor"/>
      </rPr>
      <t xml:space="preserve">categoryOfZoneOfConfidence </t>
    </r>
    <r>
      <rPr>
        <sz val="11"/>
        <color theme="1"/>
        <rFont val="Calibri"/>
        <family val="2"/>
        <scheme val="minor"/>
      </rPr>
      <t>(or simlar) to the existing QoBD modelling. This would simplify portrayal rules (Rogier to validate mapping rules) and would retain terminology that is currently in use and is well understood by mariners (now also well documented in S-67). There was also consensus regarding the need for a more holistic approach for the display and integration into ECDIS safety functions of the quality of bathymetric data information (</t>
    </r>
    <r>
      <rPr>
        <u/>
        <sz val="11"/>
        <color theme="1"/>
        <rFont val="Calibri"/>
        <family val="2"/>
        <scheme val="minor"/>
      </rPr>
      <t>future</t>
    </r>
    <r>
      <rPr>
        <sz val="11"/>
        <color theme="1"/>
        <rFont val="Calibri"/>
        <family val="2"/>
        <scheme val="minor"/>
      </rPr>
      <t xml:space="preserve"> symbolization of QoBD in S-100 ECDIS).</t>
    </r>
  </si>
  <si>
    <t>Light descriptions with unknown lightCharacteristic</t>
  </si>
  <si>
    <t>1) Endorse the interpretation of the subWG.</t>
  </si>
  <si>
    <r>
      <t xml:space="preserve">It seems that the preferred option is to build the light's description as per the existing guidance in S-52 10.6.3 and skip (do not display) </t>
    </r>
    <r>
      <rPr>
        <b/>
        <sz val="11"/>
        <color theme="1"/>
        <rFont val="Calibri"/>
        <family val="2"/>
        <scheme val="minor"/>
      </rPr>
      <t>rythmOfLight</t>
    </r>
    <r>
      <rPr>
        <sz val="11"/>
        <color theme="1"/>
        <rFont val="Calibri"/>
        <family val="2"/>
        <scheme val="minor"/>
      </rPr>
      <t xml:space="preserve"> when this feature attribute has not been encoded or it has been encoded as 'unknown'. It has been noted that S-98 Annex C C-14.10.4 has the same table than S-52 (updated to S-101) but </t>
    </r>
    <r>
      <rPr>
        <u/>
        <sz val="11"/>
        <color theme="1"/>
        <rFont val="Calibri"/>
        <family val="2"/>
        <scheme val="minor"/>
      </rPr>
      <t>adds</t>
    </r>
    <r>
      <rPr>
        <sz val="11"/>
        <color theme="1"/>
        <rFont val="Calibri"/>
        <family val="2"/>
        <scheme val="minor"/>
      </rPr>
      <t xml:space="preserve"> that: "Values not listed in this table are not represented in the light description string."</t>
    </r>
  </si>
  <si>
    <t>Guidance for the implementation of 'temporary' overlays</t>
  </si>
  <si>
    <t>S-101 PC and Mariners viewing groups</t>
  </si>
  <si>
    <t>1) Endorse the removal of mariner's viewing groups/ viewing group layers from S-101 PC.</t>
  </si>
  <si>
    <t>2) Confirm S-98 Annex C contains enough detail as to support the implementation of this requirement.</t>
  </si>
  <si>
    <t>Very limited input but it seems that the way forward would be removing mariner's viewing groups/ viewing group layers from S-101 PC and ensuring any associated requirements in this space get well documented in S-98 Annex C. Mariners symbols and viewing groups should be managed and implemented by OEMs.</t>
  </si>
  <si>
    <t>SY(CHDATD01) symbol has no portrayal parameters</t>
  </si>
  <si>
    <t>Guidance on Date dependent and Safety check</t>
  </si>
  <si>
    <t>IEC 61174 (4.18) Default selector requirement</t>
  </si>
  <si>
    <t>OEM guidance on application of changes to viewing groups</t>
  </si>
  <si>
    <t>Very limited input and needs broader consultation before making any decisions. This topic seems to impact more than just S-101 and may need to be scalated to the S100WG for inclusion in S-98 Annec C.</t>
  </si>
  <si>
    <t>S-101 Feature dependency issues</t>
  </si>
  <si>
    <t>Independent Mariner Selections</t>
  </si>
  <si>
    <t>The lead of the ENC Display sub WG will liaise with the ENCWG and recommend/organise the migration of their findings to the S-101PT using the online S-101 Portrayal change request form. The ENC Display subWG would be disbanded once this task is completed.</t>
  </si>
  <si>
    <t>ENCWG 'ENC Display subWG'</t>
  </si>
  <si>
    <t>ECDIS Chart 1</t>
  </si>
  <si>
    <t>2) Seek volunteer to develop the first version.</t>
  </si>
  <si>
    <t xml:space="preserve">1) Approve the creation of and maintenance of an S-101 ECDIS Chart 1 draft version.
</t>
  </si>
  <si>
    <t xml:space="preserve">3) Inform the S100WG Chair of this decision and the S101PT view in regards to other S-100 product specific 'ECDIS Chart 1' datasets. </t>
  </si>
  <si>
    <t>S101 ECDIS Performance requirements log</t>
  </si>
  <si>
    <t>A better understanding of what items may not fit within the new S-98 Annex C would be beneficial (await feedback from its review process). The AHO will prepare and maintain an S-101 ECDIS performance requirements log to keep records of new functionalities approved by the PT that cannot be implemented in a DF-ECDIS scenario and need further development and testing in preparation for a 'pure' S-100 ECDIS era. Some requirements may be possible to manage within the IHO realm (e.g. catalogues, etc) but others may need to be implemented by OEMs. These requirements will have to be properly documented and included in the corresponding ECDIS type approval document.</t>
  </si>
  <si>
    <t>Portrayal proposals - Workflow and Form</t>
  </si>
  <si>
    <t>The 'Portrayal update request form' has been aligned with the one used in the IHO's Registry. KHOA has expressed their willingnes to assist with the development of draft SVG files in support of any portrayal proposals, members or other IHO WGs, decide to put forward for consideration.</t>
  </si>
  <si>
    <t>The spreadsheet created by TSSO has been uploaded to Microsoft365 and Alvaro and Jeff are reviewing the remodelled and new entries that could have impact on portrayal. Their findings and recommended portrayal change requirements would be presented to the subWG for endorsement. Once consesus is reached, new portrayal (symbols, rules, etc) would be developped and tested with NIWC's and KHOA's asssitance.</t>
  </si>
  <si>
    <t>Light Sector portrayal - Sector arc extension</t>
  </si>
  <si>
    <r>
      <t xml:space="preserve">New Issue added after the Portrayal subWG VTC meeting. NIWC has outlined a possible way forward but they need our input. </t>
    </r>
    <r>
      <rPr>
        <sz val="11"/>
        <color rgb="FFFF0000"/>
        <rFont val="Calibri"/>
        <family val="2"/>
        <scheme val="minor"/>
      </rPr>
      <t xml:space="preserve"> Requires more input from the subWG.</t>
    </r>
  </si>
  <si>
    <t>Recommended actions for S101PT6 approval</t>
  </si>
  <si>
    <r>
      <t xml:space="preserve">After discussions NIWC has decided that no further actionis required. </t>
    </r>
    <r>
      <rPr>
        <sz val="11"/>
        <color rgb="FFFF0000"/>
        <rFont val="Calibri"/>
        <family val="2"/>
        <scheme val="minor"/>
      </rPr>
      <t>This issue will be closed in Github.</t>
    </r>
  </si>
  <si>
    <t>Note the decision on this issue.</t>
  </si>
  <si>
    <t>2) Recommend the S-100WG remove statements from S-98 indicating text is in "Other".</t>
  </si>
  <si>
    <t>3) Support the update of the S-101 Portrayal Catalogue so that viewing group layers associated with text are not included in any catalogued display mode (i.e. remove viewing group layers "Important Text" and "Other Text" from display mode "Other".</t>
  </si>
  <si>
    <t xml:space="preserve">Based on the feedback from NIWC, Furuno and SevenCs, the undesratnding is that S-52 text groups are independent of the display mode.
</t>
  </si>
  <si>
    <t>1) Inform the ENCWG Chair of the interpreation made by NIWC, SevenCs and Furuno regarding the practical implementation of the relationship between text groups and display modes and highlight the conflict it creates with the S-52 statement indicating that text is in IMO display category "Other".</t>
  </si>
  <si>
    <r>
      <t xml:space="preserve"> 2) Approve adding a </t>
    </r>
    <r>
      <rPr>
        <sz val="11"/>
        <color rgb="FF0070C0"/>
        <rFont val="Calibri"/>
        <family val="2"/>
        <scheme val="minor"/>
      </rPr>
      <t>new boolean attribute (</t>
    </r>
    <r>
      <rPr>
        <b/>
        <sz val="11"/>
        <color rgb="FF0070C0"/>
        <rFont val="Calibri"/>
        <family val="2"/>
        <scheme val="minor"/>
      </rPr>
      <t>uncertaintyDisplay</t>
    </r>
    <r>
      <rPr>
        <sz val="11"/>
        <color theme="1"/>
        <rFont val="Calibri"/>
        <family val="2"/>
        <scheme val="minor"/>
      </rPr>
      <t xml:space="preserve"> Yes/No) to QoBD to control the display of uncertainties indicators in ECDIS to the following feature types: Sounding, Underwater Rock, Wreck and Obstruction. </t>
    </r>
    <r>
      <rPr>
        <sz val="11"/>
        <color rgb="FF00B050"/>
        <rFont val="Calibri"/>
        <family val="2"/>
        <scheme val="minor"/>
      </rPr>
      <t>In order to support development and testing, this change should be included  in the next version of the FC.</t>
    </r>
  </si>
  <si>
    <r>
      <t>The group was able to come up with a 'mapping table' that supports all the different ECDIS selector options vs relevant attribute values for both S-52 and S-101. Norway has requested access to an updated test version of the S101 PC (</t>
    </r>
    <r>
      <rPr>
        <sz val="11"/>
        <color rgb="FFC00000"/>
        <rFont val="Calibri"/>
        <family val="2"/>
        <scheme val="minor"/>
      </rPr>
      <t>NIWC to provide</t>
    </r>
    <r>
      <rPr>
        <sz val="11"/>
        <color theme="1"/>
        <rFont val="Calibri"/>
        <family val="2"/>
        <scheme val="minor"/>
      </rPr>
      <t>) to visualise the proposed SLL behaviour in real case scenarios. Norway would then report back to the group on their test results, lessons learnt and recommendations. All these to be discussed at a later stage.</t>
    </r>
  </si>
  <si>
    <t>QoBD remodelling dependent (DCEG subWG)</t>
  </si>
  <si>
    <r>
      <t xml:space="preserve">3) Once Github approval is obtained, the IHO Secretariat, (asssited by KHOA), would generate the corresponding official S101 PC </t>
    </r>
    <r>
      <rPr>
        <sz val="11"/>
        <color rgb="FFC00000"/>
        <rFont val="Calibri"/>
        <family val="2"/>
        <scheme val="minor"/>
      </rPr>
      <t xml:space="preserve">1.0.1 </t>
    </r>
    <r>
      <rPr>
        <sz val="11"/>
        <color theme="1"/>
        <rFont val="Calibri"/>
        <family val="2"/>
        <scheme val="minor"/>
      </rPr>
      <t>versions and would update the IHO GI Registry.</t>
    </r>
  </si>
  <si>
    <r>
      <t xml:space="preserve">2) NIWC is to upload their latets PC version to Github and seek feedback in order to obtain formal aproval for version </t>
    </r>
    <r>
      <rPr>
        <sz val="11"/>
        <color rgb="FFC00000"/>
        <rFont val="Calibri"/>
        <family val="2"/>
        <scheme val="minor"/>
      </rPr>
      <t>1.0.1</t>
    </r>
    <r>
      <rPr>
        <sz val="11"/>
        <color theme="1"/>
        <rFont val="Calibri"/>
        <family val="2"/>
        <scheme val="minor"/>
      </rPr>
      <t xml:space="preserve">. </t>
    </r>
    <r>
      <rPr>
        <b/>
        <sz val="11"/>
        <color theme="1"/>
        <rFont val="Calibri"/>
        <family val="2"/>
        <scheme val="minor"/>
      </rPr>
      <t>The S101PT is requested to determine a due by revision date.</t>
    </r>
  </si>
  <si>
    <r>
      <t xml:space="preserve">1) Endorse the decision and task the IHO Secretariat to add </t>
    </r>
    <r>
      <rPr>
        <b/>
        <sz val="11"/>
        <color theme="1"/>
        <rFont val="Calibri"/>
        <family val="2"/>
        <scheme val="minor"/>
      </rPr>
      <t>xmlID</t>
    </r>
    <r>
      <rPr>
        <sz val="11"/>
        <color theme="1"/>
        <rFont val="Calibri"/>
        <family val="2"/>
        <scheme val="minor"/>
      </rPr>
      <t xml:space="preserve"> values to the registry.</t>
    </r>
  </si>
  <si>
    <t>Very limited input but enough as to support the implementation of  a  viewing group layer for CHDATD01 only. There's no support to also include the viewing groups for INFORM01 (31030 and 31031).</t>
  </si>
  <si>
    <t>1) Endorse the implementation of a new viewing group layer for CHDATD01 only.</t>
  </si>
  <si>
    <t>1) Discuss the extent of this Issue and recommend NIWC to submit paper to S100WG (update to S-98).</t>
  </si>
  <si>
    <r>
      <t>No input yet. NIWC will prototype implementation and then seek feedback from OEMs and the rest of the subWG.</t>
    </r>
    <r>
      <rPr>
        <sz val="11"/>
        <color rgb="FFFF0000"/>
        <rFont val="Calibri"/>
        <family val="2"/>
        <scheme val="minor"/>
      </rPr>
      <t xml:space="preserve"> </t>
    </r>
  </si>
  <si>
    <t>The general consensus was that an S-101 ECDIS Chart1 is required and to pass the question about othe product specific 'ECDIS Chart 1' to the S100WG. At this point in time it seems they should be considered optional.</t>
  </si>
  <si>
    <r>
      <t>Discussion is still underway.</t>
    </r>
    <r>
      <rPr>
        <sz val="11"/>
        <color rgb="FFFF0000"/>
        <rFont val="Calibri"/>
        <family val="2"/>
        <scheme val="minor"/>
      </rPr>
      <t xml:space="preserve"> </t>
    </r>
    <r>
      <rPr>
        <sz val="11"/>
        <rFont val="Calibri"/>
        <family val="2"/>
        <scheme val="minor"/>
      </rPr>
      <t xml:space="preserve">NIWC has started identifying features that can negatively affect display if they are not turned on/ff simultaneously. They will be also looking at implementation strategies to regulate the selective viewing of features. Their findings and proposals would be presented to the subWG for comments and a way forward. </t>
    </r>
    <r>
      <rPr>
        <sz val="11"/>
        <color rgb="FFFF0000"/>
        <rFont val="Calibri"/>
        <family val="2"/>
        <scheme val="minor"/>
      </rPr>
      <t>NIWC plans to submit an S-100 change proposal for TSM8 / S-100WG6 which supports these changes. The change is to the Parent instruction in S-100 Part 9a - it adds a featureID parameter.</t>
    </r>
  </si>
  <si>
    <r>
      <t xml:space="preserve">Very limited input as to make a decision. The idea is to identify if the current wording in S-52 is too open and therefore lead to  an undeisred interpretation/implementation by some OEMs. The overall intention is to avoid this in S-98 Annex C. </t>
    </r>
    <r>
      <rPr>
        <sz val="11"/>
        <color rgb="FFFF0000"/>
        <rFont val="Calibri"/>
        <family val="2"/>
        <scheme val="minor"/>
      </rPr>
      <t xml:space="preserve">NIWC is seeking details about current implementation practices by Furuno and SevenCs. </t>
    </r>
  </si>
  <si>
    <t>Review new portrayal requirements related to S-101 new/remodelled features and attributes</t>
  </si>
  <si>
    <t>1) Note the progress on this issue</t>
  </si>
  <si>
    <t>2) Recommend best way forward for final approval of symbology/rules.</t>
  </si>
  <si>
    <t>Decision</t>
  </si>
  <si>
    <t>Action</t>
  </si>
  <si>
    <t>Postpone implementation to post DF-ECDIS date</t>
  </si>
  <si>
    <t>Nil</t>
  </si>
  <si>
    <r>
      <rPr>
        <b/>
        <sz val="11"/>
        <color theme="1"/>
        <rFont val="Calibri"/>
        <family val="2"/>
        <scheme val="minor"/>
      </rPr>
      <t>Horizontal Position Uncertainty</t>
    </r>
    <r>
      <rPr>
        <sz val="11"/>
        <color theme="1"/>
        <rFont val="Calibri"/>
        <family val="2"/>
        <scheme val="minor"/>
      </rPr>
      <t xml:space="preserve"> &amp; </t>
    </r>
    <r>
      <rPr>
        <b/>
        <sz val="11"/>
        <color theme="1"/>
        <rFont val="Calibri"/>
        <family val="2"/>
        <scheme val="minor"/>
      </rPr>
      <t>Vertical Uncertainty</t>
    </r>
    <r>
      <rPr>
        <sz val="11"/>
        <color theme="1"/>
        <rFont val="Calibri"/>
        <family val="2"/>
        <scheme val="minor"/>
      </rPr>
      <t xml:space="preserve"> are to affect portrayal and ECDIS performance as described in the papers available in Github.</t>
    </r>
  </si>
  <si>
    <t>Who</t>
  </si>
  <si>
    <t>AS</t>
  </si>
  <si>
    <t>KHOA</t>
  </si>
  <si>
    <t>NIWC</t>
  </si>
  <si>
    <t>Status</t>
  </si>
  <si>
    <t>Underway</t>
  </si>
  <si>
    <t>Completed</t>
  </si>
  <si>
    <t>On Hold</t>
  </si>
  <si>
    <t>JW</t>
  </si>
  <si>
    <r>
      <t xml:space="preserve">Add new boolean attribute </t>
    </r>
    <r>
      <rPr>
        <b/>
        <sz val="11"/>
        <color theme="1"/>
        <rFont val="Calibri"/>
        <family val="2"/>
        <scheme val="minor"/>
      </rPr>
      <t>displayUncertainties</t>
    </r>
    <r>
      <rPr>
        <sz val="11"/>
        <color theme="1"/>
        <rFont val="Calibri"/>
        <family val="2"/>
        <scheme val="minor"/>
      </rPr>
      <t xml:space="preserve"> to the following feature types: Sounding, Underwater Rock, Wreck and Obstruction.</t>
    </r>
  </si>
  <si>
    <t>JW/KHOA</t>
  </si>
  <si>
    <t>Add requirement to 'S-101 ECDIS Performance' log</t>
  </si>
  <si>
    <t>#</t>
  </si>
  <si>
    <t>Update DCEG</t>
  </si>
  <si>
    <t>Update FC</t>
  </si>
  <si>
    <t xml:space="preserve">Develop a portrayal proposal capable of managing both, positional and depth uncertainty values on charted Sounding, Underwater Rock, Wreck and Obstruction </t>
  </si>
  <si>
    <t>Approve recommendation. Refer to Action # 2.</t>
  </si>
  <si>
    <t>Approve recommendation. Refer to Action # 3.</t>
  </si>
  <si>
    <r>
      <t xml:space="preserve">4) Seek NIWC's suport to assess the requirements needed to implement the use of  </t>
    </r>
    <r>
      <rPr>
        <b/>
        <sz val="11"/>
        <color theme="1"/>
        <rFont val="Calibri"/>
        <family val="2"/>
        <scheme val="minor"/>
      </rPr>
      <t>Horizontal</t>
    </r>
    <r>
      <rPr>
        <sz val="11"/>
        <color theme="1"/>
        <rFont val="Calibri"/>
        <family val="2"/>
        <scheme val="minor"/>
      </rPr>
      <t xml:space="preserve"> </t>
    </r>
    <r>
      <rPr>
        <b/>
        <sz val="11"/>
        <color theme="1"/>
        <rFont val="Calibri"/>
        <family val="2"/>
        <scheme val="minor"/>
      </rPr>
      <t>Position Uncertainty,</t>
    </r>
    <r>
      <rPr>
        <sz val="11"/>
        <color theme="1"/>
        <rFont val="Calibri"/>
        <family val="2"/>
        <scheme val="minor"/>
      </rPr>
      <t xml:space="preserve"> </t>
    </r>
    <r>
      <rPr>
        <b/>
        <sz val="11"/>
        <color theme="1"/>
        <rFont val="Calibri"/>
        <family val="2"/>
        <scheme val="minor"/>
      </rPr>
      <t>Vertical Uncertainty</t>
    </r>
    <r>
      <rPr>
        <sz val="11"/>
        <color theme="1"/>
        <rFont val="Calibri"/>
        <family val="2"/>
        <scheme val="minor"/>
      </rPr>
      <t xml:space="preserve"> and </t>
    </r>
    <r>
      <rPr>
        <b/>
        <sz val="11"/>
        <color theme="1"/>
        <rFont val="Calibri"/>
        <family val="2"/>
        <scheme val="minor"/>
      </rPr>
      <t>uncertaintyDisplay</t>
    </r>
    <r>
      <rPr>
        <sz val="11"/>
        <color theme="1"/>
        <rFont val="Calibri"/>
        <family val="2"/>
        <scheme val="minor"/>
      </rPr>
      <t xml:space="preserve"> into future S100 ECDIS in-built route checking safety functions (in line with the content of the 'ECDIS expected performance' section of paper DQWG15_2020_05.1B ). This may include but not be limited to changes to the A&amp;I catalogue, on-shore ECDIS, etc. The integration of the new portrayal and safety functions will require thorough testing and mariners'input before final approval.</t>
    </r>
  </si>
  <si>
    <r>
      <t xml:space="preserve">Develop changes to the A&amp;I catalogue and on-shore ECDIS to implement the use of </t>
    </r>
    <r>
      <rPr>
        <b/>
        <sz val="11"/>
        <color theme="1"/>
        <rFont val="Calibri"/>
        <family val="2"/>
        <scheme val="minor"/>
      </rPr>
      <t xml:space="preserve">Horizontal Position Uncertainty, Vertical Uncertainty </t>
    </r>
    <r>
      <rPr>
        <sz val="11"/>
        <color theme="1"/>
        <rFont val="Calibri"/>
        <family val="2"/>
        <scheme val="minor"/>
      </rPr>
      <t>and</t>
    </r>
    <r>
      <rPr>
        <b/>
        <sz val="11"/>
        <color theme="1"/>
        <rFont val="Calibri"/>
        <family val="2"/>
        <scheme val="minor"/>
      </rPr>
      <t xml:space="preserve"> displayUncertainties</t>
    </r>
    <r>
      <rPr>
        <sz val="11"/>
        <color theme="1"/>
        <rFont val="Calibri"/>
        <family val="2"/>
        <scheme val="minor"/>
      </rPr>
      <t xml:space="preserve"> by ECDIS in-built route checking safety functions. Use the  'ECDIS expected performance' section of paper DQWG15_2020_05.1B as an starting point for this job.</t>
    </r>
  </si>
  <si>
    <t>Await fromal proposal by Norway.</t>
  </si>
  <si>
    <t>Submit full proosal using the online ''S-101 Portrayal request from'.</t>
  </si>
  <si>
    <t>Norway</t>
  </si>
  <si>
    <t>Provide updated version of the PC to Norway</t>
  </si>
  <si>
    <t>Report lessons learnt and/or submit full proposal to S-101PT7</t>
  </si>
  <si>
    <t>Approve recommendation.</t>
  </si>
  <si>
    <t>Allocate discussion and remodelling to DCEG subWG</t>
  </si>
  <si>
    <t>DCEG subWG to discuss and present to the S101PT re-modelliing proposals in support of the temporal downgrading of QoBD.</t>
  </si>
  <si>
    <t>Add guidance in new version of the DCEG</t>
  </si>
  <si>
    <t>Inform the ENCWG chair so this guidance can be considered for inclusion in the UOC.</t>
  </si>
  <si>
    <r>
      <t xml:space="preserve">Very limited input and not against the recommendations made in the original proposal. These proposals are therefore considered as accepted by this subWG and directly passed to S101PT6 for endorsement. </t>
    </r>
    <r>
      <rPr>
        <sz val="11"/>
        <color rgb="FFC00000"/>
        <rFont val="Calibri"/>
        <family val="2"/>
        <scheme val="minor"/>
      </rPr>
      <t>NIWC will update their on-shore ECDIS to support testing and provide more insights.</t>
    </r>
  </si>
  <si>
    <r>
      <t xml:space="preserve">No input in Github. Refer to Portrayal subWG VTC meeting Issue # 6 actions. </t>
    </r>
    <r>
      <rPr>
        <sz val="11"/>
        <color rgb="FFC00000"/>
        <rFont val="Calibri"/>
        <family val="2"/>
        <scheme val="minor"/>
      </rPr>
      <t>After comment from JW it has been decided to align the FC version to the next PC version (1.0.1 not 1.1.1).</t>
    </r>
  </si>
  <si>
    <t>IHO Secretariat               KHOA</t>
  </si>
  <si>
    <t>Publish 'official' PC version 1.0.1 (in line with FC and DCEG 1.0.1)</t>
  </si>
  <si>
    <r>
      <t xml:space="preserve">Already captured and tracked as </t>
    </r>
    <r>
      <rPr>
        <b/>
        <sz val="11"/>
        <color theme="1"/>
        <rFont val="Calibri"/>
        <family val="2"/>
        <scheme val="minor"/>
      </rPr>
      <t>S-101PT6-07</t>
    </r>
    <r>
      <rPr>
        <sz val="11"/>
        <color theme="1"/>
        <rFont val="Calibri"/>
        <family val="2"/>
        <scheme val="minor"/>
      </rPr>
      <t>.</t>
    </r>
  </si>
  <si>
    <t>Update PC draft as required</t>
  </si>
  <si>
    <t>Await NIWC's input.</t>
  </si>
  <si>
    <t>Test proposed solution and report back to S-101PT7</t>
  </si>
  <si>
    <r>
      <t xml:space="preserve">A decision has been made to update S-101 PC using </t>
    </r>
    <r>
      <rPr>
        <b/>
        <sz val="11"/>
        <color theme="1"/>
        <rFont val="Calibri"/>
        <family val="2"/>
        <scheme val="minor"/>
      </rPr>
      <t>xmlID</t>
    </r>
    <r>
      <rPr>
        <sz val="11"/>
        <color theme="1"/>
        <rFont val="Calibri"/>
        <family val="2"/>
        <scheme val="minor"/>
      </rPr>
      <t xml:space="preserve"> but the registry does not currently show a value for </t>
    </r>
    <r>
      <rPr>
        <b/>
        <sz val="11"/>
        <color theme="1"/>
        <rFont val="Calibri"/>
        <family val="2"/>
        <scheme val="minor"/>
      </rPr>
      <t>xmlID.</t>
    </r>
    <r>
      <rPr>
        <sz val="11"/>
        <color theme="1"/>
        <rFont val="Calibri"/>
        <family val="2"/>
        <scheme val="minor"/>
      </rPr>
      <t xml:space="preserve"> 
</t>
    </r>
  </si>
  <si>
    <t>DCEG subWG to update QoBD modelling as required</t>
  </si>
  <si>
    <r>
      <t xml:space="preserve">Add </t>
    </r>
    <r>
      <rPr>
        <b/>
        <sz val="11"/>
        <color theme="1"/>
        <rFont val="Calibri"/>
        <family val="2"/>
        <scheme val="minor"/>
      </rPr>
      <t>xmlID</t>
    </r>
    <r>
      <rPr>
        <sz val="11"/>
        <color theme="1"/>
        <rFont val="Calibri"/>
        <family val="2"/>
        <scheme val="minor"/>
      </rPr>
      <t xml:space="preserve"> values to the registry</t>
    </r>
  </si>
  <si>
    <t>Update PC with xmlID values</t>
  </si>
  <si>
    <t>Endorse the interpretation made by the subWG</t>
  </si>
  <si>
    <t>Update PC to support the interpretation endorsed by the S101PT</t>
  </si>
  <si>
    <t>Endorse the removal of mariner's viewing groups/ viewing group layers from S-101 PC</t>
  </si>
  <si>
    <t>Remove mariner's viewing groups/ viewing group layers from S-101 PC</t>
  </si>
  <si>
    <t>Support way forward.</t>
  </si>
  <si>
    <t>Endorse recommendation</t>
  </si>
  <si>
    <t>Implement changes to on-shore ECDIS</t>
  </si>
  <si>
    <t>Portrayal Register - Add new Viewing Group Layer  to manage the independent selection (on/off) of SY(CHDATD01)</t>
  </si>
  <si>
    <t>Report back to S-101PT7</t>
  </si>
  <si>
    <t>TR (Chair)</t>
  </si>
  <si>
    <t>Update PC and on-shore ECDIS as required</t>
  </si>
  <si>
    <t>Escalate issue to S100WG</t>
  </si>
  <si>
    <t>Await NIWC's feedback.</t>
  </si>
  <si>
    <t>Submit change proposal to TSM8/S100WG6 recommending update to S-100 Part 9a</t>
  </si>
  <si>
    <t>Propose S-98 amendment to S-100WG chair</t>
  </si>
  <si>
    <t>Inform the ENCWG chair</t>
  </si>
  <si>
    <t>Submit paper to S100WG recommending update to S-98 Annex C</t>
  </si>
  <si>
    <t>Endorse way forward.</t>
  </si>
  <si>
    <t>CM</t>
  </si>
  <si>
    <t>Endorse recommendations.</t>
  </si>
  <si>
    <t>Submit portrayal change proposals identified by the ENC display subWG to the S101PT using the online 'S-101 Portrayal request form'</t>
  </si>
  <si>
    <t>Inform decision and way forward to S100WG Chair</t>
  </si>
  <si>
    <t>Endorse the creation of the 'S-101 ECDIS performance requirements' log.</t>
  </si>
  <si>
    <t>Create, update and present S-101 ECDIS performance requirements' log prototype to S101PT7</t>
  </si>
  <si>
    <t>Note the progress and thank KHOA for their support.</t>
  </si>
  <si>
    <t>Support subWG decision</t>
  </si>
  <si>
    <t>Close issue in Github</t>
  </si>
  <si>
    <t>Close Issue in Github</t>
  </si>
  <si>
    <t>Finalise review by 04APR2021; seek portrayal subWG approval and liaise with NIWC and KHOA as required to update PC as required. Report progress to S101PT7</t>
  </si>
  <si>
    <t>Small Craft moorings - Update symbology</t>
  </si>
  <si>
    <t>flipBearing attribute for TextPlacement</t>
  </si>
  <si>
    <t>4) Seek NIWC's support to implement new or update existing rules.</t>
  </si>
  <si>
    <t>3) Seek KHOA's support to develop new draft SVG symbology when required. Draft symbology would follow new 'Portrayal workflow'.</t>
  </si>
  <si>
    <t>Agree but exclude Mariners' input.</t>
  </si>
  <si>
    <t>Continue discussions in Github and report final recommendation at S101PT7</t>
  </si>
  <si>
    <t>Final approval allocated to the portrayal subWG.</t>
  </si>
  <si>
    <t>Agree.</t>
  </si>
  <si>
    <t>Noted.</t>
  </si>
  <si>
    <t>Seek more input from subWG.</t>
  </si>
  <si>
    <t>New Issue added after S-101PT6</t>
  </si>
  <si>
    <t>N/A</t>
  </si>
  <si>
    <t>Create issue in Github.</t>
  </si>
  <si>
    <t>Report progress at S101PT7</t>
  </si>
  <si>
    <t>Liaise with S-100WG Chair and IEC T80 representative to resolve this issue outside the S-101 PC</t>
  </si>
  <si>
    <r>
      <t xml:space="preserve">Report back to S-101PT7. </t>
    </r>
    <r>
      <rPr>
        <i/>
        <sz val="11"/>
        <color theme="0" tint="-0.499984740745262"/>
        <rFont val="Calibri"/>
        <family val="2"/>
        <scheme val="minor"/>
      </rPr>
      <t>Note that S-64 3.0.0 expanded the test data for this purpose.</t>
    </r>
  </si>
  <si>
    <t>Seek volunteers (or HSSC funding) to develop the first 'S-101 ECDIS Chart 1' (or ECDIS Chart S101) version as per the requirements listed in S-52 Ed 6.1.1 (3.1.4) and S-52 PL Part I (17.7 &amp; 18.2)</t>
  </si>
  <si>
    <r>
      <t xml:space="preserve">Postpone implementation to post DF-ECDIS date             </t>
    </r>
    <r>
      <rPr>
        <b/>
        <sz val="12"/>
        <color rgb="FFFF0000"/>
        <rFont val="Calibri"/>
        <family val="2"/>
        <scheme val="minor"/>
      </rPr>
      <t>QoBD remodelling dependent (DCEG subWG)</t>
    </r>
  </si>
  <si>
    <t>Cancelled</t>
  </si>
  <si>
    <r>
      <t xml:space="preserve">Await NIWC's input. </t>
    </r>
    <r>
      <rPr>
        <sz val="11"/>
        <color rgb="FF0070C0"/>
        <rFont val="Calibri"/>
        <family val="2"/>
        <scheme val="minor"/>
      </rPr>
      <t>NIWC provided comments in Github on 13/4/21. They have decided to close this issue, therefore no further action ids required</t>
    </r>
    <r>
      <rPr>
        <sz val="11"/>
        <color theme="1"/>
        <rFont val="Calibri"/>
        <family val="2"/>
        <scheme val="minor"/>
      </rPr>
      <t>.</t>
    </r>
  </si>
  <si>
    <t>S-101 portrayal subWG - Github Issues status</t>
  </si>
  <si>
    <t>DCEG &amp; FC 1.0.1</t>
  </si>
  <si>
    <t>S101PT Action #</t>
  </si>
  <si>
    <t>PortSG-03</t>
  </si>
  <si>
    <t>PortSG-02</t>
  </si>
  <si>
    <t>PortSG-01</t>
  </si>
  <si>
    <t>PortSG-04</t>
  </si>
  <si>
    <t>PortSG-05</t>
  </si>
  <si>
    <t>PortSG-06</t>
  </si>
  <si>
    <t>PortSG-07</t>
  </si>
  <si>
    <t>PortSG-08</t>
  </si>
  <si>
    <t>PortSG-09</t>
  </si>
  <si>
    <t>Planned for version 1.0.2</t>
  </si>
  <si>
    <t>Upload latest draft of the PC to the new Github repository. Any futher changes to be timely reflected and tracked in this location.</t>
  </si>
  <si>
    <t>PortSG-10</t>
  </si>
  <si>
    <t>PortSG-11</t>
  </si>
  <si>
    <t>PortSG-13</t>
  </si>
  <si>
    <t>PortSG-12</t>
  </si>
  <si>
    <t>PortSG-14</t>
  </si>
  <si>
    <t>version 1.0.1</t>
  </si>
  <si>
    <t>TBA</t>
  </si>
  <si>
    <t>New action created (see above)</t>
  </si>
  <si>
    <t>Create new Github issues for each entry in the 'ECDIS Portrayal and Performance log'.</t>
  </si>
  <si>
    <t>Produce S-101 test datasets as required to support development and testing of actions # 2 &amp; 3.</t>
  </si>
  <si>
    <t>Prepare new portrayal Fairway proposal without the constraints DF-ECDIS may impose to the proposed solution.</t>
  </si>
  <si>
    <t>Decisions and Actions</t>
  </si>
  <si>
    <t>Updated status at NOV2021 (2nd subWG meeting)</t>
  </si>
  <si>
    <t>Await Norway's testing and feedback.</t>
  </si>
  <si>
    <t>Discuss amendments to DCEG to improve guidance on the use of this attribute.</t>
  </si>
  <si>
    <t>Coordinate discussions within DCEG subWG and report back recommended changes to PC to the portrayal subWG.</t>
  </si>
  <si>
    <t>Recommend new Validation test</t>
  </si>
  <si>
    <t>Pass recommendation for a new validation test that checks SLL &lt;= valueOfNominalRange to S-101 Validation subWG</t>
  </si>
  <si>
    <r>
      <rPr>
        <strike/>
        <sz val="11"/>
        <color theme="1"/>
        <rFont val="Calibri"/>
        <family val="2"/>
        <scheme val="minor"/>
      </rPr>
      <t>KHOA</t>
    </r>
    <r>
      <rPr>
        <sz val="11"/>
        <color theme="1"/>
        <rFont val="Calibri"/>
        <family val="2"/>
        <scheme val="minor"/>
      </rPr>
      <t xml:space="preserve">  AS</t>
    </r>
  </si>
  <si>
    <t>Initiate actions to guarantee recommended ECDIS performance when lights sit outside the display area.</t>
  </si>
  <si>
    <t>Add requirement to 'S-101 ECDIS Portrayal and Performance' log and create dedicated Github issue. Also submit change request to S-98 Part C.</t>
  </si>
  <si>
    <t>S-101 Test data is requiered to complete this task.</t>
  </si>
  <si>
    <t>Compile S-101 ENC using FC 1.0.1</t>
  </si>
  <si>
    <t>S-101 Test data is requiered to support this task.</t>
  </si>
  <si>
    <r>
      <t>At 2nd subWG meeting, it was decided to create a dedicated Github issue for each entry in the log in order to continue discussions including the appropiate implementtaion timeline (DF-ECDIS or not).</t>
    </r>
    <r>
      <rPr>
        <sz val="11"/>
        <color rgb="FFFF0000"/>
        <rFont val="Calibri"/>
        <family val="2"/>
        <scheme val="minor"/>
      </rPr>
      <t xml:space="preserve"> Refer to Action # 43</t>
    </r>
  </si>
  <si>
    <t>Noted by Jeff. He will follow up on this issue with ENCWG Chair.</t>
  </si>
  <si>
    <t>Focused meeting among key stakeholders required</t>
  </si>
  <si>
    <t>AS, JW, TR, NIWC</t>
  </si>
  <si>
    <t>Organise VTC meeting to discuss PC versioning and best practices regading the use of terms such as 'official'or 'master' versions.</t>
  </si>
  <si>
    <r>
      <t xml:space="preserve">Portrayal Catalogue </t>
    </r>
    <r>
      <rPr>
        <strike/>
        <sz val="11"/>
        <color theme="1"/>
        <rFont val="Calibri"/>
        <family val="2"/>
        <scheme val="minor"/>
      </rPr>
      <t>1.1.1</t>
    </r>
    <r>
      <rPr>
        <sz val="11"/>
        <color theme="1"/>
        <rFont val="Calibri"/>
        <family val="2"/>
        <scheme val="minor"/>
      </rPr>
      <t>_</t>
    </r>
    <r>
      <rPr>
        <sz val="11"/>
        <color rgb="FF0070C0"/>
        <rFont val="Calibri"/>
        <family val="2"/>
        <scheme val="minor"/>
      </rPr>
      <t>1.n.n</t>
    </r>
    <r>
      <rPr>
        <sz val="11"/>
        <color theme="1"/>
        <rFont val="Calibri"/>
        <family val="2"/>
        <scheme val="minor"/>
      </rPr>
      <t xml:space="preserve"> Endorsement and update to registry</t>
    </r>
  </si>
  <si>
    <t>NIWC  - Please confirm status</t>
  </si>
  <si>
    <r>
      <t xml:space="preserve">At 2nd subWG meeting, it was decided to create a dedicated Github issue for each entry in the log in order to continue discussions including the appropiate implementtaion timeline (DF-ECDIS or not). </t>
    </r>
    <r>
      <rPr>
        <sz val="11"/>
        <color rgb="FFFF0000"/>
        <rFont val="Calibri"/>
        <family val="2"/>
        <scheme val="minor"/>
      </rPr>
      <t>Refer to Action # 43</t>
    </r>
  </si>
  <si>
    <t xml:space="preserve">Develop anchorage area 'combined' complex linestyle for testing. </t>
  </si>
  <si>
    <t>Proceed with testing of improved symbolosation instructios regarding shared edges between adjoining QoBD features and also between adjoining AnchorageArea features.</t>
  </si>
  <si>
    <t>Amend portrayal instructions to use new complex linestyle symbology when two adjoining AnchorageArea features adjoin and share and edge. Report findings.</t>
  </si>
  <si>
    <t>PortSG-15</t>
  </si>
  <si>
    <t>PortSG-16</t>
  </si>
  <si>
    <t>JW, JB, KHOA (first) JW, DG, AS, HB, HA (second)</t>
  </si>
  <si>
    <t>Put previous actions (19, 20) on hold until more information is gathered from KHOA's development team.</t>
  </si>
  <si>
    <t>Discuss xmlid with KHOA's development team in order to get a better understanding of its format and its use within the IHO Registry database. Once more information is gathered, further discuss best way forward with key stakeholders.</t>
  </si>
  <si>
    <t>Implemented in 'Master'PC version managed in IHO's Github</t>
  </si>
  <si>
    <t>PortSG-17</t>
  </si>
  <si>
    <t>PortSG-18</t>
  </si>
  <si>
    <t>PortSG-19</t>
  </si>
  <si>
    <t>Mariners groups have been removed from the PC</t>
  </si>
  <si>
    <r>
      <t>NIWC  - Please confirm status, i</t>
    </r>
    <r>
      <rPr>
        <i/>
        <sz val="11"/>
        <color rgb="FFFF0000"/>
        <rFont val="Calibri"/>
        <family val="2"/>
        <scheme val="minor"/>
      </rPr>
      <t>ncluding notification to S100WG to update S-98 with guidance for OEMs</t>
    </r>
  </si>
  <si>
    <t>PortSG-20</t>
  </si>
  <si>
    <t>PortSG-21</t>
  </si>
  <si>
    <t>Use the same portrayal context parameters than the 'i' symbol and allocate a new Viewing Group</t>
  </si>
  <si>
    <t>Awaiting allocation of Viewing Group number (see below)</t>
  </si>
  <si>
    <t>Proposed Viewing Group is 31032 - If approved by S101PT, JW to update Registry and NIWC to update on-shore ECDIS</t>
  </si>
  <si>
    <t>Allocate new Viewing Group, seek S101PT approval and commence process to be included in the IHO Registry.</t>
  </si>
  <si>
    <r>
      <t xml:space="preserve">Changes made in version 1.0.1 </t>
    </r>
    <r>
      <rPr>
        <u/>
        <sz val="11"/>
        <color rgb="FF006100"/>
        <rFont val="Calibri"/>
        <family val="2"/>
        <scheme val="minor"/>
      </rPr>
      <t>but</t>
    </r>
    <r>
      <rPr>
        <sz val="11"/>
        <color rgb="FF006100"/>
        <rFont val="Calibri"/>
        <family val="2"/>
        <scheme val="minor"/>
      </rPr>
      <t xml:space="preserve"> S-101 test datasets are required to perform testing and analysis. </t>
    </r>
    <r>
      <rPr>
        <sz val="11"/>
        <color rgb="FFFF0000"/>
        <rFont val="Calibri"/>
        <family val="2"/>
        <scheme val="minor"/>
      </rPr>
      <t>New Action (49)</t>
    </r>
  </si>
  <si>
    <r>
      <t xml:space="preserve">1. - Issue passed to the DCEG subWG for further discussions. Particularly around the expected behaviour when ECDIS setting 'Full sectors'' is turned  ON/OFF. Consideration must be given to impact on mariners'experience when using DF-ECDIS (SLL is not available in S-57).                                                2.- It was also agreed that a Validation test should be developped to check that SLL &lt;= valueOfNominalRange                                                                              3. - It was agreed that ECDIS performance requierements should be expanded to mandate the ability to display light sector arms and arcs when the position of the light is outside the display area. In the same circumstances, pick-report must detect and report light sectors characteristics.                      </t>
    </r>
    <r>
      <rPr>
        <b/>
        <sz val="11"/>
        <color rgb="FFFF0000"/>
        <rFont val="Calibri"/>
        <family val="2"/>
        <scheme val="minor"/>
      </rPr>
      <t>Ne</t>
    </r>
    <r>
      <rPr>
        <sz val="11"/>
        <color rgb="FFFF0000"/>
        <rFont val="Calibri"/>
        <family val="2"/>
        <scheme val="minor"/>
      </rPr>
      <t>w Actions (46, 47, 48)</t>
    </r>
  </si>
  <si>
    <r>
      <t xml:space="preserve">A 'minimalistic' proposal (DF-ECDIS compatible) was explored and supported by this subWG and the NCWG  but it did not fulfill Norway's expectations and therefore it was abandoned (decision has been recorded in Github). Norway wil prepare and submit a different proposal that may or may not be accepted for implementation in DF-ECDIS. </t>
    </r>
    <r>
      <rPr>
        <sz val="11"/>
        <color rgb="FFFF0000"/>
        <rFont val="Calibri"/>
        <family val="2"/>
        <scheme val="minor"/>
      </rPr>
      <t>New Action (45)</t>
    </r>
  </si>
  <si>
    <r>
      <t xml:space="preserve">Added to ‘S-100 ECDIS Performance requirements log’ (as future development considering it will be difficult to be accepted in DF-ECDIS). At 2nd subWG meeting, it was decided to create a dedicated Github issue for each entry in the log in order to continue discussions including the appropiate implementtaion timeline (DF-ECDIS or not). </t>
    </r>
    <r>
      <rPr>
        <sz val="11"/>
        <color theme="6" tint="-0.499984740745262"/>
        <rFont val="Calibri"/>
        <family val="2"/>
        <scheme val="minor"/>
      </rPr>
      <t xml:space="preserve">It was noted that S-101 test datasets are required to progress development and testing. Norway volunteered to produce them. </t>
    </r>
    <r>
      <rPr>
        <sz val="11"/>
        <color rgb="FFFF0000"/>
        <rFont val="Calibri"/>
        <family val="2"/>
        <scheme val="minor"/>
      </rPr>
      <t>New actions (43, 44)</t>
    </r>
  </si>
  <si>
    <t>PortSG-22</t>
  </si>
  <si>
    <t>Close issue and pass recommendations regading amendments to S-98 Part C to S100WG.</t>
  </si>
  <si>
    <t>NIWC, AS</t>
  </si>
  <si>
    <t>Submit S-98 Part C change proposal recommending more clear direction on the implementaion by OEMs, of mariners'selected dates and Route checking functions at both, route monitoring and route planning phases.</t>
  </si>
  <si>
    <t>PortSG-23</t>
  </si>
  <si>
    <t>PortSG-24</t>
  </si>
  <si>
    <t>PortSG-25</t>
  </si>
  <si>
    <t>PC has been updated so that viewing group layers controlling text are not included in any catalogued display mode (e.g. text groups are not in base, std, or other)</t>
  </si>
  <si>
    <r>
      <rPr>
        <b/>
        <sz val="11"/>
        <color rgb="FFFF0000"/>
        <rFont val="Calibri"/>
        <family val="2"/>
        <scheme val="minor"/>
      </rPr>
      <t>TR - Please confirm statu</t>
    </r>
    <r>
      <rPr>
        <sz val="11"/>
        <color rgb="FFFF0000"/>
        <rFont val="Calibri"/>
        <family val="2"/>
        <scheme val="minor"/>
      </rPr>
      <t>s (</t>
    </r>
    <r>
      <rPr>
        <i/>
        <sz val="11"/>
        <color rgb="FFFF0000"/>
        <rFont val="Calibri"/>
        <family val="2"/>
        <scheme val="minor"/>
      </rPr>
      <t>Not discussed @ the 2nd Portral subWG meeting</t>
    </r>
    <r>
      <rPr>
        <sz val="11"/>
        <color rgb="FFFF0000"/>
        <rFont val="Calibri"/>
        <family val="2"/>
        <scheme val="minor"/>
      </rPr>
      <t>)</t>
    </r>
  </si>
  <si>
    <t>PortSG-26</t>
  </si>
  <si>
    <r>
      <rPr>
        <sz val="11"/>
        <rFont val="Calibri"/>
        <family val="2"/>
        <scheme val="minor"/>
      </rPr>
      <t>Github issue has been closed</t>
    </r>
    <r>
      <rPr>
        <sz val="11"/>
        <color rgb="FFFF0000"/>
        <rFont val="Calibri"/>
        <family val="2"/>
        <scheme val="minor"/>
      </rPr>
      <t xml:space="preserve"> - NIWC  - Please confirm this has been escalated to the S100WG</t>
    </r>
  </si>
  <si>
    <t>PortSG-28</t>
  </si>
  <si>
    <t>NIWC to chair workshop and prepare draft Agenda and proposed dates. S-101PT Chair to submit the invitation to OEMs and S100WG.</t>
  </si>
  <si>
    <t>TR, DG</t>
  </si>
  <si>
    <t>Facilitate a workshop to discuss the implementation of independent mariners selections in DF-ECDIS and beyond.</t>
  </si>
  <si>
    <t>PortSG-29</t>
  </si>
  <si>
    <t>Relevant ENCWG display issues will be included in the S101 Portrayal subWG Github space for discussions instead of preparing formal portrayal change proposals and submitting them through more formal channels.</t>
  </si>
  <si>
    <t>ENC display subWG lead to seek volunteers and organise a focused meeting to identify valid S101 portrayal proposals and create Github issues for each of them in the S101 Portrayal subWG space.</t>
  </si>
  <si>
    <t>PortSG-30</t>
  </si>
  <si>
    <t>PortSG-31</t>
  </si>
  <si>
    <r>
      <rPr>
        <b/>
        <sz val="11"/>
        <color rgb="FFFF0000"/>
        <rFont val="Calibri"/>
        <family val="2"/>
        <scheme val="minor"/>
      </rPr>
      <t>TR - Please confirm status</t>
    </r>
    <r>
      <rPr>
        <sz val="11"/>
        <color rgb="FFFF0000"/>
        <rFont val="Calibri"/>
        <family val="2"/>
        <scheme val="minor"/>
      </rPr>
      <t xml:space="preserve"> </t>
    </r>
  </si>
  <si>
    <t>PortSG-32</t>
  </si>
  <si>
    <t>TR</t>
  </si>
  <si>
    <t>PortSG-33</t>
  </si>
  <si>
    <t>Sector arcs must extend with SLL and  'double arcs' are not required.</t>
  </si>
  <si>
    <t>Irrespective of SLL behaviour (still under discussion in DCEG subWG), implement sector arcs behaviour decisions in PC.</t>
  </si>
  <si>
    <r>
      <rPr>
        <sz val="11"/>
        <color rgb="FFFF0000"/>
        <rFont val="Calibri"/>
        <family val="2"/>
        <scheme val="minor"/>
      </rPr>
      <t>Duplicate</t>
    </r>
    <r>
      <rPr>
        <sz val="11"/>
        <color theme="1"/>
        <rFont val="Calibri"/>
        <family val="2"/>
        <scheme val="minor"/>
      </rPr>
      <t xml:space="preserve"> - see Issue # 23</t>
    </r>
  </si>
  <si>
    <t xml:space="preserve">Compile S-101 ENC and ENC Update that add, remove, modify Soundings. </t>
  </si>
  <si>
    <r>
      <t xml:space="preserve">Discussions around the name of the acronym and its description of use in S100 Part 2. Suggestions were made to review this. As a first step JW will organise a meeting with , JB and KHOA to discuss thhis topic further (particularly in regards to IHO Registry) and will brief AS, NIWC, Holger and Hugh to come up with best way forward which could include a proposal to amend S100 Part 2. </t>
    </r>
    <r>
      <rPr>
        <sz val="11"/>
        <color rgb="FFFF0000"/>
        <rFont val="Calibri"/>
        <family val="2"/>
        <scheme val="minor"/>
      </rPr>
      <t>New Action (54)</t>
    </r>
  </si>
  <si>
    <r>
      <t xml:space="preserve">Decision to use the same portrayal context parameters than the 'I' symbol and allocate a new Viewing Group. </t>
    </r>
    <r>
      <rPr>
        <sz val="11"/>
        <color rgb="FFFF0000"/>
        <rFont val="Calibri"/>
        <family val="2"/>
        <scheme val="minor"/>
      </rPr>
      <t>New Action (55)</t>
    </r>
  </si>
  <si>
    <r>
      <t xml:space="preserve">Agreed current S-52 guidance does not gurantee standardised implementation by OEMs. Also, an indication similar to the one required in S-52 Part I (10.4.1) for Route Monitoring should be expanded to Roue Planning and alert mariners when performing 'route check'using today's date. It was decide to close this issue at the Portrayal subWG level and pass S-98 Part C amendment proposal to S100WG. </t>
    </r>
    <r>
      <rPr>
        <sz val="11"/>
        <color rgb="FFFF0000"/>
        <rFont val="Calibri"/>
        <family val="2"/>
        <scheme val="minor"/>
      </rPr>
      <t>New Action (56)</t>
    </r>
  </si>
  <si>
    <r>
      <t xml:space="preserve">Discussions around the importance of pushing the 'machine readability'concept as much as possible in S100. It was clear that in order to achieve this, existing guidance should be made requirements. This lead to the questions 'where is the line'and 'who decides where the line is". It was decided that the topic needs further focused discussions at another level as it will need to be considered in the DF-ECDIS Governance document and it will require changes to S101 PS and S-98. </t>
    </r>
    <r>
      <rPr>
        <sz val="11"/>
        <color rgb="FFFF0000"/>
        <rFont val="Calibri"/>
        <family val="2"/>
        <scheme val="minor"/>
      </rPr>
      <t>New Action (57)</t>
    </r>
  </si>
  <si>
    <r>
      <rPr>
        <b/>
        <sz val="11"/>
        <color theme="1"/>
        <rFont val="Calibri"/>
        <family val="2"/>
        <scheme val="minor"/>
      </rPr>
      <t>Change of plan</t>
    </r>
    <r>
      <rPr>
        <sz val="11"/>
        <color rgb="FF9C6500"/>
        <rFont val="Calibri"/>
        <family val="2"/>
        <scheme val="minor"/>
      </rPr>
      <t>. CM will assess all existing 'ENC display subWG' entries with a small group of volunteers first. Those display requierements that do apply to S-101 will be included as new issues in the S101 Portrayal subWG Github space.</t>
    </r>
    <r>
      <rPr>
        <sz val="11"/>
        <color rgb="FFFF0000"/>
        <rFont val="Calibri"/>
        <family val="2"/>
        <scheme val="minor"/>
      </rPr>
      <t xml:space="preserve"> Replaced with New Action (58)</t>
    </r>
  </si>
  <si>
    <r>
      <t xml:space="preserve">Log created under the premise that entries wouldn't be supported for DF-ECDIS or that the level of development and testing required wouldn't allow us to finish it in time for S101 2.0.0 (they are enhancements not core requirements anyway). Despite this, the subWG at its 2nd VTC meeting decided to create Github issues for each of them and try to move them forward as if they would be acceptable/ready for DF-ECDIS. This particular topic reinforced the need for clear guidance on who has the power to clear a portrayal/alarms&amp;indications variations between S-52 and S101 for DF-ECDIS use. </t>
    </r>
    <r>
      <rPr>
        <sz val="11"/>
        <color rgb="FFFF0000"/>
        <rFont val="Calibri"/>
        <family val="2"/>
        <scheme val="minor"/>
      </rPr>
      <t>Refer to New Action (43) and cretae New Action (59).</t>
    </r>
  </si>
  <si>
    <r>
      <t xml:space="preserve">It has been agreed that sector arcs must extend with SLL and that 'double arcs'are not required. Note this issue is linked to SLL discussions in Github issue #3. </t>
    </r>
    <r>
      <rPr>
        <b/>
        <sz val="11"/>
        <color rgb="FF006100"/>
        <rFont val="Calibri"/>
        <family val="2"/>
        <scheme val="minor"/>
      </rPr>
      <t>Complete this issue</t>
    </r>
    <r>
      <rPr>
        <sz val="11"/>
        <color rgb="FF006100"/>
        <rFont val="Calibri"/>
        <family val="2"/>
        <scheme val="minor"/>
      </rPr>
      <t xml:space="preserve"> and create </t>
    </r>
    <r>
      <rPr>
        <sz val="11"/>
        <color rgb="FFFF0000"/>
        <rFont val="Calibri"/>
        <family val="2"/>
        <scheme val="minor"/>
      </rPr>
      <t>New Action (60)</t>
    </r>
  </si>
  <si>
    <r>
      <rPr>
        <strike/>
        <sz val="11"/>
        <color theme="1"/>
        <rFont val="Calibri"/>
        <family val="2"/>
        <scheme val="minor"/>
      </rPr>
      <t>NIWC to implement instructions to supress identical edge symbology for simple line styles (same feature types only) AND to allocate new 'combined symbology (TBD)" to AnchoraAreas (only feature for now). A 'combined' complex linestyle for adjoining AnchorageArea features needs to be developped to support testing</t>
    </r>
    <r>
      <rPr>
        <sz val="11"/>
        <color theme="1"/>
        <rFont val="Calibri"/>
        <family val="2"/>
        <scheme val="minor"/>
      </rPr>
      <t>.</t>
    </r>
    <r>
      <rPr>
        <b/>
        <sz val="11"/>
        <color rgb="FFFF0000"/>
        <rFont val="Calibri"/>
        <family val="2"/>
        <scheme val="minor"/>
      </rPr>
      <t>(</t>
    </r>
    <r>
      <rPr>
        <i/>
        <sz val="11"/>
        <color rgb="FFFF0000"/>
        <rFont val="Calibri"/>
        <family val="2"/>
        <scheme val="minor"/>
      </rPr>
      <t>after meeeting Github input by NIWC - dash &amp; symbol patterns can be aligned in post processing with no change to portrayal. This can be done while evaluating line suppression.</t>
    </r>
    <r>
      <rPr>
        <b/>
        <sz val="11"/>
        <color rgb="FFFF0000"/>
        <rFont val="Calibri"/>
        <family val="2"/>
        <scheme val="minor"/>
      </rPr>
      <t xml:space="preserve"> - sub group to recommend/mandate this practice via S-98 change proposal)</t>
    </r>
    <r>
      <rPr>
        <sz val="11"/>
        <color theme="1"/>
        <rFont val="Calibri"/>
        <family val="2"/>
        <scheme val="minor"/>
      </rPr>
      <t xml:space="preserve">. </t>
    </r>
    <r>
      <rPr>
        <sz val="11"/>
        <color rgb="FFFF0000"/>
        <rFont val="Calibri"/>
        <family val="2"/>
        <scheme val="minor"/>
      </rPr>
      <t xml:space="preserve"> New Actions (52, 53) </t>
    </r>
    <r>
      <rPr>
        <b/>
        <sz val="11"/>
        <color rgb="FF00B050"/>
        <rFont val="Calibri"/>
        <family val="2"/>
        <scheme val="minor"/>
      </rPr>
      <t>Maybe delete both and replace with action to submit change proposal to S-98</t>
    </r>
  </si>
  <si>
    <t>PortSG-35</t>
  </si>
  <si>
    <t>Github issue created and continues open awaiting input on symbolistaion alternatives.</t>
  </si>
  <si>
    <t>PortSG-36</t>
  </si>
  <si>
    <t>Pass changes to DCEG and further discussions on this topic to DCEG subWG</t>
  </si>
  <si>
    <r>
      <t xml:space="preserve">Github issue created. </t>
    </r>
    <r>
      <rPr>
        <b/>
        <sz val="11"/>
        <color rgb="FF006100"/>
        <rFont val="Calibri"/>
        <family val="2"/>
        <scheme val="minor"/>
      </rPr>
      <t>flipBearing</t>
    </r>
    <r>
      <rPr>
        <sz val="11"/>
        <color rgb="FF006100"/>
        <rFont val="Calibri"/>
        <family val="2"/>
        <scheme val="minor"/>
      </rPr>
      <t xml:space="preserve"> concept accepted. It was aldo decided that it will work with centred justification and therefore the need to use </t>
    </r>
    <r>
      <rPr>
        <b/>
        <sz val="11"/>
        <color rgb="FF006100"/>
        <rFont val="Calibri"/>
        <family val="2"/>
        <scheme val="minor"/>
      </rPr>
      <t>textJustification</t>
    </r>
    <r>
      <rPr>
        <sz val="11"/>
        <color rgb="FF006100"/>
        <rFont val="Calibri"/>
        <family val="2"/>
        <scheme val="minor"/>
      </rPr>
      <t xml:space="preserve"> was no longer needed. DCEG subWG will follow up on these two items and further discuss the possibility of expanding </t>
    </r>
    <r>
      <rPr>
        <b/>
        <sz val="11"/>
        <color rgb="FF006100"/>
        <rFont val="Calibri"/>
        <family val="2"/>
        <scheme val="minor"/>
      </rPr>
      <t>texttype</t>
    </r>
    <r>
      <rPr>
        <sz val="11"/>
        <color rgb="FF006100"/>
        <rFont val="Calibri"/>
        <family val="2"/>
        <scheme val="minor"/>
      </rPr>
      <t xml:space="preserve"> values. The possibility of rotating text at an angle to avoid clashing with other text/features when reading at comp. scale and north-up was considered out of scope and it won't be pursued unless a apper is submitted to the S101PT. </t>
    </r>
    <r>
      <rPr>
        <sz val="11"/>
        <color rgb="FF0070C0"/>
        <rFont val="Calibri"/>
        <family val="2"/>
        <scheme val="minor"/>
      </rPr>
      <t>Memebers highlighted that the succesfull implementation of flipBearing will require ENC production tools that allow manual 'on the screen' text positioning (e.g. dragging and dropping the text visually while the software populates bearing and distance in the background).</t>
    </r>
    <r>
      <rPr>
        <sz val="11"/>
        <color rgb="FF006100"/>
        <rFont val="Calibri"/>
        <family val="2"/>
        <scheme val="minor"/>
      </rPr>
      <t xml:space="preserve"> </t>
    </r>
    <r>
      <rPr>
        <sz val="11"/>
        <color rgb="FFFF0000"/>
        <rFont val="Calibri"/>
        <family val="2"/>
        <scheme val="minor"/>
      </rPr>
      <t>New Action (61)</t>
    </r>
  </si>
  <si>
    <t>DCEG subWG to make changes to DCEG.</t>
  </si>
  <si>
    <t>Default text position when textPlacement is not encoded</t>
  </si>
  <si>
    <t>Close Issue.</t>
  </si>
  <si>
    <t>No additional requierements reagding 'default' text positioning are needed. Instructions have been succesfullly migrated from S-52.</t>
  </si>
  <si>
    <t>Restricted Area Navigable vs Restricted Area Regulatory</t>
  </si>
  <si>
    <t>PortSG-37</t>
  </si>
  <si>
    <t>Bring topic to the S101PT to escalate as required (Volunteers or use Special Projects Fund)</t>
  </si>
  <si>
    <r>
      <rPr>
        <sz val="11"/>
        <color rgb="FFFF0000"/>
        <rFont val="Calibri"/>
        <family val="2"/>
        <scheme val="minor"/>
      </rPr>
      <t xml:space="preserve">HIGH Priority </t>
    </r>
    <r>
      <rPr>
        <sz val="11"/>
        <color theme="1"/>
        <rFont val="Calibri"/>
        <family val="2"/>
        <scheme val="minor"/>
      </rPr>
      <t>- Seek resources to produce ad-hoc S-101 native test data as required.</t>
    </r>
  </si>
  <si>
    <t>Create test data to support decision making process</t>
  </si>
  <si>
    <t>Create A&amp;I catalogue version to support testing.</t>
  </si>
  <si>
    <t xml:space="preserve">Register new Viewing Group </t>
  </si>
  <si>
    <t>Allocate and register new Viewing Group for Restricted Area Regulatory. Remove this feature from current VG.</t>
  </si>
  <si>
    <t>AS, NIWC</t>
  </si>
  <si>
    <r>
      <rPr>
        <sz val="11"/>
        <rFont val="Calibri"/>
        <family val="2"/>
        <scheme val="minor"/>
      </rPr>
      <t>NIWC,</t>
    </r>
    <r>
      <rPr>
        <sz val="22"/>
        <color rgb="FFFF00FF"/>
        <rFont val="Calibri"/>
        <family val="2"/>
        <scheme val="minor"/>
      </rPr>
      <t xml:space="preserve"> TBD</t>
    </r>
  </si>
  <si>
    <t xml:space="preserve">* NIWC to,  in a 'branch' of the S101 PC, add RESARE04 to Restricted Area Regulatory to support testing.                                                         * Create test data that contains all possible CSP RESARE04 attribute combinations. Compare portrayal results using S-52 and S101 PC. </t>
  </si>
  <si>
    <r>
      <t xml:space="preserve">Remove Restricted Area Regulatory from a 'branch'of the A &amp; I catalogue. </t>
    </r>
    <r>
      <rPr>
        <sz val="11"/>
        <color rgb="FFFF0000"/>
        <rFont val="Calibri"/>
        <family val="2"/>
        <scheme val="minor"/>
      </rPr>
      <t>Pending confirmation this action will not break any IMO regulation. If approved to proceed, it will require changes to S-98 Part C (14.9.8) regarding the  'Detection of areas for which special conditions exist'.</t>
    </r>
  </si>
  <si>
    <t>Masking of edges by portrayal rules</t>
  </si>
  <si>
    <t>New symbology - Rapids</t>
  </si>
  <si>
    <t>Display of the seaward edge of mangrove in intertidal areas</t>
  </si>
  <si>
    <t>Needs more work by the DCEG subWG</t>
  </si>
  <si>
    <t xml:space="preserve">DCEG subWG to review section 2.5.10 and narrow them down to thojse not currently poerformed by ENC production tools. </t>
  </si>
  <si>
    <r>
      <t>Agreement that the reason for splitting Restricted Areas was for alarms and indications purposes. It was noted that using CSP RESARE04 in S-101 Restricted Areas can produce a different end result when the same features are displayed from an S-57 or S-101 ENC. Differences seem to be minor and therefore they could be accepted in DF-ECDIS. Despite this initial assesssment, thorough testing using all CSP combinations in both standards should be carried out before a final decision is made</t>
    </r>
    <r>
      <rPr>
        <sz val="11"/>
        <color rgb="FFFF0000"/>
        <rFont val="Calibri"/>
        <family val="2"/>
        <scheme val="minor"/>
      </rPr>
      <t xml:space="preserve"> (New action 63, 64)</t>
    </r>
    <r>
      <rPr>
        <sz val="11"/>
        <color rgb="FF9C6500"/>
        <rFont val="Calibri"/>
        <family val="2"/>
        <scheme val="minor"/>
      </rPr>
      <t>. It was also decided to remove Restricted Area Regulatory from a 'branch' of the A&amp;I catalogue</t>
    </r>
    <r>
      <rPr>
        <sz val="11"/>
        <color rgb="FFFF0000"/>
        <rFont val="Calibri"/>
        <family val="2"/>
        <scheme val="minor"/>
      </rPr>
      <t xml:space="preserve"> (New Action 65)</t>
    </r>
    <r>
      <rPr>
        <sz val="11"/>
        <color rgb="FF9C6500"/>
        <rFont val="Calibri"/>
        <family val="2"/>
        <scheme val="minor"/>
      </rPr>
      <t xml:space="preserve"> and to allocate this feature to a new Viewing group to be created </t>
    </r>
    <r>
      <rPr>
        <sz val="11"/>
        <color rgb="FFFF0000"/>
        <rFont val="Calibri"/>
        <family val="2"/>
        <scheme val="minor"/>
      </rPr>
      <t>(New Action 66).</t>
    </r>
  </si>
  <si>
    <r>
      <t xml:space="preserve">Decided that DCEG subWG should review existing recommendations in section 2.5.10 of the DCEG and narrow them down to only those that are not handled by ENC Production systems </t>
    </r>
    <r>
      <rPr>
        <sz val="11"/>
        <color rgb="FFFF0000"/>
        <rFont val="Calibri"/>
        <family val="2"/>
        <scheme val="minor"/>
      </rPr>
      <t>(New Action 67)</t>
    </r>
    <r>
      <rPr>
        <sz val="11"/>
        <color rgb="FF9C6500"/>
        <rFont val="Calibri"/>
        <family val="2"/>
        <scheme val="minor"/>
      </rPr>
      <t>. They should focus on describing scenarios that require manual intervention. This review process may end up identifying things that could be handled by portrayal rules. Those issues could be sent back to this subWG for discussion.</t>
    </r>
  </si>
  <si>
    <r>
      <t>Only 2 countries use Point geometry for rapids; Canada and Russia. General agreement that Point should be removed as allowable geometric primitive but Canada and Russia should be engaged and asked to either support this decisions (noting alternative encoding guidance would be removed from DCEG) or submit new portrayal proposal to S101PT. (</t>
    </r>
    <r>
      <rPr>
        <sz val="11"/>
        <color rgb="FFFF0000"/>
        <rFont val="Calibri"/>
        <family val="2"/>
        <scheme val="minor"/>
      </rPr>
      <t>New Action 68).</t>
    </r>
  </si>
  <si>
    <t>Discuss topic with Canada and Russia</t>
  </si>
  <si>
    <t>Email summary of discussions and ask for preferred way forward (accept removal of Point as an allowable geometric primitive or submit proposal for new symbology).</t>
  </si>
  <si>
    <r>
      <t xml:space="preserve">Discussions around the intention behind the change. This was two fold, firstly to get the seward edge as a grey dashed line but also acknowledge that mangrove areas 'in the water' are dangers to navigation and therefore they should be part of Base display and trigger an indication during route monitoring and planning. The subWG decided to make changes to the modelling and proposed to pass this issue to the DCEG subWG to investigate the use of </t>
    </r>
    <r>
      <rPr>
        <b/>
        <sz val="11"/>
        <color rgb="FF9C6500"/>
        <rFont val="Calibri"/>
        <family val="2"/>
        <scheme val="minor"/>
      </rPr>
      <t>Obstruction</t>
    </r>
    <r>
      <rPr>
        <sz val="11"/>
        <color rgb="FF9C6500"/>
        <rFont val="Calibri"/>
        <family val="2"/>
        <scheme val="minor"/>
      </rPr>
      <t xml:space="preserve"> and </t>
    </r>
    <r>
      <rPr>
        <b/>
        <sz val="11"/>
        <color rgb="FF9C6500"/>
        <rFont val="Calibri"/>
        <family val="2"/>
        <scheme val="minor"/>
      </rPr>
      <t>categoryOfObstruction</t>
    </r>
    <r>
      <rPr>
        <sz val="11"/>
        <color rgb="FF9C6500"/>
        <rFont val="Calibri"/>
        <family val="2"/>
        <scheme val="minor"/>
      </rPr>
      <t xml:space="preserve"> instead of using </t>
    </r>
    <r>
      <rPr>
        <b/>
        <sz val="11"/>
        <color rgb="FF9C6500"/>
        <rFont val="Calibri"/>
        <family val="2"/>
        <scheme val="minor"/>
      </rPr>
      <t>Vegetation</t>
    </r>
    <r>
      <rPr>
        <sz val="11"/>
        <color rgb="FF9C6500"/>
        <rFont val="Calibri"/>
        <family val="2"/>
        <scheme val="minor"/>
      </rPr>
      <t xml:space="preserve"> and </t>
    </r>
    <r>
      <rPr>
        <b/>
        <sz val="11"/>
        <color rgb="FF9C6500"/>
        <rFont val="Calibri"/>
        <family val="2"/>
        <scheme val="minor"/>
      </rPr>
      <t>categoryOfVegetation</t>
    </r>
    <r>
      <rPr>
        <sz val="11"/>
        <color rgb="FF9C6500"/>
        <rFont val="Calibri"/>
        <family val="2"/>
        <scheme val="minor"/>
      </rPr>
      <t xml:space="preserve"> </t>
    </r>
    <r>
      <rPr>
        <sz val="11"/>
        <color rgb="FFFF0000"/>
        <rFont val="Calibri"/>
        <family val="2"/>
        <scheme val="minor"/>
      </rPr>
      <t>(New Action 69).</t>
    </r>
  </si>
  <si>
    <t>Pass remodelling proposal to DCEG subWG</t>
  </si>
  <si>
    <r>
      <t xml:space="preserve">Request the DCEG subWG to discuss discontinuing </t>
    </r>
    <r>
      <rPr>
        <b/>
        <sz val="11"/>
        <color theme="1"/>
        <rFont val="Calibri"/>
        <family val="2"/>
        <scheme val="minor"/>
      </rPr>
      <t>categoryOfVegetation</t>
    </r>
    <r>
      <rPr>
        <sz val="11"/>
        <color theme="1"/>
        <rFont val="Calibri"/>
        <family val="2"/>
        <scheme val="minor"/>
      </rPr>
      <t xml:space="preserve"> = 7 &amp; 21 and expand </t>
    </r>
    <r>
      <rPr>
        <b/>
        <sz val="11"/>
        <color theme="1"/>
        <rFont val="Calibri"/>
        <family val="2"/>
        <scheme val="minor"/>
      </rPr>
      <t>categoryOfObstruction</t>
    </r>
    <r>
      <rPr>
        <sz val="11"/>
        <color theme="1"/>
        <rFont val="Calibri"/>
        <family val="2"/>
        <scheme val="minor"/>
      </rPr>
      <t xml:space="preserve"> to include 'mangroves'.</t>
    </r>
  </si>
  <si>
    <t>Limitations in display of Sloping Ground</t>
  </si>
  <si>
    <t>Current non-gravitational</t>
  </si>
  <si>
    <t>Virtual Aids to Navigation</t>
  </si>
  <si>
    <t>Signal generation</t>
  </si>
  <si>
    <t>Measured distance value</t>
  </si>
  <si>
    <t>Air Draft'as a context parameter to trigger alerts in ECDIS</t>
  </si>
  <si>
    <t xml:space="preserve">Leave issue open to continue discussions regarding best way of symbolising these features (by CATSLO or by CONRAD ?). </t>
  </si>
  <si>
    <t>Update Github issue and leave open for further discussions</t>
  </si>
  <si>
    <t>Update FC and DCEG</t>
  </si>
  <si>
    <r>
      <t xml:space="preserve">Remove </t>
    </r>
    <r>
      <rPr>
        <b/>
        <sz val="11"/>
        <color theme="1"/>
        <rFont val="Calibri"/>
        <family val="2"/>
        <scheme val="minor"/>
      </rPr>
      <t>categoryOfSlopingGround=</t>
    </r>
    <r>
      <rPr>
        <sz val="11"/>
        <color theme="1"/>
        <rFont val="Calibri"/>
        <family val="2"/>
        <scheme val="minor"/>
      </rPr>
      <t xml:space="preserve"> 5 &amp; 7 from list of valid attribute values.</t>
    </r>
  </si>
  <si>
    <r>
      <t>Initially, and based on Github commnets,the subWG accepted to symbolise non radar conspicuous categoryOfSlopingGround values 1 (cutting), 2 (embankment), 3 (dune) and 4 (Hill) as per 6 (Cliff). This is using AC(CHGRD). After some discussions it was agreed that a better option would be to have two different symbologies (irrespective of CATSLO) to simply differentiate bewteen radar and non radar conspicuos features. This would require the development of new symbology for non-radar conspicuous SlopingGround features</t>
    </r>
    <r>
      <rPr>
        <sz val="11"/>
        <color rgb="FFFF0000"/>
        <rFont val="Calibri"/>
        <family val="2"/>
        <scheme val="minor"/>
      </rPr>
      <t xml:space="preserve"> (New Action 70</t>
    </r>
    <r>
      <rPr>
        <sz val="11"/>
        <color rgb="FF9C6500"/>
        <rFont val="Calibri"/>
        <family val="2"/>
        <scheme val="minor"/>
      </rPr>
      <t xml:space="preserve">). Irrespective of the way forward on this, it was decided to discontinue the use of categoryOfSlopingGround= 5 &amp; 7 </t>
    </r>
    <r>
      <rPr>
        <sz val="11"/>
        <color rgb="FFFF0000"/>
        <rFont val="Calibri"/>
        <family val="2"/>
        <scheme val="minor"/>
      </rPr>
      <t>(New Action 71).</t>
    </r>
  </si>
  <si>
    <t>Remove Curve and Surface from the list of valid geometric primitives for this feature.</t>
  </si>
  <si>
    <t>Seek more input from key stakeholders</t>
  </si>
  <si>
    <t>IALA and CSMART representtaives to discuss the topic more broadly with their organisatiosna and present proposal via Github.</t>
  </si>
  <si>
    <t>Antonio, Gottorm</t>
  </si>
  <si>
    <r>
      <t xml:space="preserve">The use of variations of the existing IEC symbols was discussed and no agreement was reached. Same with the use of text acronyms to support the types of V-AIS. The subWG decided to ask representatives from IALA and CSMART to discuss the topic more braoadly within their communities and report back via Github.  Note that in the men time KHOA has been tasked to create SVG symbols using existing S-52 drawing instructions </t>
    </r>
    <r>
      <rPr>
        <sz val="11"/>
        <color rgb="FFFF0000"/>
        <rFont val="Calibri"/>
        <family val="2"/>
        <scheme val="minor"/>
      </rPr>
      <t>(New Action 73).</t>
    </r>
  </si>
  <si>
    <t>Add (man) when signalGeneration=3, 5, or 6 (by hand, radio activated, or call activated)</t>
  </si>
  <si>
    <t>Submit change proposal to S100WG</t>
  </si>
  <si>
    <r>
      <t>The subWG approved proposal in Github. Add text "(man)" at the end of the light description. At the meeting'it was decided to expand criteria to include 'by hand'</t>
    </r>
    <r>
      <rPr>
        <sz val="11"/>
        <color rgb="FFFF0000"/>
        <rFont val="Calibri"/>
        <family val="2"/>
        <scheme val="minor"/>
      </rPr>
      <t xml:space="preserve"> (New Action 74).</t>
    </r>
    <r>
      <rPr>
        <sz val="11"/>
        <color rgb="FF9C6500"/>
        <rFont val="Calibri"/>
        <family val="2"/>
        <scheme val="minor"/>
      </rPr>
      <t xml:space="preserve">
Recommend including new abbreviation to S-98 Annex C (Table 36) </t>
    </r>
    <r>
      <rPr>
        <sz val="11"/>
        <color rgb="FFFF0000"/>
        <rFont val="Calibri"/>
        <family val="2"/>
        <scheme val="minor"/>
      </rPr>
      <t>(New Action 75).</t>
    </r>
    <r>
      <rPr>
        <sz val="11"/>
        <color rgb="FF9C6500"/>
        <rFont val="Calibri"/>
        <family val="2"/>
        <scheme val="minor"/>
      </rPr>
      <t xml:space="preserve">
</t>
    </r>
  </si>
  <si>
    <r>
      <t xml:space="preserve">Update </t>
    </r>
    <r>
      <rPr>
        <b/>
        <sz val="11"/>
        <color theme="1"/>
        <rFont val="Calibri"/>
        <family val="2"/>
        <scheme val="minor"/>
      </rPr>
      <t>LightFlareAndDescription</t>
    </r>
    <r>
      <rPr>
        <sz val="11"/>
        <color theme="1"/>
        <rFont val="Calibri"/>
        <family val="2"/>
        <scheme val="minor"/>
      </rPr>
      <t xml:space="preserve"> rule to add (man) when </t>
    </r>
    <r>
      <rPr>
        <b/>
        <sz val="11"/>
        <color theme="1"/>
        <rFont val="Calibri"/>
        <family val="2"/>
        <scheme val="minor"/>
      </rPr>
      <t>signalGeneration=</t>
    </r>
    <r>
      <rPr>
        <sz val="11"/>
        <color theme="1"/>
        <rFont val="Calibri"/>
        <family val="2"/>
        <scheme val="minor"/>
      </rPr>
      <t>3</t>
    </r>
    <r>
      <rPr>
        <b/>
        <sz val="11"/>
        <color theme="1"/>
        <rFont val="Calibri"/>
        <family val="2"/>
        <scheme val="minor"/>
      </rPr>
      <t>,</t>
    </r>
    <r>
      <rPr>
        <sz val="11"/>
        <color theme="1"/>
        <rFont val="Calibri"/>
        <family val="2"/>
        <scheme val="minor"/>
      </rPr>
      <t xml:space="preserve"> 5, or 6 (by hand, radio activated, or call activated). For </t>
    </r>
    <r>
      <rPr>
        <b/>
        <sz val="11"/>
        <color theme="1"/>
        <rFont val="Calibri"/>
        <family val="2"/>
        <scheme val="minor"/>
      </rPr>
      <t>FogSignals</t>
    </r>
    <r>
      <rPr>
        <sz val="11"/>
        <color theme="1"/>
        <rFont val="Calibri"/>
        <family val="2"/>
        <scheme val="minor"/>
      </rPr>
      <t xml:space="preserve"> </t>
    </r>
    <r>
      <rPr>
        <b/>
        <sz val="11"/>
        <color theme="1"/>
        <rFont val="Calibri"/>
        <family val="2"/>
        <scheme val="minor"/>
      </rPr>
      <t>,</t>
    </r>
    <r>
      <rPr>
        <sz val="11"/>
        <color theme="1"/>
        <rFont val="Calibri"/>
        <family val="2"/>
        <scheme val="minor"/>
      </rPr>
      <t xml:space="preserve"> add "(man)" next to the symbol (FOGSIG01).</t>
    </r>
  </si>
  <si>
    <t>Include new abbreviation 'man' in S-98 Annex C (Table 36).</t>
  </si>
  <si>
    <t xml:space="preserve">to use waterwayDistance and </t>
  </si>
  <si>
    <r>
      <t xml:space="preserve">Discuss options around the best encoding practice for </t>
    </r>
    <r>
      <rPr>
        <b/>
        <sz val="11"/>
        <color theme="1"/>
        <rFont val="Calibri"/>
        <family val="2"/>
        <scheme val="minor"/>
      </rPr>
      <t>DistanceMark</t>
    </r>
    <r>
      <rPr>
        <sz val="11"/>
        <color theme="1"/>
        <rFont val="Calibri"/>
        <family val="2"/>
        <scheme val="minor"/>
      </rPr>
      <t xml:space="preserve"> on physical structures (e.g. 2 associated features or complex attribute on each possible supporting structure ?). Also consider new bolean attribute </t>
    </r>
    <r>
      <rPr>
        <sz val="11"/>
        <color theme="3" tint="0.39997558519241921"/>
        <rFont val="Calibri"/>
        <family val="2"/>
        <scheme val="minor"/>
      </rPr>
      <t>(displayDistance</t>
    </r>
    <r>
      <rPr>
        <sz val="11"/>
        <rFont val="Calibri"/>
        <family val="2"/>
        <scheme val="minor"/>
      </rPr>
      <t>?</t>
    </r>
    <r>
      <rPr>
        <sz val="11"/>
        <color theme="3" tint="0.39997558519241921"/>
        <rFont val="Calibri"/>
        <family val="2"/>
        <scheme val="minor"/>
      </rPr>
      <t>)</t>
    </r>
    <r>
      <rPr>
        <sz val="11"/>
        <color theme="1"/>
        <rFont val="Calibri"/>
        <family val="2"/>
        <scheme val="minor"/>
      </rPr>
      <t xml:space="preserve"> for </t>
    </r>
    <r>
      <rPr>
        <b/>
        <sz val="11"/>
        <color theme="1"/>
        <rFont val="Calibri"/>
        <family val="2"/>
        <scheme val="minor"/>
      </rPr>
      <t>measuredDistanceValue</t>
    </r>
    <r>
      <rPr>
        <sz val="11"/>
        <color theme="1"/>
        <rFont val="Calibri"/>
        <family val="2"/>
        <scheme val="minor"/>
      </rPr>
      <t xml:space="preserve"> to have control of the textual display on screen. Distance marks 'not physicaly installed' would be the only ones encoded using the feature</t>
    </r>
    <r>
      <rPr>
        <b/>
        <sz val="11"/>
        <color theme="1"/>
        <rFont val="Calibri"/>
        <family val="2"/>
        <scheme val="minor"/>
      </rPr>
      <t xml:space="preserve"> DistanceMark.</t>
    </r>
    <r>
      <rPr>
        <sz val="11"/>
        <color theme="1"/>
        <rFont val="Calibri"/>
        <family val="2"/>
        <scheme val="minor"/>
      </rPr>
      <t xml:space="preserve"> In this case the recommendation would be to have a new dedicated VG for this feature. This way both, the symbol (magenta circel) and the text would be turn On/Off simultaneously. </t>
    </r>
    <r>
      <rPr>
        <i/>
        <sz val="11"/>
        <color rgb="FF0070C0"/>
        <rFont val="Calibri"/>
        <family val="2"/>
        <scheme val="minor"/>
      </rPr>
      <t>The circle without the text does not make sense to me - all ON or all OFF).</t>
    </r>
  </si>
  <si>
    <r>
      <t xml:space="preserve">It was generally agreed to display </t>
    </r>
    <r>
      <rPr>
        <b/>
        <sz val="11"/>
        <color rgb="FF9C6500"/>
        <rFont val="Calibri"/>
        <family val="2"/>
        <scheme val="minor"/>
      </rPr>
      <t xml:space="preserve">distanceUnitOfMeasurement </t>
    </r>
    <r>
      <rPr>
        <sz val="11"/>
        <color rgb="FF9C6500"/>
        <rFont val="Calibri"/>
        <family val="2"/>
        <scheme val="minor"/>
      </rPr>
      <t>and</t>
    </r>
    <r>
      <rPr>
        <b/>
        <sz val="11"/>
        <color rgb="FF9C6500"/>
        <rFont val="Calibri"/>
        <family val="2"/>
        <scheme val="minor"/>
      </rPr>
      <t xml:space="preserve"> waterwayDistance </t>
    </r>
    <r>
      <rPr>
        <sz val="11"/>
        <color rgb="FF9C6500"/>
        <rFont val="Calibri"/>
        <family val="2"/>
        <scheme val="minor"/>
      </rPr>
      <t xml:space="preserve">(e.g. km15) next to the distance mark location using the text style and size currently used by InlandENCs. (but in CHMGD colour). </t>
    </r>
    <r>
      <rPr>
        <sz val="11"/>
        <rFont val="Calibri"/>
        <family val="2"/>
        <scheme val="minor"/>
      </rPr>
      <t>For distance marks on physical structures</t>
    </r>
    <r>
      <rPr>
        <sz val="11"/>
        <color rgb="FF9C6500"/>
        <rFont val="Calibri"/>
        <family val="2"/>
        <scheme val="minor"/>
      </rPr>
      <t xml:space="preserve">, portrayal would only display the previously mentioned text as the location will be 'covered' by the structure object itself. </t>
    </r>
    <r>
      <rPr>
        <sz val="11"/>
        <rFont val="Calibri"/>
        <family val="2"/>
        <scheme val="minor"/>
      </rPr>
      <t>For distance marks 'not physically installed'</t>
    </r>
    <r>
      <rPr>
        <sz val="11"/>
        <color rgb="FF9C6500"/>
        <rFont val="Calibri"/>
        <family val="2"/>
        <scheme val="minor"/>
      </rPr>
      <t xml:space="preserve"> the plan is to use DISMAR05 (InlandENC symbol) but in CHMGD colour and the previoiusly mentioned text next to them </t>
    </r>
    <r>
      <rPr>
        <sz val="11"/>
        <color rgb="FFFF0000"/>
        <rFont val="Calibri"/>
        <family val="2"/>
        <scheme val="minor"/>
      </rPr>
      <t>(New Action 76, 77)</t>
    </r>
    <r>
      <rPr>
        <sz val="11"/>
        <color rgb="FF9C6500"/>
        <rFont val="Calibri"/>
        <family val="2"/>
        <scheme val="minor"/>
      </rPr>
      <t xml:space="preserve">. There were discussions about changes to the modelling of </t>
    </r>
    <r>
      <rPr>
        <b/>
        <sz val="11"/>
        <color rgb="FF9C6500"/>
        <rFont val="Calibri"/>
        <family val="2"/>
        <scheme val="minor"/>
      </rPr>
      <t xml:space="preserve">DistanceMark, </t>
    </r>
    <r>
      <rPr>
        <sz val="11"/>
        <color rgb="FF9C6500"/>
        <rFont val="Calibri"/>
        <family val="2"/>
        <scheme val="minor"/>
      </rPr>
      <t xml:space="preserve">particularly when associated to a physical structure (to be discussed by the DCEG subWG) </t>
    </r>
    <r>
      <rPr>
        <sz val="11"/>
        <color rgb="FFFF0000"/>
        <rFont val="Calibri"/>
        <family val="2"/>
        <scheme val="minor"/>
      </rPr>
      <t>(New Action 78)</t>
    </r>
    <r>
      <rPr>
        <sz val="11"/>
        <color rgb="FF9C6500"/>
        <rFont val="Calibri"/>
        <family val="2"/>
        <scheme val="minor"/>
      </rPr>
      <t xml:space="preserve">. DISMAR03 and DISMAR04 would be discontinued </t>
    </r>
    <r>
      <rPr>
        <sz val="11"/>
        <color rgb="FFFF0000"/>
        <rFont val="Calibri"/>
        <family val="2"/>
        <scheme val="minor"/>
      </rPr>
      <t>(New Action 79)</t>
    </r>
    <r>
      <rPr>
        <sz val="11"/>
        <color rgb="FF9C6500"/>
        <rFont val="Calibri"/>
        <family val="2"/>
        <scheme val="minor"/>
      </rPr>
      <t xml:space="preserve">. Units of measurement currently without an abbreviation must have them included in S-98 Annex C </t>
    </r>
    <r>
      <rPr>
        <sz val="11"/>
        <color rgb="FFFF0000"/>
        <rFont val="Calibri"/>
        <family val="2"/>
        <scheme val="minor"/>
      </rPr>
      <t>(New Action 80).</t>
    </r>
  </si>
  <si>
    <t>KHOA, AS</t>
  </si>
  <si>
    <r>
      <t xml:space="preserve">Update </t>
    </r>
    <r>
      <rPr>
        <b/>
        <sz val="11"/>
        <color theme="1"/>
        <rFont val="Calibri"/>
        <family val="2"/>
        <scheme val="minor"/>
      </rPr>
      <t>DistanceMark</t>
    </r>
    <r>
      <rPr>
        <sz val="11"/>
        <color theme="1"/>
        <rFont val="Calibri"/>
        <family val="2"/>
        <scheme val="minor"/>
      </rPr>
      <t xml:space="preserve"> rule</t>
    </r>
  </si>
  <si>
    <r>
      <t xml:space="preserve">DCEG subWG to continue discussion about </t>
    </r>
    <r>
      <rPr>
        <b/>
        <sz val="11"/>
        <color theme="1"/>
        <rFont val="Calibri"/>
        <family val="2"/>
        <scheme val="minor"/>
      </rPr>
      <t>DistanceMark</t>
    </r>
    <r>
      <rPr>
        <sz val="11"/>
        <color theme="1"/>
        <rFont val="Calibri"/>
        <family val="2"/>
        <scheme val="minor"/>
      </rPr>
      <t xml:space="preserve"> modelling options.</t>
    </r>
  </si>
  <si>
    <r>
      <t>Develop new SVG symbol (</t>
    </r>
    <r>
      <rPr>
        <sz val="11"/>
        <color rgb="FF0070C0"/>
        <rFont val="Calibri"/>
        <family val="2"/>
        <scheme val="minor"/>
      </rPr>
      <t>DISMAR06</t>
    </r>
    <r>
      <rPr>
        <sz val="11"/>
        <color theme="1"/>
        <rFont val="Calibri"/>
        <family val="2"/>
        <scheme val="minor"/>
      </rPr>
      <t>?) identical to DISMAR05 but in CHMGD colour. Submit registration request to IHO Registry manager.</t>
    </r>
  </si>
  <si>
    <r>
      <t xml:space="preserve">Update rule to display text string made of </t>
    </r>
    <r>
      <rPr>
        <b/>
        <sz val="11"/>
        <color theme="1"/>
        <rFont val="Calibri"/>
        <family val="2"/>
        <scheme val="minor"/>
      </rPr>
      <t>distanceUnitOfMeasurement</t>
    </r>
    <r>
      <rPr>
        <sz val="11"/>
        <color theme="1"/>
        <rFont val="Calibri"/>
        <family val="2"/>
        <scheme val="minor"/>
      </rPr>
      <t xml:space="preserve"> followed by </t>
    </r>
    <r>
      <rPr>
        <b/>
        <sz val="11"/>
        <color theme="1"/>
        <rFont val="Calibri"/>
        <family val="2"/>
        <scheme val="minor"/>
      </rPr>
      <t>waterwayDistance.</t>
    </r>
    <r>
      <rPr>
        <sz val="11"/>
        <color theme="1"/>
        <rFont val="Calibri"/>
        <family val="2"/>
        <scheme val="minor"/>
      </rPr>
      <t xml:space="preserve"> Same style than the one used in InlandENCs but in CHMGD colour.</t>
    </r>
  </si>
  <si>
    <t>Discontinue DISMAR03 and DISMAR04 SVG symbols</t>
  </si>
  <si>
    <t>Remove from S101 PC and amend status in IHO Registry</t>
  </si>
  <si>
    <t>NIWC, JW</t>
  </si>
  <si>
    <r>
      <t xml:space="preserve">Include abrreviations for </t>
    </r>
    <r>
      <rPr>
        <b/>
        <sz val="11"/>
        <color theme="1"/>
        <rFont val="Calibri"/>
        <family val="2"/>
        <scheme val="minor"/>
      </rPr>
      <t>Statute miles</t>
    </r>
    <r>
      <rPr>
        <sz val="11"/>
        <color theme="1"/>
        <rFont val="Calibri"/>
        <family val="2"/>
        <scheme val="minor"/>
      </rPr>
      <t xml:space="preserve"> and </t>
    </r>
    <r>
      <rPr>
        <b/>
        <sz val="11"/>
        <color theme="1"/>
        <rFont val="Calibri"/>
        <family val="2"/>
        <scheme val="minor"/>
      </rPr>
      <t>Yards</t>
    </r>
    <r>
      <rPr>
        <sz val="11"/>
        <color theme="1"/>
        <rFont val="Calibri"/>
        <family val="2"/>
        <scheme val="minor"/>
      </rPr>
      <t xml:space="preserve"> in S-98 Annex C (Table 36).</t>
    </r>
  </si>
  <si>
    <t xml:space="preserve">Create and register in the IHO Registry (IHO Hydro domain) DISMAR05 symbol variation. </t>
  </si>
  <si>
    <t xml:space="preserve">Await outcome of the paper at S101PT meeting and keep the Github issue open to continue discussions. </t>
  </si>
  <si>
    <t>The subWG supported the intent of the UKHO paper and agreed that additional context parameters, based on other ship dimmensions, could be introduced and used alike the one in the proposal. The general view is that ECDIS performance should be as standardised as possible and that changes to the Portrayal and Alarms &amp; Indications catalogues can assist with this goal.  It's expected that any new ECDIS performance requirements will be included in the 'S101 Portrayal and ECDIS Performance' log as a placeholder for development and testing in consultation with OEMs.</t>
  </si>
  <si>
    <r>
      <t>Due to low participation the review period was extended to 02Jul2021. Decisions were made based on majority of votes (when possible) or, when more contentious, dedictaed Github issues were created to continue the discusions in a more focused way. KHOA, NIWC and others have been notified of decisions that require their support. Refer to '</t>
    </r>
    <r>
      <rPr>
        <sz val="11"/>
        <color theme="9" tint="-0.499984740745262"/>
        <rFont val="Calibri"/>
        <family val="2"/>
        <scheme val="minor"/>
      </rPr>
      <t>Remodelled spreadsheet_FINAL Actions_17NOV2021</t>
    </r>
    <r>
      <rPr>
        <sz val="11"/>
        <color rgb="FF006100"/>
        <rFont val="Calibri"/>
        <family val="2"/>
        <scheme val="minor"/>
      </rPr>
      <t xml:space="preserve">' that has been uploaded to the Documents section of the Github space. This document includes dedicated columns to track progress of the new actions (106) and to document the subWG view regarding the recommended timing of their implementation (DF-ECDIS or after). </t>
    </r>
    <r>
      <rPr>
        <sz val="11"/>
        <color rgb="FFFF0000"/>
        <rFont val="Calibri"/>
        <family val="2"/>
        <scheme val="minor"/>
      </rPr>
      <t xml:space="preserve">The S101PT is asked to endorse the decisions/actions outlined in the latest version of the spreadsheet. Once endorsed, changes to rules and symbols in the S-101 PC 'Development' version are to be processed although the DF-ECDIS question must be cleared by </t>
    </r>
    <r>
      <rPr>
        <b/>
        <sz val="11"/>
        <color rgb="FF0070C0"/>
        <rFont val="Calibri"/>
        <family val="2"/>
        <scheme val="minor"/>
      </rPr>
      <t>NNN</t>
    </r>
    <r>
      <rPr>
        <sz val="11"/>
        <color rgb="FFFF0000"/>
        <rFont val="Calibri"/>
        <family val="2"/>
        <scheme val="minor"/>
      </rPr>
      <t xml:space="preserve"> (??) before changes are passed to the 'Approved' S-101 PC version.</t>
    </r>
  </si>
  <si>
    <r>
      <rPr>
        <b/>
        <strike/>
        <sz val="11"/>
        <color theme="3" tint="0.59996337778862885"/>
        <rFont val="Calibri"/>
        <family val="2"/>
        <scheme val="minor"/>
      </rPr>
      <t xml:space="preserve">1. - Issue passed to the DCEG subWG for further discussions. Particularly around the expected behaviour when ECDIS setting 'Full sectors'' is turned  ON/OFF. Consideration must be given to impact on mariners'experience when using DF-ECDIS (SLL is not available in S-57).                                                2.- It was also agreed that a Validation test should be developped to check that SLL &lt;= valueOfNominalRange    </t>
    </r>
    <r>
      <rPr>
        <b/>
        <sz val="11"/>
        <color rgb="FFFA7D00"/>
        <rFont val="Calibri"/>
        <family val="2"/>
        <scheme val="minor"/>
      </rPr>
      <t xml:space="preserve">                                                                          3. - It was agreed that ECDIS performance requierements should be expanded to mandate the ability to display light sector arms and arcs when the position of the light is outside the display area. In the same circumstances, pick-report must detect and report light sectors characteristics.                      </t>
    </r>
    <r>
      <rPr>
        <b/>
        <sz val="11"/>
        <color rgb="FFFF0000"/>
        <rFont val="Calibri"/>
        <family val="2"/>
        <scheme val="minor"/>
      </rPr>
      <t>Ne</t>
    </r>
    <r>
      <rPr>
        <sz val="11"/>
        <color rgb="FFFF0000"/>
        <rFont val="Calibri"/>
        <family val="2"/>
        <scheme val="minor"/>
      </rPr>
      <t>w Actions (46, 47, 48)</t>
    </r>
  </si>
  <si>
    <r>
      <t xml:space="preserve">Various discussions regarding version management and branching within Github. Focused discussions between keystakeholders required in order to progress this task. </t>
    </r>
    <r>
      <rPr>
        <sz val="11"/>
        <color rgb="FFFF0000"/>
        <rFont val="Calibri"/>
        <family val="2"/>
        <scheme val="minor"/>
      </rPr>
      <t>New Action (51)</t>
    </r>
  </si>
  <si>
    <t>Decide on who has the authority to approve amendments to S-101 portrayal/alarms&amp;Indications that conflict with S-52.</t>
  </si>
  <si>
    <t>Submit request to S100WG Chair (decision must represent IHO Sec. view).</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</si>
</sst>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family val="2"/>
      <scheme val="minor"/>
    </font>
    <font>
      <b/>
      <sz val="11"/>
      <color theme="1"/>
      <name val="Calibri"/>
      <family val="2"/>
      <scheme val="minor"/>
    </font>
    <font>
      <b/>
      <sz val="11"/>
      <color rgb="FF0070C0"/>
      <name val="Calibri"/>
      <family val="2"/>
      <scheme val="minor"/>
    </font>
    <font>
      <sz val="18"/>
      <color theme="0"/>
      <name val="Calibri"/>
      <family val="2"/>
      <scheme val="minor"/>
    </font>
    <font>
      <b/>
      <sz val="11"/>
      <color rgb="FFFF0000"/>
      <name val="Calibri"/>
      <family val="2"/>
      <scheme val="minor"/>
    </font>
    <font>
      <u/>
      <sz val="11"/>
      <color theme="1"/>
      <name val="Calibri"/>
      <family val="2"/>
      <scheme val="minor"/>
    </font>
    <font>
      <sz val="4"/>
      <color theme="1"/>
      <name val="Calibri"/>
      <family val="2"/>
      <scheme val="minor"/>
    </font>
    <font>
      <sz val="11"/>
      <color rgb="FF0070C0"/>
      <name val="Calibri"/>
      <family val="2"/>
      <scheme val="minor"/>
    </font>
    <font>
      <sz val="11"/>
      <color rgb="FFFF0000"/>
      <name val="Calibri"/>
      <family val="2"/>
      <scheme val="minor"/>
    </font>
    <font>
      <sz val="11"/>
      <name val="Calibri"/>
      <family val="2"/>
      <scheme val="minor"/>
    </font>
    <font>
      <sz val="10"/>
      <color rgb="FF000000"/>
      <name val="Segoe UI"/>
      <family val="2"/>
    </font>
    <font>
      <sz val="11"/>
      <color rgb="FFC00000"/>
      <name val="Calibri"/>
      <family val="2"/>
      <scheme val="minor"/>
    </font>
    <font>
      <sz val="11"/>
      <color rgb="FF00B050"/>
      <name val="Calibri"/>
      <family val="2"/>
      <scheme val="minor"/>
    </font>
    <font>
      <b/>
      <sz val="14"/>
      <color rgb="FFFF0000"/>
      <name val="Calibri"/>
      <family val="2"/>
      <scheme val="minor"/>
    </font>
    <font>
      <sz val="11"/>
      <color rgb="FF9C0006"/>
      <name val="Calibri"/>
      <family val="2"/>
      <scheme val="minor"/>
    </font>
    <font>
      <sz val="11"/>
      <color rgb="FF9C5700"/>
      <name val="Calibri"/>
      <family val="2"/>
      <scheme val="minor"/>
    </font>
    <font>
      <b/>
      <i/>
      <sz val="11"/>
      <color rgb="FF0070C0"/>
      <name val="Calibri"/>
      <family val="2"/>
      <scheme val="minor"/>
    </font>
    <font>
      <i/>
      <sz val="11"/>
      <color theme="0" tint="-0.499984740745262"/>
      <name val="Calibri"/>
      <family val="2"/>
      <scheme val="minor"/>
    </font>
    <font>
      <b/>
      <sz val="12"/>
      <color rgb="FFFF0000"/>
      <name val="Calibri"/>
      <family val="2"/>
      <scheme val="minor"/>
    </font>
    <font>
      <sz val="11"/>
      <color rgb="FF006100"/>
      <name val="Calibri"/>
      <family val="2"/>
      <scheme val="minor"/>
    </font>
    <font>
      <sz val="11"/>
      <color rgb="FF9C6500"/>
      <name val="Calibri"/>
      <family val="2"/>
      <scheme val="minor"/>
    </font>
    <font>
      <sz val="18"/>
      <name val="Calibri"/>
      <family val="2"/>
      <scheme val="minor"/>
    </font>
    <font>
      <sz val="16"/>
      <color rgb="FFFFFF00"/>
      <name val="Calibri"/>
      <family val="2"/>
      <scheme val="minor"/>
    </font>
    <font>
      <b/>
      <sz val="11"/>
      <color rgb="FFFA7D00"/>
      <name val="Calibri"/>
      <family val="2"/>
      <scheme val="minor"/>
    </font>
    <font>
      <strike/>
      <sz val="11"/>
      <color theme="1"/>
      <name val="Calibri"/>
      <family val="2"/>
      <scheme val="minor"/>
    </font>
    <font>
      <sz val="11"/>
      <color theme="6" tint="-0.499984740745262"/>
      <name val="Calibri"/>
      <family val="2"/>
      <scheme val="minor"/>
    </font>
    <font>
      <sz val="11"/>
      <color theme="9" tint="-0.249977111117893"/>
      <name val="Calibri"/>
      <family val="2"/>
      <scheme val="minor"/>
    </font>
    <font>
      <u/>
      <sz val="11"/>
      <color rgb="FF006100"/>
      <name val="Calibri"/>
      <family val="2"/>
      <scheme val="minor"/>
    </font>
    <font>
      <i/>
      <sz val="11"/>
      <color rgb="FFFF0000"/>
      <name val="Calibri"/>
      <family val="2"/>
      <scheme val="minor"/>
    </font>
    <font>
      <b/>
      <sz val="11"/>
      <color rgb="FF006100"/>
      <name val="Calibri"/>
      <family val="2"/>
      <scheme val="minor"/>
    </font>
    <font>
      <b/>
      <sz val="11"/>
      <color rgb="FF00B050"/>
      <name val="Calibri"/>
      <family val="2"/>
      <scheme val="minor"/>
    </font>
    <font>
      <sz val="11"/>
      <color theme="9" tint="-0.499984740745262"/>
      <name val="Calibri"/>
      <family val="2"/>
      <scheme val="minor"/>
    </font>
    <font>
      <sz val="22"/>
      <color rgb="FFFF00FF"/>
      <name val="Calibri"/>
      <family val="2"/>
      <scheme val="minor"/>
    </font>
    <font>
      <b/>
      <sz val="11"/>
      <color rgb="FF9C6500"/>
      <name val="Calibri"/>
      <family val="2"/>
      <scheme val="minor"/>
    </font>
    <font>
      <sz val="11"/>
      <color theme="3" tint="0.39997558519241921"/>
      <name val="Calibri"/>
      <family val="2"/>
      <scheme val="minor"/>
    </font>
    <font>
      <i/>
      <sz val="11"/>
      <color rgb="FF0070C0"/>
      <name val="Calibri"/>
      <family val="2"/>
      <scheme val="minor"/>
    </font>
    <font>
      <b/>
      <strike/>
      <sz val="11"/>
      <color theme="3" tint="0.59996337778862885"/>
      <name val="Calibri"/>
      <family val="2"/>
      <scheme val="minor"/>
    </font>
  </fonts>
  <fills count="19">
    <fill>
      <patternFill patternType="none"/>
    </fill>
    <fill>
      <patternFill patternType="gray125"/>
    </fill>
    <fill>
      <patternFill patternType="solid">
        <fgColor theme="8" tint="0.79998168889431442"/>
        <bgColor indexed="64"/>
      </patternFill>
    </fill>
    <fill>
      <patternFill patternType="solid">
        <fgColor theme="1"/>
        <bgColor indexed="64"/>
      </patternFill>
    </fill>
    <fill>
      <patternFill patternType="solid">
        <fgColor theme="9" tint="0.79998168889431442"/>
        <bgColor indexed="64"/>
      </patternFill>
    </fill>
    <fill>
      <patternFill patternType="solid">
        <fgColor theme="0"/>
        <bgColor indexed="64"/>
      </patternFill>
    </fill>
    <fill>
      <patternFill patternType="solid">
        <fgColor rgb="FFFFFFCC"/>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rgb="FF0070C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C6EFCE"/>
      </patternFill>
    </fill>
    <fill>
      <patternFill patternType="solid">
        <fgColor theme="0" tint="-0.249977111117893"/>
        <bgColor indexed="64"/>
      </patternFill>
    </fill>
    <fill>
      <patternFill patternType="solid">
        <fgColor rgb="FFF2F2F2"/>
      </patternFill>
    </fill>
    <fill>
      <patternFill patternType="solid">
        <fgColor theme="9" tint="-0.249977111117893"/>
        <bgColor indexed="64"/>
      </patternFill>
    </fill>
    <fill>
      <patternFill patternType="solid">
        <fgColor theme="0" tint="-0.34998626667073579"/>
        <bgColor indexed="64"/>
      </patternFill>
    </fill>
    <fill>
      <patternFill patternType="solid">
        <fgColor rgb="FFFFFF00"/>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theme="3" tint="0.39994506668294322"/>
      </bottom>
      <diagonal/>
    </border>
    <border>
      <left style="medium">
        <color indexed="64"/>
      </left>
      <right/>
      <top style="thin">
        <color theme="3" tint="0.39994506668294322"/>
      </top>
      <bottom/>
      <diagonal/>
    </border>
    <border>
      <left style="medium">
        <color indexed="64"/>
      </left>
      <right/>
      <top/>
      <bottom style="thin">
        <color theme="3" tint="0.39994506668294322"/>
      </bottom>
      <diagonal/>
    </border>
    <border>
      <left style="medium">
        <color indexed="64"/>
      </left>
      <right/>
      <top style="thin">
        <color theme="3" tint="0.39994506668294322"/>
      </top>
      <bottom style="thin">
        <color theme="3" tint="0.39994506668294322"/>
      </bottom>
      <diagonal/>
    </border>
    <border>
      <left/>
      <right/>
      <top/>
      <bottom style="medium">
        <color indexed="64"/>
      </bottom>
      <diagonal/>
    </border>
    <border>
      <left style="dashed">
        <color theme="3" tint="0.39994506668294322"/>
      </left>
      <right/>
      <top/>
      <bottom style="thin">
        <color theme="3" tint="0.39988402966399123"/>
      </bottom>
      <diagonal/>
    </border>
    <border>
      <left style="dashed">
        <color theme="3" tint="0.39994506668294322"/>
      </left>
      <right/>
      <top style="thin">
        <color theme="3" tint="0.39988402966399123"/>
      </top>
      <bottom style="thin">
        <color theme="3" tint="0.39988402966399123"/>
      </bottom>
      <diagonal/>
    </border>
    <border>
      <left style="dashed">
        <color theme="3" tint="0.39994506668294322"/>
      </left>
      <right/>
      <top style="thin">
        <color theme="3" tint="0.39988402966399123"/>
      </top>
      <bottom style="medium">
        <color theme="1"/>
      </bottom>
      <diagonal/>
    </border>
    <border>
      <left style="dashed">
        <color rgb="FF0070C0"/>
      </left>
      <right style="medium">
        <color theme="1"/>
      </right>
      <top style="thin">
        <color theme="3" tint="0.39988402966399123"/>
      </top>
      <bottom style="thin">
        <color theme="3" tint="0.39988402966399123"/>
      </bottom>
      <diagonal/>
    </border>
    <border>
      <left style="dashed">
        <color rgb="FF0070C0"/>
      </left>
      <right style="medium">
        <color indexed="64"/>
      </right>
      <top style="medium">
        <color indexed="64"/>
      </top>
      <bottom style="medium">
        <color indexed="64"/>
      </bottom>
      <diagonal/>
    </border>
    <border>
      <left style="dashed">
        <color theme="3" tint="0.39994506668294322"/>
      </left>
      <right/>
      <top style="medium">
        <color indexed="64"/>
      </top>
      <bottom style="medium">
        <color indexed="64"/>
      </bottom>
      <diagonal/>
    </border>
    <border>
      <left style="medium">
        <color indexed="64"/>
      </left>
      <right style="medium">
        <color indexed="64"/>
      </right>
      <top style="thin">
        <color theme="3" tint="0.39994506668294322"/>
      </top>
      <bottom/>
      <diagonal/>
    </border>
    <border>
      <left style="medium">
        <color indexed="64"/>
      </left>
      <right style="medium">
        <color indexed="64"/>
      </right>
      <top/>
      <bottom style="thin">
        <color theme="3" tint="0.39994506668294322"/>
      </bottom>
      <diagonal/>
    </border>
    <border>
      <left style="dashed">
        <color rgb="FF0070C0"/>
      </left>
      <right style="dashed">
        <color theme="3" tint="0.39994506668294322"/>
      </right>
      <top style="medium">
        <color indexed="64"/>
      </top>
      <bottom style="medium">
        <color auto="1"/>
      </bottom>
      <diagonal/>
    </border>
    <border>
      <left style="dashed">
        <color rgb="FF0070C0"/>
      </left>
      <right style="dashed">
        <color theme="3" tint="0.39994506668294322"/>
      </right>
      <top style="medium">
        <color indexed="64"/>
      </top>
      <bottom style="thin">
        <color rgb="FF0070C0"/>
      </bottom>
      <diagonal/>
    </border>
    <border>
      <left style="dashed">
        <color rgb="FF0070C0"/>
      </left>
      <right style="dashed">
        <color theme="3" tint="0.39994506668294322"/>
      </right>
      <top style="thin">
        <color rgb="FF0070C0"/>
      </top>
      <bottom style="thin">
        <color rgb="FF0070C0"/>
      </bottom>
      <diagonal/>
    </border>
    <border>
      <left style="medium">
        <color indexed="64"/>
      </left>
      <right style="dashed">
        <color rgb="FF0070C0"/>
      </right>
      <top style="thin">
        <color theme="3" tint="0.39994506668294322"/>
      </top>
      <bottom/>
      <diagonal/>
    </border>
    <border>
      <left style="medium">
        <color indexed="64"/>
      </left>
      <right style="dashed">
        <color rgb="FF0070C0"/>
      </right>
      <top/>
      <bottom style="thin">
        <color theme="3" tint="0.39994506668294322"/>
      </bottom>
      <diagonal/>
    </border>
    <border>
      <left style="dashed">
        <color rgb="FF0070C0"/>
      </left>
      <right style="dashed">
        <color theme="3" tint="0.39994506668294322"/>
      </right>
      <top style="thin">
        <color rgb="FF0070C0"/>
      </top>
      <bottom/>
      <diagonal/>
    </border>
    <border>
      <left style="dashed">
        <color rgb="FF0070C0"/>
      </left>
      <right style="dashed">
        <color theme="3" tint="0.39994506668294322"/>
      </right>
      <top/>
      <bottom style="thin">
        <color rgb="FF0070C0"/>
      </bottom>
      <diagonal/>
    </border>
    <border>
      <left style="dashed">
        <color theme="3" tint="0.39994506668294322"/>
      </left>
      <right style="dashed">
        <color rgb="FF0070C0"/>
      </right>
      <top style="thin">
        <color theme="3" tint="0.39988402966399123"/>
      </top>
      <bottom/>
      <diagonal/>
    </border>
    <border>
      <left style="dashed">
        <color theme="3" tint="0.39994506668294322"/>
      </left>
      <right style="dashed">
        <color rgb="FF0070C0"/>
      </right>
      <top/>
      <bottom style="thin">
        <color theme="3" tint="0.39988402966399123"/>
      </bottom>
      <diagonal/>
    </border>
    <border>
      <left style="dashed">
        <color rgb="FF0070C0"/>
      </left>
      <right style="medium">
        <color theme="1"/>
      </right>
      <top style="thin">
        <color theme="3" tint="0.39988402966399123"/>
      </top>
      <bottom/>
      <diagonal/>
    </border>
    <border>
      <left style="dashed">
        <color rgb="FF0070C0"/>
      </left>
      <right style="medium">
        <color theme="1"/>
      </right>
      <top/>
      <bottom style="thin">
        <color theme="3" tint="0.39988402966399123"/>
      </bottom>
      <diagonal/>
    </border>
    <border>
      <left style="medium">
        <color indexed="64"/>
      </left>
      <right style="medium">
        <color indexed="64"/>
      </right>
      <top/>
      <bottom/>
      <diagonal/>
    </border>
    <border>
      <left style="medium">
        <color indexed="64"/>
      </left>
      <right style="dashed">
        <color rgb="FF0070C0"/>
      </right>
      <top style="thin">
        <color theme="3" tint="0.39994506668294322"/>
      </top>
      <bottom style="thin">
        <color rgb="FF0070C0"/>
      </bottom>
      <diagonal/>
    </border>
    <border>
      <left/>
      <right style="thin">
        <color indexed="64"/>
      </right>
      <top style="thin">
        <color indexed="64"/>
      </top>
      <bottom style="thin">
        <color indexed="64"/>
      </bottom>
      <diagonal/>
    </border>
    <border>
      <left style="dashed">
        <color rgb="FF0070C0"/>
      </left>
      <right style="dashed">
        <color rgb="FF0070C0"/>
      </right>
      <top/>
      <bottom/>
      <diagonal/>
    </border>
    <border>
      <left style="dashed">
        <color rgb="FF0070C0"/>
      </left>
      <right style="dashed">
        <color theme="3" tint="0.39994506668294322"/>
      </right>
      <top/>
      <bottom/>
      <diagonal/>
    </border>
    <border>
      <left style="dashed">
        <color theme="3" tint="0.39994506668294322"/>
      </left>
      <right style="dashed">
        <color rgb="FF0070C0"/>
      </right>
      <top/>
      <bottom/>
      <diagonal/>
    </border>
    <border>
      <left style="dashed">
        <color rgb="FF0070C0"/>
      </left>
      <right style="medium">
        <color theme="1"/>
      </right>
      <top/>
      <bottom/>
      <diagonal/>
    </border>
    <border>
      <left style="dashed">
        <color rgb="FF0070C0"/>
      </left>
      <right/>
      <top style="medium">
        <color indexed="64"/>
      </top>
      <bottom style="thin">
        <color theme="3" tint="0.39988402966399123"/>
      </bottom>
      <diagonal/>
    </border>
    <border>
      <left style="dashed">
        <color rgb="FF0070C0"/>
      </left>
      <right/>
      <top style="thin">
        <color theme="3" tint="0.39988402966399123"/>
      </top>
      <bottom style="thin">
        <color theme="3" tint="0.39988402966399123"/>
      </bottom>
      <diagonal/>
    </border>
    <border>
      <left style="dashed">
        <color rgb="FF0070C0"/>
      </left>
      <right/>
      <top style="thin">
        <color theme="3" tint="0.39988402966399123"/>
      </top>
      <bottom/>
      <diagonal/>
    </border>
    <border>
      <left style="dashed">
        <color rgb="FF0070C0"/>
      </left>
      <right/>
      <top/>
      <bottom style="thin">
        <color theme="3" tint="0.39988402966399123"/>
      </bottom>
      <diagonal/>
    </border>
    <border>
      <left style="thin">
        <color rgb="FF7F7F7F"/>
      </left>
      <right style="thin">
        <color rgb="FF7F7F7F"/>
      </right>
      <top style="thin">
        <color rgb="FF7F7F7F"/>
      </top>
      <bottom style="thin">
        <color rgb="FF7F7F7F"/>
      </bottom>
      <diagonal/>
    </border>
    <border>
      <left/>
      <right style="dashed">
        <color theme="3" tint="0.39994506668294322"/>
      </right>
      <top style="thin">
        <color rgb="FF0070C0"/>
      </top>
      <bottom style="thin">
        <color rgb="FF0070C0"/>
      </bottom>
      <diagonal/>
    </border>
    <border>
      <left style="medium">
        <color indexed="64"/>
      </left>
      <right/>
      <top style="medium">
        <color indexed="64"/>
      </top>
      <bottom/>
      <diagonal/>
    </border>
    <border>
      <left/>
      <right style="thin">
        <color rgb="FF0070C0"/>
      </right>
      <top style="thin">
        <color rgb="FF0070C0"/>
      </top>
      <bottom style="thin">
        <color rgb="FF0070C0"/>
      </bottom>
      <diagonal/>
    </border>
    <border>
      <left/>
      <right style="thin">
        <color rgb="FF0070C0"/>
      </right>
      <top style="thin">
        <color rgb="FF0070C0"/>
      </top>
      <bottom style="thin">
        <color theme="3" tint="0.39994506668294322"/>
      </bottom>
      <diagonal/>
    </border>
    <border>
      <left style="thin">
        <color rgb="FF0070C0"/>
      </left>
      <right style="medium">
        <color theme="1"/>
      </right>
      <top style="thin">
        <color rgb="FF0070C0"/>
      </top>
      <bottom/>
      <diagonal/>
    </border>
    <border>
      <left style="thin">
        <color rgb="FF0070C0"/>
      </left>
      <right style="medium">
        <color theme="1"/>
      </right>
      <top/>
      <bottom/>
      <diagonal/>
    </border>
    <border>
      <left style="thin">
        <color rgb="FF0070C0"/>
      </left>
      <right style="medium">
        <color theme="1"/>
      </right>
      <top/>
      <bottom style="thin">
        <color rgb="FF0070C0"/>
      </bottom>
      <diagonal/>
    </border>
    <border>
      <left/>
      <right/>
      <top style="thin">
        <color theme="3" tint="0.39994506668294322"/>
      </top>
      <bottom style="thin">
        <color theme="3" tint="0.39994506668294322"/>
      </bottom>
      <diagonal/>
    </border>
    <border>
      <left/>
      <right style="thin">
        <color indexed="64"/>
      </right>
      <top style="thin">
        <color indexed="64"/>
      </top>
      <bottom/>
      <diagonal/>
    </border>
    <border>
      <left/>
      <right style="thin">
        <color indexed="64"/>
      </right>
      <top/>
      <bottom/>
      <diagonal/>
    </border>
    <border>
      <left style="dashed">
        <color rgb="FF0070C0"/>
      </left>
      <right/>
      <top style="thin">
        <color theme="3" tint="0.39988402966399123"/>
      </top>
      <bottom style="medium">
        <color theme="1"/>
      </bottom>
      <diagonal/>
    </border>
    <border>
      <left style="dashed">
        <color rgb="FF0070C0"/>
      </left>
      <right style="thin">
        <color indexed="64"/>
      </right>
      <top style="thin">
        <color theme="3" tint="0.39988402966399123"/>
      </top>
      <bottom/>
      <diagonal/>
    </border>
    <border>
      <left style="dashed">
        <color rgb="FF0070C0"/>
      </left>
      <right style="thin">
        <color indexed="64"/>
      </right>
      <top/>
      <bottom/>
      <diagonal/>
    </border>
    <border>
      <left style="dashed">
        <color rgb="FF0070C0"/>
      </left>
      <right style="thin">
        <color indexed="64"/>
      </right>
      <top/>
      <bottom style="thin">
        <color theme="3" tint="0.39988402966399123"/>
      </bottom>
      <diagonal/>
    </border>
    <border>
      <left style="thin">
        <color indexed="64"/>
      </left>
      <right style="thin">
        <color indexed="64"/>
      </right>
      <top style="thin">
        <color theme="3" tint="0.39988402966399123"/>
      </top>
      <bottom/>
      <diagonal/>
    </border>
    <border>
      <left style="dashed">
        <color rgb="FF0070C0"/>
      </left>
      <right/>
      <top/>
      <bottom/>
      <diagonal/>
    </border>
    <border>
      <left style="medium">
        <color indexed="64"/>
      </left>
      <right/>
      <top/>
      <bottom style="medium">
        <color indexed="64"/>
      </bottom>
      <diagonal/>
    </border>
    <border>
      <left style="dashed">
        <color rgb="FF0070C0"/>
      </left>
      <right style="dashed">
        <color theme="3" tint="0.39994506668294322"/>
      </right>
      <top/>
      <bottom style="medium">
        <color auto="1"/>
      </bottom>
      <diagonal/>
    </border>
    <border>
      <left style="dashed">
        <color theme="3" tint="0.39994506668294322"/>
      </left>
      <right/>
      <top/>
      <bottom style="medium">
        <color theme="1"/>
      </bottom>
      <diagonal/>
    </border>
    <border>
      <left style="dashed">
        <color rgb="FF0070C0"/>
      </left>
      <right/>
      <top/>
      <bottom style="medium">
        <color theme="1"/>
      </bottom>
      <diagonal/>
    </border>
    <border>
      <left/>
      <right style="dashed">
        <color theme="3" tint="0.39994506668294322"/>
      </right>
      <top style="thin">
        <color rgb="FF0070C0"/>
      </top>
      <bottom/>
      <diagonal/>
    </border>
    <border>
      <left/>
      <right style="dashed">
        <color theme="3" tint="0.39994506668294322"/>
      </right>
      <top/>
      <bottom/>
      <diagonal/>
    </border>
    <border>
      <left/>
      <right style="dashed">
        <color theme="3" tint="0.39994506668294322"/>
      </right>
      <top/>
      <bottom style="thin">
        <color rgb="FF0070C0"/>
      </bottom>
      <diagonal/>
    </border>
    <border>
      <left/>
      <right style="dashed">
        <color rgb="FF0070C0"/>
      </right>
      <top/>
      <bottom/>
      <diagonal/>
    </border>
    <border>
      <left/>
      <right style="dashed">
        <color theme="3" tint="0.39994506668294322"/>
      </right>
      <top style="thin">
        <color rgb="FF0070C0"/>
      </top>
      <bottom style="medium">
        <color auto="1"/>
      </bottom>
      <diagonal/>
    </border>
    <border>
      <left style="medium">
        <color indexed="64"/>
      </left>
      <right/>
      <top/>
      <bottom/>
      <diagonal/>
    </border>
    <border>
      <left style="thin">
        <color indexed="64"/>
      </left>
      <right/>
      <top style="thin">
        <color indexed="64"/>
      </top>
      <bottom/>
      <diagonal/>
    </border>
    <border>
      <left style="dashed">
        <color theme="3" tint="0.39994506668294322"/>
      </left>
      <right/>
      <top/>
      <bottom/>
      <diagonal/>
    </border>
  </borders>
  <cellStyleXfs count="6">
    <xf numFmtId="0" fontId="0" fillId="0" borderId="0"/>
    <xf numFmtId="0" fontId="14" fillId="7" borderId="0" applyNumberFormat="0" applyBorder="0" applyAlignment="0" applyProtection="0"/>
    <xf numFmtId="0" fontId="15" fillId="8" borderId="0" applyNumberFormat="0" applyBorder="0" applyAlignment="0" applyProtection="0"/>
    <xf numFmtId="0" fontId="19" fillId="13" borderId="0" applyNumberFormat="0" applyBorder="0" applyAlignment="0" applyProtection="0"/>
    <xf numFmtId="0" fontId="20" fillId="8" borderId="0" applyNumberFormat="0" applyBorder="0" applyAlignment="0" applyProtection="0"/>
    <xf numFmtId="0" fontId="23" fillId="15" borderId="44" applyNumberFormat="0" applyAlignment="0" applyProtection="0"/>
  </cellStyleXfs>
  <cellXfs count="309">
    <xf numFmtId="0" fontId="0" fillId="0" borderId="0" xfId="0"/>
    <xf numFmtId="0" fontId="1" fillId="0" borderId="0" xfId="0" applyFont="1" applyAlignment="1">
      <alignment horizontal="center" vertical="center"/>
    </xf>
    <xf numFmtId="0" fontId="2" fillId="2" borderId="2" xfId="0" applyFont="1" applyFill="1"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vertical="top" wrapText="1"/>
    </xf>
    <xf numFmtId="0" fontId="6" fillId="3" borderId="1" xfId="0" applyFont="1" applyFill="1" applyBorder="1" applyAlignment="1">
      <alignment horizontal="center" vertical="center" wrapText="1"/>
    </xf>
    <xf numFmtId="0" fontId="6" fillId="3" borderId="1" xfId="0" applyFont="1" applyFill="1" applyBorder="1" applyAlignment="1">
      <alignment wrapText="1"/>
    </xf>
    <xf numFmtId="0" fontId="6" fillId="3" borderId="3" xfId="0" applyFont="1" applyFill="1" applyBorder="1" applyAlignment="1">
      <alignment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0" xfId="0" applyBorder="1" applyAlignment="1">
      <alignment horizontal="center" vertical="center" wrapText="1"/>
    </xf>
    <xf numFmtId="0" fontId="0" fillId="0" borderId="0" xfId="0" applyBorder="1" applyAlignment="1">
      <alignment wrapText="1"/>
    </xf>
    <xf numFmtId="0" fontId="2" fillId="4" borderId="4" xfId="0"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wrapText="1"/>
    </xf>
    <xf numFmtId="0" fontId="0" fillId="0" borderId="7" xfId="0" applyBorder="1" applyAlignment="1">
      <alignment vertical="center" wrapText="1"/>
    </xf>
    <xf numFmtId="0" fontId="0" fillId="0" borderId="6" xfId="0" applyBorder="1" applyAlignment="1">
      <alignment vertical="center" wrapText="1"/>
    </xf>
    <xf numFmtId="0" fontId="0" fillId="0" borderId="3" xfId="0" applyBorder="1" applyAlignment="1">
      <alignment vertical="center" wrapText="1"/>
    </xf>
    <xf numFmtId="0" fontId="4" fillId="6" borderId="1" xfId="0" applyFont="1" applyFill="1" applyBorder="1" applyAlignment="1">
      <alignment horizontal="center" vertical="center" wrapText="1"/>
    </xf>
    <xf numFmtId="0" fontId="0" fillId="5" borderId="0" xfId="0" applyFill="1"/>
    <xf numFmtId="0" fontId="0" fillId="0" borderId="0" xfId="0" applyFill="1"/>
    <xf numFmtId="0" fontId="0" fillId="5" borderId="1" xfId="0" applyFill="1" applyBorder="1" applyAlignment="1">
      <alignment vertical="top" wrapText="1"/>
    </xf>
    <xf numFmtId="0" fontId="0" fillId="0" borderId="0" xfId="0" applyBorder="1"/>
    <xf numFmtId="0" fontId="15" fillId="0" borderId="0" xfId="2" applyFill="1" applyBorder="1" applyAlignment="1">
      <alignment horizontal="center" vertical="center" wrapText="1"/>
    </xf>
    <xf numFmtId="0" fontId="9" fillId="5" borderId="0" xfId="1" applyFont="1" applyFill="1" applyBorder="1" applyAlignment="1">
      <alignment horizontal="left" vertical="top" wrapText="1"/>
    </xf>
    <xf numFmtId="0" fontId="3" fillId="3" borderId="0" xfId="0" applyFont="1" applyFill="1" applyAlignment="1">
      <alignment horizontal="center"/>
    </xf>
    <xf numFmtId="0" fontId="6" fillId="3" borderId="0" xfId="0" applyFont="1" applyFill="1" applyBorder="1" applyAlignment="1">
      <alignment wrapText="1"/>
    </xf>
    <xf numFmtId="0" fontId="3" fillId="10" borderId="0" xfId="0" applyFont="1" applyFill="1" applyAlignment="1">
      <alignment horizontal="center"/>
    </xf>
    <xf numFmtId="0" fontId="0" fillId="10" borderId="0" xfId="0" applyFill="1"/>
    <xf numFmtId="0" fontId="2" fillId="10" borderId="0" xfId="0" applyFont="1" applyFill="1" applyBorder="1" applyAlignment="1">
      <alignment horizontal="center" vertical="center"/>
    </xf>
    <xf numFmtId="0" fontId="4" fillId="10" borderId="0" xfId="0" applyFont="1" applyFill="1" applyBorder="1" applyAlignment="1">
      <alignment horizontal="center" vertical="center" wrapText="1"/>
    </xf>
    <xf numFmtId="0" fontId="0" fillId="10" borderId="0" xfId="0" applyFill="1" applyBorder="1" applyAlignment="1">
      <alignment wrapText="1"/>
    </xf>
    <xf numFmtId="0" fontId="6" fillId="10" borderId="0" xfId="0" applyFont="1" applyFill="1" applyBorder="1" applyAlignment="1">
      <alignment wrapText="1"/>
    </xf>
    <xf numFmtId="0" fontId="0" fillId="10" borderId="0" xfId="0" applyFill="1" applyBorder="1" applyAlignment="1">
      <alignment horizontal="center" vertical="center" wrapText="1"/>
    </xf>
    <xf numFmtId="0" fontId="0" fillId="10" borderId="0" xfId="0" applyFill="1" applyBorder="1" applyAlignment="1">
      <alignment vertical="top" wrapText="1"/>
    </xf>
    <xf numFmtId="0" fontId="0" fillId="10" borderId="0" xfId="0" applyFill="1" applyBorder="1" applyAlignment="1">
      <alignment vertical="center" wrapText="1"/>
    </xf>
    <xf numFmtId="0" fontId="0" fillId="10" borderId="0" xfId="0" applyFont="1" applyFill="1" applyBorder="1" applyAlignment="1">
      <alignment horizontal="left" vertical="center" wrapText="1"/>
    </xf>
    <xf numFmtId="0" fontId="0" fillId="10" borderId="0" xfId="0" applyFill="1" applyBorder="1" applyAlignment="1">
      <alignment horizontal="left" vertical="center" wrapText="1"/>
    </xf>
    <xf numFmtId="0" fontId="0" fillId="10" borderId="0" xfId="0" applyFont="1" applyFill="1" applyBorder="1" applyAlignment="1">
      <alignment horizontal="center" vertical="center" wrapText="1"/>
    </xf>
    <xf numFmtId="0" fontId="0" fillId="10" borderId="0" xfId="0" applyFill="1" applyBorder="1" applyAlignment="1">
      <alignment horizontal="left" vertical="top" wrapText="1"/>
    </xf>
    <xf numFmtId="0" fontId="8" fillId="10" borderId="0" xfId="0" applyFont="1" applyFill="1" applyBorder="1" applyAlignment="1">
      <alignment horizontal="center" vertical="center" wrapText="1"/>
    </xf>
    <xf numFmtId="0" fontId="0" fillId="3" borderId="0" xfId="0" applyFill="1"/>
    <xf numFmtId="0" fontId="2" fillId="3" borderId="0" xfId="0" applyFont="1" applyFill="1" applyBorder="1" applyAlignment="1">
      <alignment horizontal="center" vertical="center"/>
    </xf>
    <xf numFmtId="0" fontId="4" fillId="3" borderId="0" xfId="0" applyFont="1" applyFill="1" applyBorder="1" applyAlignment="1">
      <alignment horizontal="center" vertical="center" wrapText="1"/>
    </xf>
    <xf numFmtId="0" fontId="0" fillId="3" borderId="0" xfId="0" applyFill="1" applyBorder="1" applyAlignment="1">
      <alignment wrapText="1"/>
    </xf>
    <xf numFmtId="0" fontId="0" fillId="3" borderId="0" xfId="0" applyFill="1" applyBorder="1" applyAlignment="1">
      <alignment horizontal="center" vertical="center" wrapText="1"/>
    </xf>
    <xf numFmtId="0" fontId="0" fillId="3" borderId="0" xfId="0" applyFill="1" applyBorder="1" applyAlignment="1">
      <alignment vertical="top" wrapText="1"/>
    </xf>
    <xf numFmtId="0" fontId="0" fillId="3" borderId="0" xfId="0" applyFill="1" applyBorder="1" applyAlignment="1">
      <alignment vertical="center" wrapText="1"/>
    </xf>
    <xf numFmtId="0" fontId="0" fillId="3" borderId="0" xfId="0" applyFont="1" applyFill="1" applyBorder="1" applyAlignment="1">
      <alignment horizontal="left" vertical="center" wrapText="1"/>
    </xf>
    <xf numFmtId="0" fontId="0" fillId="3" borderId="0" xfId="0" applyFill="1" applyBorder="1" applyAlignment="1">
      <alignment horizontal="left" vertical="center" wrapText="1"/>
    </xf>
    <xf numFmtId="0" fontId="0" fillId="3" borderId="0" xfId="0" applyFont="1" applyFill="1" applyBorder="1" applyAlignment="1">
      <alignment horizontal="center" vertical="center" wrapText="1"/>
    </xf>
    <xf numFmtId="0" fontId="0" fillId="3" borderId="0" xfId="0" applyFill="1" applyBorder="1" applyAlignment="1">
      <alignment horizontal="left" vertical="top" wrapText="1"/>
    </xf>
    <xf numFmtId="0" fontId="8" fillId="3" borderId="0" xfId="0" applyFont="1" applyFill="1" applyBorder="1" applyAlignment="1">
      <alignment horizontal="center" vertical="center" wrapText="1"/>
    </xf>
    <xf numFmtId="0" fontId="1" fillId="9" borderId="8" xfId="0" applyFont="1" applyFill="1" applyBorder="1" applyAlignment="1">
      <alignment horizontal="center" vertical="center"/>
    </xf>
    <xf numFmtId="0" fontId="0" fillId="0" borderId="9" xfId="0" applyBorder="1" applyAlignment="1">
      <alignment horizontal="left" vertical="center" wrapText="1"/>
    </xf>
    <xf numFmtId="0" fontId="0" fillId="0" borderId="12" xfId="0" applyBorder="1" applyAlignment="1">
      <alignment horizontal="left" vertical="center" wrapText="1"/>
    </xf>
    <xf numFmtId="0" fontId="0" fillId="3" borderId="12" xfId="0" applyFill="1" applyBorder="1" applyAlignment="1">
      <alignment horizontal="left" vertical="center" wrapText="1"/>
    </xf>
    <xf numFmtId="0" fontId="1" fillId="4" borderId="8" xfId="0" applyFont="1" applyFill="1" applyBorder="1" applyAlignment="1">
      <alignment horizontal="center" vertical="center"/>
    </xf>
    <xf numFmtId="0" fontId="0" fillId="0" borderId="0" xfId="0"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3" borderId="15" xfId="0" applyFill="1" applyBorder="1" applyAlignment="1">
      <alignment horizontal="center" vertical="center"/>
    </xf>
    <xf numFmtId="0" fontId="0" fillId="0" borderId="15" xfId="0" applyBorder="1" applyAlignment="1">
      <alignment horizontal="center" vertical="center" wrapText="1"/>
    </xf>
    <xf numFmtId="0" fontId="0" fillId="0" borderId="17" xfId="0" applyBorder="1" applyAlignment="1">
      <alignment horizontal="center" vertical="center"/>
    </xf>
    <xf numFmtId="0" fontId="0" fillId="3" borderId="17" xfId="0" applyFill="1" applyBorder="1" applyAlignment="1">
      <alignment horizontal="center" vertical="center"/>
    </xf>
    <xf numFmtId="0" fontId="16" fillId="4" borderId="18" xfId="0" applyFont="1" applyFill="1" applyBorder="1" applyAlignment="1">
      <alignment horizontal="center" vertical="center"/>
    </xf>
    <xf numFmtId="0" fontId="16" fillId="4" borderId="19" xfId="0" applyFont="1" applyFill="1" applyBorder="1" applyAlignment="1">
      <alignment horizontal="center" vertical="center"/>
    </xf>
    <xf numFmtId="0" fontId="0" fillId="0" borderId="11" xfId="0" applyBorder="1" applyAlignment="1">
      <alignment horizontal="left" vertical="center" wrapText="1"/>
    </xf>
    <xf numFmtId="0" fontId="1" fillId="4" borderId="22" xfId="0" applyFont="1" applyFill="1" applyBorder="1" applyAlignment="1">
      <alignment horizontal="center" vertical="center"/>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3" borderId="24" xfId="0" applyFill="1" applyBorder="1" applyAlignment="1">
      <alignment horizontal="center" vertical="center" wrapText="1"/>
    </xf>
    <xf numFmtId="0" fontId="0" fillId="11" borderId="12" xfId="0" applyFill="1" applyBorder="1" applyAlignment="1">
      <alignment horizontal="left" vertical="center" wrapText="1"/>
    </xf>
    <xf numFmtId="0" fontId="0" fillId="11" borderId="24" xfId="0" applyFill="1" applyBorder="1" applyAlignment="1">
      <alignment horizontal="center" vertical="center" wrapText="1"/>
    </xf>
    <xf numFmtId="0" fontId="0" fillId="11" borderId="15" xfId="0" applyFill="1" applyBorder="1" applyAlignment="1">
      <alignment horizontal="center" vertical="center"/>
    </xf>
    <xf numFmtId="0" fontId="0" fillId="0" borderId="34" xfId="0" applyBorder="1" applyAlignment="1">
      <alignment horizontal="left" vertical="center" wrapText="1"/>
    </xf>
    <xf numFmtId="0" fontId="0" fillId="3" borderId="16" xfId="0" applyFill="1" applyBorder="1" applyAlignment="1">
      <alignment horizontal="center" vertical="center"/>
    </xf>
    <xf numFmtId="0" fontId="0" fillId="12" borderId="15" xfId="0" applyFill="1" applyBorder="1" applyAlignment="1">
      <alignment horizontal="center" vertical="center"/>
    </xf>
    <xf numFmtId="0" fontId="0" fillId="0" borderId="12" xfId="0" applyFill="1" applyBorder="1" applyAlignment="1">
      <alignment horizontal="left" vertical="center" wrapText="1"/>
    </xf>
    <xf numFmtId="0" fontId="0" fillId="0" borderId="24" xfId="0" applyFill="1" applyBorder="1" applyAlignment="1">
      <alignment horizontal="center" vertical="center" wrapText="1"/>
    </xf>
    <xf numFmtId="0" fontId="0" fillId="0" borderId="15" xfId="0" applyFill="1" applyBorder="1" applyAlignment="1">
      <alignment horizontal="center" vertical="center" wrapText="1"/>
    </xf>
    <xf numFmtId="0" fontId="0" fillId="0" borderId="15" xfId="0" applyFill="1" applyBorder="1" applyAlignment="1">
      <alignment horizontal="center" vertical="center"/>
    </xf>
    <xf numFmtId="0" fontId="6" fillId="3" borderId="3" xfId="0" applyFont="1" applyFill="1" applyBorder="1" applyAlignment="1">
      <alignment horizontal="center" vertical="center" wrapText="1"/>
    </xf>
    <xf numFmtId="0" fontId="0" fillId="0" borderId="36" xfId="0" applyBorder="1" applyAlignment="1">
      <alignment horizontal="center" vertical="center"/>
    </xf>
    <xf numFmtId="0" fontId="0" fillId="12" borderId="1" xfId="0" applyFill="1" applyBorder="1" applyAlignment="1">
      <alignment horizontal="center" vertical="center" wrapText="1"/>
    </xf>
    <xf numFmtId="0" fontId="0" fillId="12" borderId="1" xfId="0" applyFill="1" applyBorder="1" applyAlignment="1">
      <alignment vertical="center" wrapText="1"/>
    </xf>
    <xf numFmtId="0" fontId="0" fillId="12" borderId="1" xfId="0" applyFill="1" applyBorder="1" applyAlignment="1">
      <alignment wrapText="1"/>
    </xf>
    <xf numFmtId="0" fontId="0" fillId="0" borderId="0" xfId="0" applyBorder="1" applyAlignment="1">
      <alignment horizontal="center" wrapText="1"/>
    </xf>
    <xf numFmtId="0" fontId="6" fillId="3" borderId="35" xfId="0" applyFont="1" applyFill="1" applyBorder="1" applyAlignment="1">
      <alignment horizontal="center" wrapText="1"/>
    </xf>
    <xf numFmtId="0" fontId="13" fillId="6"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0" fillId="11" borderId="1" xfId="0" applyFill="1" applyBorder="1" applyAlignment="1">
      <alignment vertical="center" wrapText="1"/>
    </xf>
    <xf numFmtId="0" fontId="0" fillId="11" borderId="1" xfId="0" applyFill="1" applyBorder="1" applyAlignment="1">
      <alignment vertical="top" wrapText="1"/>
    </xf>
    <xf numFmtId="0" fontId="3" fillId="0" borderId="0" xfId="0" applyFont="1" applyFill="1" applyAlignment="1"/>
    <xf numFmtId="0" fontId="0" fillId="0" borderId="40" xfId="0" applyBorder="1" applyAlignment="1">
      <alignment horizontal="center" vertical="center"/>
    </xf>
    <xf numFmtId="0" fontId="0" fillId="0" borderId="41" xfId="0" applyBorder="1" applyAlignment="1">
      <alignment horizontal="center" vertical="center"/>
    </xf>
    <xf numFmtId="0" fontId="0" fillId="0" borderId="41" xfId="0" applyFill="1" applyBorder="1" applyAlignment="1">
      <alignment horizontal="center" vertical="center"/>
    </xf>
    <xf numFmtId="0" fontId="0" fillId="11" borderId="41" xfId="0" applyFill="1" applyBorder="1" applyAlignment="1">
      <alignment horizontal="center" vertical="center"/>
    </xf>
    <xf numFmtId="0" fontId="0" fillId="11" borderId="1" xfId="0" applyFill="1" applyBorder="1"/>
    <xf numFmtId="0" fontId="0" fillId="14" borderId="1" xfId="0" applyFill="1" applyBorder="1"/>
    <xf numFmtId="0" fontId="0" fillId="3" borderId="32" xfId="0" applyFill="1" applyBorder="1" applyAlignment="1">
      <alignment horizontal="center" vertical="center"/>
    </xf>
    <xf numFmtId="0" fontId="19" fillId="13" borderId="1" xfId="3" applyBorder="1"/>
    <xf numFmtId="0" fontId="8" fillId="13" borderId="7" xfId="3" applyFont="1" applyBorder="1" applyAlignment="1">
      <alignment horizontal="center" vertical="center"/>
    </xf>
    <xf numFmtId="0" fontId="8" fillId="8" borderId="1" xfId="4" applyFont="1" applyBorder="1" applyAlignment="1">
      <alignment horizontal="center" vertical="center"/>
    </xf>
    <xf numFmtId="0" fontId="0" fillId="3" borderId="39" xfId="0" applyFill="1" applyBorder="1" applyAlignment="1">
      <alignment horizontal="center" vertical="center"/>
    </xf>
    <xf numFmtId="0" fontId="19" fillId="13" borderId="1" xfId="3" applyBorder="1" applyAlignment="1">
      <alignment horizontal="center"/>
    </xf>
    <xf numFmtId="0" fontId="8" fillId="13" borderId="1" xfId="3" applyFont="1" applyBorder="1" applyAlignment="1">
      <alignment horizontal="center" vertical="center"/>
    </xf>
    <xf numFmtId="0" fontId="0" fillId="3" borderId="31" xfId="0" applyFill="1" applyBorder="1" applyAlignment="1">
      <alignment horizontal="center" vertical="center"/>
    </xf>
    <xf numFmtId="0" fontId="0" fillId="11" borderId="1" xfId="0" applyFill="1" applyBorder="1" applyAlignment="1">
      <alignment horizontal="center" vertical="center"/>
    </xf>
    <xf numFmtId="0" fontId="19" fillId="11" borderId="1" xfId="3" applyFill="1" applyBorder="1"/>
    <xf numFmtId="0" fontId="8" fillId="11" borderId="1" xfId="3" applyFont="1" applyFill="1" applyBorder="1" applyAlignment="1">
      <alignment horizontal="center" vertical="center"/>
    </xf>
    <xf numFmtId="0" fontId="15" fillId="0" borderId="0" xfId="2" applyFill="1" applyBorder="1" applyAlignment="1">
      <alignment horizontal="left" vertical="top" wrapText="1"/>
    </xf>
    <xf numFmtId="0" fontId="0" fillId="0" borderId="0" xfId="0" applyFill="1" applyBorder="1"/>
    <xf numFmtId="0" fontId="8" fillId="0" borderId="1" xfId="3" applyFont="1" applyFill="1" applyBorder="1" applyAlignment="1">
      <alignment horizontal="center" vertical="center"/>
    </xf>
    <xf numFmtId="0" fontId="8" fillId="13" borderId="1" xfId="3" applyFont="1" applyBorder="1" applyAlignment="1">
      <alignment horizontal="center" vertical="center"/>
    </xf>
    <xf numFmtId="0" fontId="0" fillId="0" borderId="3" xfId="0" applyBorder="1" applyAlignment="1">
      <alignment horizontal="center" vertical="center" wrapText="1"/>
    </xf>
    <xf numFmtId="0" fontId="0" fillId="0" borderId="11" xfId="0" applyBorder="1" applyAlignment="1">
      <alignment horizontal="left" vertical="center" wrapText="1"/>
    </xf>
    <xf numFmtId="0" fontId="0" fillId="0" borderId="3" xfId="0" applyBorder="1" applyAlignment="1">
      <alignment horizontal="left" vertical="center" wrapText="1"/>
    </xf>
    <xf numFmtId="0" fontId="8" fillId="13" borderId="7" xfId="3" applyFont="1" applyBorder="1" applyAlignment="1">
      <alignment horizontal="center" vertical="center"/>
    </xf>
    <xf numFmtId="0" fontId="8" fillId="13" borderId="1" xfId="3" applyFont="1" applyBorder="1" applyAlignment="1">
      <alignment horizontal="center" vertical="center"/>
    </xf>
    <xf numFmtId="0" fontId="0" fillId="0" borderId="42" xfId="0" applyBorder="1" applyAlignment="1">
      <alignment horizontal="center" vertical="center"/>
    </xf>
    <xf numFmtId="0" fontId="0" fillId="11" borderId="3" xfId="0" applyFill="1" applyBorder="1" applyAlignment="1">
      <alignment wrapText="1"/>
    </xf>
    <xf numFmtId="0" fontId="19" fillId="13" borderId="1" xfId="3" applyBorder="1" applyAlignment="1">
      <alignment vertical="center" wrapText="1"/>
    </xf>
    <xf numFmtId="0" fontId="0" fillId="0" borderId="45" xfId="0" applyBorder="1" applyAlignment="1">
      <alignment horizontal="center" vertical="center" wrapText="1"/>
    </xf>
    <xf numFmtId="0" fontId="0" fillId="0" borderId="46" xfId="0" applyBorder="1" applyAlignment="1">
      <alignment horizontal="left" vertical="center" wrapText="1"/>
    </xf>
    <xf numFmtId="0" fontId="15" fillId="8" borderId="1" xfId="2" applyBorder="1" applyAlignment="1">
      <alignment horizontal="center" vertical="center" wrapText="1"/>
    </xf>
    <xf numFmtId="0" fontId="2" fillId="8" borderId="1" xfId="2" applyFont="1" applyBorder="1" applyAlignment="1">
      <alignment horizontal="center" vertical="center"/>
    </xf>
    <xf numFmtId="0" fontId="0" fillId="0" borderId="47" xfId="0" applyBorder="1" applyAlignment="1">
      <alignment vertical="center" wrapText="1"/>
    </xf>
    <xf numFmtId="0" fontId="0" fillId="0" borderId="48" xfId="0" applyBorder="1" applyAlignment="1">
      <alignment horizontal="left" vertical="center" wrapText="1"/>
    </xf>
    <xf numFmtId="0" fontId="19" fillId="13" borderId="1" xfId="3" applyBorder="1" applyAlignment="1">
      <alignment horizontal="center" vertical="center" wrapText="1"/>
    </xf>
    <xf numFmtId="0" fontId="0" fillId="16" borderId="0" xfId="0" applyFill="1"/>
    <xf numFmtId="0" fontId="26" fillId="16" borderId="0" xfId="0" applyFont="1" applyFill="1"/>
    <xf numFmtId="0" fontId="23" fillId="15" borderId="44" xfId="5" applyAlignment="1">
      <alignment vertical="center" wrapText="1"/>
    </xf>
    <xf numFmtId="0" fontId="23" fillId="15" borderId="44" xfId="5" applyAlignment="1">
      <alignment horizontal="center" vertical="center"/>
    </xf>
    <xf numFmtId="0" fontId="8" fillId="15" borderId="44" xfId="5" applyFont="1" applyAlignment="1">
      <alignment horizontal="center" vertical="center"/>
    </xf>
    <xf numFmtId="0" fontId="0" fillId="17" borderId="3" xfId="0" applyFill="1" applyBorder="1" applyAlignment="1">
      <alignment horizontal="left" vertical="center" wrapText="1"/>
    </xf>
    <xf numFmtId="0" fontId="0" fillId="14" borderId="3" xfId="0" applyFill="1" applyBorder="1" applyAlignment="1">
      <alignment horizontal="left" vertical="center" wrapText="1"/>
    </xf>
    <xf numFmtId="0" fontId="0" fillId="14" borderId="3" xfId="0" applyFill="1" applyBorder="1" applyAlignment="1">
      <alignment horizontal="center" vertical="center" wrapText="1"/>
    </xf>
    <xf numFmtId="0" fontId="0" fillId="17" borderId="1" xfId="0" applyFill="1" applyBorder="1" applyAlignment="1">
      <alignment vertical="center" wrapText="1"/>
    </xf>
    <xf numFmtId="0" fontId="4" fillId="0" borderId="15" xfId="0" applyFont="1" applyBorder="1" applyAlignment="1">
      <alignment horizontal="center" vertical="center"/>
    </xf>
    <xf numFmtId="0" fontId="8" fillId="0" borderId="0" xfId="0" applyFont="1" applyAlignment="1">
      <alignment horizontal="center"/>
    </xf>
    <xf numFmtId="0" fontId="19" fillId="13" borderId="1" xfId="3" applyBorder="1" applyAlignment="1">
      <alignment horizontal="left" vertical="center" wrapText="1"/>
    </xf>
    <xf numFmtId="0" fontId="8" fillId="0" borderId="35" xfId="4" applyFon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20" fillId="8" borderId="1" xfId="4" applyBorder="1" applyAlignment="1">
      <alignment horizontal="center" wrapText="1"/>
    </xf>
    <xf numFmtId="0" fontId="0" fillId="11" borderId="3" xfId="0" applyFill="1" applyBorder="1" applyAlignment="1">
      <alignment horizontal="left" vertical="center" wrapText="1"/>
    </xf>
    <xf numFmtId="0" fontId="0" fillId="11" borderId="1" xfId="0" applyFill="1" applyBorder="1" applyAlignment="1">
      <alignment wrapText="1"/>
    </xf>
    <xf numFmtId="0" fontId="9" fillId="0" borderId="15" xfId="0" applyFont="1" applyBorder="1" applyAlignment="1">
      <alignment horizontal="center" vertical="center" wrapText="1"/>
    </xf>
    <xf numFmtId="0" fontId="0" fillId="0" borderId="52" xfId="0" applyBorder="1" applyAlignment="1">
      <alignment horizontal="left" vertical="center" wrapText="1"/>
    </xf>
    <xf numFmtId="0" fontId="0" fillId="3" borderId="10" xfId="0" applyFill="1" applyBorder="1" applyAlignment="1">
      <alignment horizontal="left" vertical="center" wrapText="1"/>
    </xf>
    <xf numFmtId="0" fontId="0" fillId="3" borderId="11" xfId="0" applyFill="1" applyBorder="1" applyAlignment="1">
      <alignment horizontal="left" vertical="center" wrapText="1"/>
    </xf>
    <xf numFmtId="0" fontId="0" fillId="0" borderId="7" xfId="0" applyBorder="1" applyAlignment="1">
      <alignment horizontal="center" vertical="center" wrapText="1"/>
    </xf>
    <xf numFmtId="0" fontId="0" fillId="0" borderId="42" xfId="0" applyBorder="1" applyAlignment="1">
      <alignment horizontal="center" vertical="center"/>
    </xf>
    <xf numFmtId="0" fontId="0" fillId="0" borderId="7" xfId="0" applyFill="1" applyBorder="1" applyAlignment="1">
      <alignment horizontal="center" vertical="center" wrapText="1"/>
    </xf>
    <xf numFmtId="0" fontId="0" fillId="0" borderId="7" xfId="0" applyFill="1" applyBorder="1" applyAlignment="1">
      <alignment horizontal="left" vertical="center" wrapText="1"/>
    </xf>
    <xf numFmtId="0" fontId="0" fillId="11" borderId="3" xfId="0" applyFill="1" applyBorder="1" applyAlignment="1">
      <alignment horizontal="left" wrapText="1"/>
    </xf>
    <xf numFmtId="0" fontId="0" fillId="11" borderId="3" xfId="0" applyFont="1" applyFill="1" applyBorder="1" applyAlignment="1">
      <alignment horizontal="left" vertical="center" wrapText="1"/>
    </xf>
    <xf numFmtId="0" fontId="8" fillId="11" borderId="1" xfId="4" applyFont="1" applyFill="1" applyBorder="1" applyAlignment="1">
      <alignment horizontal="center" vertical="center"/>
    </xf>
    <xf numFmtId="0" fontId="8" fillId="9" borderId="1" xfId="4" applyFont="1" applyFill="1" applyBorder="1" applyAlignment="1">
      <alignment horizontal="center" vertical="center"/>
    </xf>
    <xf numFmtId="0" fontId="19" fillId="13" borderId="1" xfId="3" applyBorder="1" applyAlignment="1">
      <alignment vertical="top" wrapText="1"/>
    </xf>
    <xf numFmtId="0" fontId="19" fillId="13" borderId="1" xfId="3" applyBorder="1" applyAlignment="1">
      <alignment horizontal="center" vertical="center"/>
    </xf>
    <xf numFmtId="0" fontId="8" fillId="8" borderId="1" xfId="4" applyFont="1" applyBorder="1" applyAlignment="1">
      <alignment horizontal="center" vertical="center" wrapText="1"/>
    </xf>
    <xf numFmtId="0" fontId="23" fillId="15" borderId="44" xfId="5"/>
    <xf numFmtId="0" fontId="2" fillId="0" borderId="1" xfId="2" applyFont="1" applyFill="1" applyBorder="1" applyAlignment="1">
      <alignment horizontal="center" vertical="center"/>
    </xf>
    <xf numFmtId="0" fontId="9" fillId="0" borderId="44" xfId="4" applyFont="1" applyFill="1" applyBorder="1" applyAlignment="1">
      <alignment horizontal="left" vertical="center" wrapText="1"/>
    </xf>
    <xf numFmtId="0" fontId="0" fillId="9" borderId="3" xfId="0" applyFill="1" applyBorder="1" applyAlignment="1">
      <alignment vertical="top" wrapText="1"/>
    </xf>
    <xf numFmtId="0" fontId="0" fillId="9" borderId="1" xfId="0" applyFill="1" applyBorder="1" applyAlignment="1">
      <alignment horizontal="center" vertical="center" wrapText="1"/>
    </xf>
    <xf numFmtId="0" fontId="19" fillId="13" borderId="7" xfId="3" applyBorder="1" applyAlignment="1">
      <alignment vertical="center" wrapText="1"/>
    </xf>
    <xf numFmtId="0" fontId="8" fillId="8" borderId="7" xfId="4" applyFont="1" applyBorder="1" applyAlignment="1">
      <alignment horizontal="center" vertical="center"/>
    </xf>
    <xf numFmtId="0" fontId="0" fillId="3" borderId="41" xfId="0" applyFill="1" applyBorder="1" applyAlignment="1">
      <alignment horizontal="center" vertical="center"/>
    </xf>
    <xf numFmtId="0" fontId="0" fillId="3" borderId="1" xfId="0" applyFill="1" applyBorder="1" applyAlignment="1">
      <alignment horizontal="center" vertical="center"/>
    </xf>
    <xf numFmtId="0" fontId="20" fillId="8" borderId="1" xfId="4" applyBorder="1" applyAlignment="1">
      <alignment vertical="center" wrapText="1"/>
    </xf>
    <xf numFmtId="0" fontId="20" fillId="11" borderId="1" xfId="4" applyFill="1" applyBorder="1" applyAlignment="1">
      <alignment wrapText="1"/>
    </xf>
    <xf numFmtId="0" fontId="0" fillId="12" borderId="41" xfId="0" applyFill="1" applyBorder="1" applyAlignment="1">
      <alignment horizontal="center" vertical="center"/>
    </xf>
    <xf numFmtId="0" fontId="0" fillId="3" borderId="55" xfId="0" applyFill="1" applyBorder="1" applyAlignment="1">
      <alignment horizontal="center" vertical="center"/>
    </xf>
    <xf numFmtId="0" fontId="8" fillId="0" borderId="7" xfId="4" applyFont="1" applyFill="1" applyBorder="1" applyAlignment="1">
      <alignment horizontal="center" vertical="center"/>
    </xf>
    <xf numFmtId="0" fontId="0" fillId="0" borderId="7" xfId="0" applyFill="1" applyBorder="1" applyAlignment="1">
      <alignment horizontal="center" vertical="center" wrapText="1"/>
    </xf>
    <xf numFmtId="0" fontId="0" fillId="0" borderId="7" xfId="0" applyBorder="1" applyAlignment="1">
      <alignment horizontal="center" vertical="center" wrapText="1"/>
    </xf>
    <xf numFmtId="0" fontId="0" fillId="0" borderId="7" xfId="0" applyFill="1" applyBorder="1" applyAlignment="1">
      <alignment horizontal="left" vertical="center" wrapText="1"/>
    </xf>
    <xf numFmtId="0" fontId="0" fillId="0" borderId="1" xfId="0" applyBorder="1" applyAlignment="1">
      <alignment horizontal="center" wrapText="1"/>
    </xf>
    <xf numFmtId="0" fontId="0" fillId="11" borderId="1" xfId="0" applyFill="1" applyBorder="1" applyAlignment="1">
      <alignment horizontal="center" wrapText="1"/>
    </xf>
    <xf numFmtId="0" fontId="0" fillId="3" borderId="61" xfId="0" applyFill="1" applyBorder="1" applyAlignment="1">
      <alignment horizontal="left" vertical="center" wrapText="1"/>
    </xf>
    <xf numFmtId="0" fontId="0" fillId="3" borderId="62" xfId="0" applyFill="1" applyBorder="1" applyAlignment="1">
      <alignment horizontal="center" vertical="center" wrapText="1"/>
    </xf>
    <xf numFmtId="0" fontId="0" fillId="3" borderId="63" xfId="0" applyFill="1" applyBorder="1" applyAlignment="1">
      <alignment horizontal="center" vertical="center"/>
    </xf>
    <xf numFmtId="0" fontId="0" fillId="3" borderId="64" xfId="0" applyFill="1" applyBorder="1" applyAlignment="1">
      <alignment horizontal="center" vertical="center"/>
    </xf>
    <xf numFmtId="0" fontId="0" fillId="3" borderId="3" xfId="0" applyFill="1" applyBorder="1" applyAlignment="1">
      <alignment horizontal="center" vertical="center"/>
    </xf>
    <xf numFmtId="0" fontId="0" fillId="0" borderId="45" xfId="0" applyFill="1" applyBorder="1" applyAlignment="1">
      <alignment horizontal="center" vertical="center" wrapText="1"/>
    </xf>
    <xf numFmtId="0" fontId="0" fillId="3" borderId="45" xfId="0" applyFill="1" applyBorder="1" applyAlignment="1">
      <alignment horizontal="center" vertical="center" wrapText="1"/>
    </xf>
    <xf numFmtId="0" fontId="0" fillId="11" borderId="45" xfId="0" applyFill="1" applyBorder="1" applyAlignment="1">
      <alignment horizontal="center" vertical="center" wrapText="1"/>
    </xf>
    <xf numFmtId="0" fontId="0" fillId="12" borderId="45" xfId="0" applyFill="1" applyBorder="1" applyAlignment="1">
      <alignment horizontal="center" vertical="center" wrapText="1"/>
    </xf>
    <xf numFmtId="0" fontId="0" fillId="0" borderId="68" xfId="0" applyBorder="1" applyAlignment="1">
      <alignment horizontal="center" vertical="center"/>
    </xf>
    <xf numFmtId="0" fontId="0" fillId="3" borderId="69" xfId="0" applyFill="1" applyBorder="1" applyAlignment="1">
      <alignment horizontal="center" vertical="center" wrapText="1"/>
    </xf>
    <xf numFmtId="0" fontId="0" fillId="0" borderId="35" xfId="0" applyBorder="1" applyAlignment="1">
      <alignment horizontal="center" vertical="center"/>
    </xf>
    <xf numFmtId="0" fontId="0" fillId="3" borderId="70" xfId="0" applyFill="1" applyBorder="1" applyAlignment="1">
      <alignment horizontal="left" vertical="center" wrapText="1"/>
    </xf>
    <xf numFmtId="0" fontId="0" fillId="3" borderId="1" xfId="0" applyFill="1" applyBorder="1" applyAlignment="1">
      <alignment horizontal="left" vertical="center" wrapText="1"/>
    </xf>
    <xf numFmtId="0" fontId="0" fillId="11" borderId="1" xfId="0" applyFill="1" applyBorder="1" applyAlignment="1">
      <alignment horizontal="left" vertical="center" wrapText="1"/>
    </xf>
    <xf numFmtId="0" fontId="0" fillId="12" borderId="1" xfId="0" applyFill="1" applyBorder="1" applyAlignment="1">
      <alignment horizontal="left" vertical="center" wrapText="1"/>
    </xf>
    <xf numFmtId="0" fontId="0" fillId="0" borderId="0" xfId="0" applyAlignment="1">
      <alignment vertical="center"/>
    </xf>
    <xf numFmtId="0" fontId="19" fillId="13" borderId="7" xfId="3" applyBorder="1" applyAlignment="1">
      <alignment vertical="top" wrapText="1"/>
    </xf>
    <xf numFmtId="0" fontId="0" fillId="0" borderId="1" xfId="0" applyFill="1" applyBorder="1" applyAlignment="1">
      <alignment horizontal="left" vertical="center" wrapText="1"/>
    </xf>
    <xf numFmtId="0" fontId="0" fillId="0" borderId="1" xfId="0" applyFill="1" applyBorder="1" applyAlignment="1">
      <alignment horizontal="center" vertical="center"/>
    </xf>
    <xf numFmtId="0" fontId="0" fillId="11" borderId="7" xfId="0" applyFill="1" applyBorder="1" applyAlignment="1">
      <alignment horizontal="center" wrapText="1"/>
    </xf>
    <xf numFmtId="0" fontId="0" fillId="0" borderId="71" xfId="0" applyFill="1" applyBorder="1" applyAlignment="1">
      <alignment horizontal="center" vertical="center" wrapText="1"/>
    </xf>
    <xf numFmtId="0" fontId="0" fillId="3" borderId="37" xfId="0" applyFill="1" applyBorder="1" applyAlignment="1">
      <alignment horizontal="center" vertical="center" wrapText="1"/>
    </xf>
    <xf numFmtId="0" fontId="0" fillId="3" borderId="72" xfId="0" applyFill="1" applyBorder="1" applyAlignment="1">
      <alignment horizontal="center" vertical="center"/>
    </xf>
    <xf numFmtId="0" fontId="0" fillId="3" borderId="60" xfId="0" applyFill="1" applyBorder="1" applyAlignment="1">
      <alignment horizontal="center" vertical="center"/>
    </xf>
    <xf numFmtId="0" fontId="0" fillId="3" borderId="1" xfId="0" applyFill="1" applyBorder="1" applyAlignment="1">
      <alignment horizontal="center" vertical="center" wrapText="1"/>
    </xf>
    <xf numFmtId="0" fontId="9" fillId="0" borderId="7" xfId="3" applyFont="1" applyFill="1" applyBorder="1" applyAlignment="1">
      <alignment horizontal="left" vertical="top" wrapText="1"/>
    </xf>
    <xf numFmtId="0" fontId="8" fillId="11" borderId="7" xfId="4" applyFont="1" applyFill="1" applyBorder="1" applyAlignment="1">
      <alignment horizontal="center" vertical="center"/>
    </xf>
    <xf numFmtId="0" fontId="0" fillId="11" borderId="6" xfId="0" applyFill="1" applyBorder="1" applyAlignment="1">
      <alignment horizontal="center" wrapText="1"/>
    </xf>
    <xf numFmtId="0" fontId="0" fillId="0" borderId="7" xfId="0" applyFill="1" applyBorder="1" applyAlignment="1">
      <alignment horizontal="center" vertical="center"/>
    </xf>
    <xf numFmtId="0" fontId="0" fillId="3" borderId="3" xfId="0" applyFill="1" applyBorder="1" applyAlignment="1">
      <alignment horizontal="center" vertical="center" wrapText="1"/>
    </xf>
    <xf numFmtId="0" fontId="8" fillId="0" borderId="7" xfId="3" applyFont="1" applyFill="1" applyBorder="1" applyAlignment="1">
      <alignment horizontal="center" vertical="center" wrapText="1"/>
    </xf>
    <xf numFmtId="0" fontId="32" fillId="18" borderId="1" xfId="0" applyFont="1" applyFill="1" applyBorder="1" applyAlignment="1">
      <alignment horizontal="center" vertical="center"/>
    </xf>
    <xf numFmtId="0" fontId="0" fillId="0" borderId="71" xfId="0" applyFill="1" applyBorder="1" applyAlignment="1">
      <alignment horizontal="left" vertical="center" wrapText="1"/>
    </xf>
    <xf numFmtId="0" fontId="0" fillId="0" borderId="7" xfId="0" applyFill="1" applyBorder="1" applyAlignment="1">
      <alignment horizontal="center" vertical="center" wrapText="1"/>
    </xf>
    <xf numFmtId="0" fontId="0" fillId="0" borderId="7" xfId="0" applyFill="1" applyBorder="1" applyAlignment="1">
      <alignment horizontal="left" vertical="center" wrapText="1"/>
    </xf>
    <xf numFmtId="0" fontId="0" fillId="0" borderId="1" xfId="0" applyFill="1" applyBorder="1" applyAlignment="1">
      <alignment horizontal="left" vertical="center" wrapText="1"/>
    </xf>
    <xf numFmtId="0" fontId="20" fillId="8" borderId="7" xfId="4" applyBorder="1" applyAlignment="1">
      <alignment horizontal="left" vertical="center" wrapText="1"/>
    </xf>
    <xf numFmtId="0" fontId="0" fillId="0" borderId="7" xfId="0" quotePrefix="1" applyFill="1" applyBorder="1" applyAlignment="1">
      <alignment horizontal="center" vertical="center" wrapText="1"/>
    </xf>
    <xf numFmtId="0" fontId="0" fillId="3" borderId="6" xfId="0" applyFill="1" applyBorder="1" applyAlignment="1">
      <alignment horizontal="center" vertical="center"/>
    </xf>
    <xf numFmtId="0" fontId="2" fillId="9" borderId="1" xfId="2" applyFont="1" applyFill="1" applyBorder="1" applyAlignment="1">
      <alignment horizontal="center" vertical="center"/>
    </xf>
    <xf numFmtId="0" fontId="0" fillId="9" borderId="1" xfId="0" applyFill="1" applyBorder="1" applyAlignment="1">
      <alignment horizontal="center" vertical="center"/>
    </xf>
    <xf numFmtId="0" fontId="0" fillId="0" borderId="1" xfId="0" applyFill="1" applyBorder="1" applyAlignment="1">
      <alignment horizontal="left" vertical="center" wrapText="1"/>
    </xf>
    <xf numFmtId="0" fontId="20" fillId="8" borderId="7" xfId="4" applyBorder="1" applyAlignment="1">
      <alignment horizontal="left" vertical="center" wrapText="1"/>
    </xf>
    <xf numFmtId="0" fontId="20" fillId="8" borderId="3" xfId="4" applyBorder="1" applyAlignment="1">
      <alignment horizontal="left" vertical="center" wrapText="1"/>
    </xf>
    <xf numFmtId="0" fontId="0" fillId="0" borderId="7" xfId="0" applyFill="1" applyBorder="1" applyAlignment="1">
      <alignment horizontal="center" vertical="center" wrapText="1"/>
    </xf>
    <xf numFmtId="0" fontId="0" fillId="0" borderId="3" xfId="0" applyFill="1"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0" fillId="0" borderId="1" xfId="0" applyFill="1" applyBorder="1" applyAlignment="1">
      <alignment horizontal="left" vertical="center" wrapText="1"/>
    </xf>
    <xf numFmtId="0" fontId="0" fillId="0" borderId="65" xfId="0" applyFill="1" applyBorder="1" applyAlignment="1">
      <alignment horizontal="center" vertical="center" wrapText="1"/>
    </xf>
    <xf numFmtId="0" fontId="0" fillId="0" borderId="66" xfId="0" applyFill="1" applyBorder="1" applyAlignment="1">
      <alignment horizontal="center" vertical="center" wrapText="1"/>
    </xf>
    <xf numFmtId="0" fontId="0" fillId="0" borderId="67" xfId="0" applyFill="1" applyBorder="1" applyAlignment="1">
      <alignment horizontal="center" vertical="center" wrapText="1"/>
    </xf>
    <xf numFmtId="0" fontId="20" fillId="8" borderId="6" xfId="4" applyBorder="1" applyAlignment="1">
      <alignment horizontal="left" vertical="center" wrapText="1"/>
    </xf>
    <xf numFmtId="0" fontId="0" fillId="0" borderId="6" xfId="0" applyFill="1" applyBorder="1" applyAlignment="1">
      <alignment horizontal="center" vertical="center" wrapText="1"/>
    </xf>
    <xf numFmtId="0" fontId="0" fillId="0" borderId="59" xfId="0" applyFill="1" applyBorder="1" applyAlignment="1">
      <alignment horizontal="left" vertical="center" wrapText="1"/>
    </xf>
    <xf numFmtId="0" fontId="0" fillId="0" borderId="6" xfId="0" applyFill="1" applyBorder="1" applyAlignment="1">
      <alignment horizontal="left" vertical="center" wrapText="1"/>
    </xf>
    <xf numFmtId="0" fontId="0" fillId="0" borderId="3" xfId="0" applyFill="1" applyBorder="1" applyAlignment="1">
      <alignment horizontal="left" vertical="center" wrapText="1"/>
    </xf>
    <xf numFmtId="0" fontId="3" fillId="3" borderId="0" xfId="0" applyFont="1" applyFill="1" applyAlignment="1">
      <alignment horizontal="center"/>
    </xf>
    <xf numFmtId="0" fontId="0" fillId="0" borderId="5" xfId="0" applyBorder="1" applyAlignment="1">
      <alignment horizontal="left" vertical="center" wrapText="1"/>
    </xf>
    <xf numFmtId="0" fontId="0" fillId="0" borderId="5" xfId="0" applyBorder="1" applyAlignment="1">
      <alignment horizontal="center" vertical="center" wrapText="1"/>
    </xf>
    <xf numFmtId="0" fontId="0" fillId="0" borderId="7" xfId="0" applyBorder="1" applyAlignment="1">
      <alignment horizontal="left" vertical="top" wrapText="1"/>
    </xf>
    <xf numFmtId="0" fontId="0" fillId="0" borderId="6" xfId="0" applyBorder="1" applyAlignment="1">
      <alignment horizontal="left" vertical="top" wrapText="1"/>
    </xf>
    <xf numFmtId="0" fontId="19" fillId="13" borderId="7" xfId="3" applyBorder="1" applyAlignment="1">
      <alignment horizontal="center" vertical="center"/>
    </xf>
    <xf numFmtId="0" fontId="19" fillId="13" borderId="3" xfId="3" applyBorder="1" applyAlignment="1">
      <alignment horizontal="center" vertical="center"/>
    </xf>
    <xf numFmtId="0" fontId="8" fillId="13" borderId="7" xfId="3" applyFont="1" applyBorder="1" applyAlignment="1">
      <alignment horizontal="center" vertical="center"/>
    </xf>
    <xf numFmtId="0" fontId="8" fillId="13" borderId="6" xfId="3" applyFont="1" applyBorder="1" applyAlignment="1">
      <alignment horizontal="center" vertical="center"/>
    </xf>
    <xf numFmtId="0" fontId="22" fillId="3" borderId="0" xfId="0" applyFont="1" applyFill="1" applyAlignment="1">
      <alignment horizontal="center" vertical="center"/>
    </xf>
    <xf numFmtId="0" fontId="22" fillId="10" borderId="0" xfId="0" applyFont="1" applyFill="1" applyBorder="1" applyAlignment="1">
      <alignment horizontal="center" vertical="center"/>
    </xf>
    <xf numFmtId="0" fontId="22" fillId="10" borderId="13" xfId="0" applyFont="1" applyFill="1" applyBorder="1" applyAlignment="1">
      <alignment horizontal="center" vertical="center"/>
    </xf>
    <xf numFmtId="0" fontId="21" fillId="4" borderId="0" xfId="0" applyFont="1" applyFill="1" applyAlignment="1">
      <alignment horizontal="center" vertical="center"/>
    </xf>
    <xf numFmtId="0" fontId="8" fillId="13" borderId="1" xfId="3" applyFont="1" applyBorder="1" applyAlignment="1">
      <alignment horizontal="center" vertical="center"/>
    </xf>
    <xf numFmtId="0" fontId="0" fillId="0" borderId="49" xfId="0" applyBorder="1" applyAlignment="1">
      <alignment horizontal="left" vertical="center" wrapText="1"/>
    </xf>
    <xf numFmtId="0" fontId="0" fillId="0" borderId="50" xfId="0" applyBorder="1" applyAlignment="1">
      <alignment horizontal="left" vertical="center" wrapText="1"/>
    </xf>
    <xf numFmtId="0" fontId="0" fillId="0" borderId="51" xfId="0" applyBorder="1" applyAlignment="1">
      <alignment horizontal="left" vertical="center" wrapText="1"/>
    </xf>
    <xf numFmtId="0" fontId="0" fillId="0" borderId="33" xfId="0" applyBorder="1" applyAlignment="1">
      <alignment horizontal="left" vertical="center" wrapText="1"/>
    </xf>
    <xf numFmtId="0" fontId="0" fillId="0" borderId="21" xfId="0" applyBorder="1" applyAlignment="1">
      <alignment horizontal="left"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20" xfId="0" applyBorder="1" applyAlignment="1">
      <alignment horizontal="left" vertical="center" wrapText="1"/>
    </xf>
    <xf numFmtId="0" fontId="19" fillId="13" borderId="7" xfId="3" applyBorder="1" applyAlignment="1">
      <alignment horizontal="left" vertical="center" wrapText="1"/>
    </xf>
    <xf numFmtId="0" fontId="19" fillId="13" borderId="6" xfId="3" applyBorder="1" applyAlignment="1">
      <alignment horizontal="left" vertical="center" wrapText="1"/>
    </xf>
    <xf numFmtId="0" fontId="19" fillId="13" borderId="3" xfId="3" applyBorder="1" applyAlignment="1">
      <alignment horizontal="left" vertical="center" wrapText="1"/>
    </xf>
    <xf numFmtId="0" fontId="8" fillId="0" borderId="7" xfId="3" applyFont="1" applyFill="1" applyBorder="1" applyAlignment="1">
      <alignment horizontal="center" vertical="center"/>
    </xf>
    <xf numFmtId="0" fontId="8" fillId="0" borderId="6" xfId="3" applyFont="1" applyFill="1" applyBorder="1" applyAlignment="1">
      <alignment horizontal="center" vertical="center"/>
    </xf>
    <xf numFmtId="0" fontId="8" fillId="0" borderId="3" xfId="3" applyFont="1" applyFill="1" applyBorder="1" applyAlignment="1">
      <alignment horizontal="center" vertical="center"/>
    </xf>
    <xf numFmtId="0" fontId="0" fillId="0" borderId="7" xfId="0" applyBorder="1" applyAlignment="1">
      <alignment horizontal="center" wrapText="1"/>
    </xf>
    <xf numFmtId="0" fontId="0" fillId="0" borderId="3" xfId="0" applyBorder="1" applyAlignment="1">
      <alignment horizontal="center" wrapText="1"/>
    </xf>
    <xf numFmtId="0" fontId="0" fillId="0" borderId="53" xfId="0" applyBorder="1" applyAlignment="1">
      <alignment horizontal="center" vertical="center" wrapText="1"/>
    </xf>
    <xf numFmtId="0" fontId="0" fillId="0" borderId="54" xfId="0" applyBorder="1" applyAlignment="1">
      <alignment horizontal="center" vertical="center" wrapText="1"/>
    </xf>
    <xf numFmtId="0" fontId="19" fillId="13" borderId="7" xfId="3" applyBorder="1" applyAlignment="1">
      <alignment horizontal="center" vertical="center" wrapText="1"/>
    </xf>
    <xf numFmtId="0" fontId="19" fillId="13" borderId="3" xfId="3" applyBorder="1" applyAlignment="1">
      <alignment horizontal="center" vertical="center" wrapText="1"/>
    </xf>
    <xf numFmtId="0" fontId="0" fillId="0" borderId="7" xfId="0" applyFill="1" applyBorder="1" applyAlignment="1">
      <alignment horizontal="left" wrapText="1"/>
    </xf>
    <xf numFmtId="0" fontId="0" fillId="0" borderId="3" xfId="0" applyFill="1" applyBorder="1" applyAlignment="1">
      <alignment horizontal="left" wrapText="1"/>
    </xf>
    <xf numFmtId="0" fontId="0" fillId="0" borderId="7" xfId="0"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3" xfId="0" applyFont="1" applyFill="1" applyBorder="1" applyAlignment="1">
      <alignment horizontal="left" vertical="center" wrapText="1"/>
    </xf>
    <xf numFmtId="0" fontId="23" fillId="15" borderId="44" xfId="5" applyAlignment="1">
      <alignment horizontal="left" vertical="top" wrapText="1"/>
    </xf>
    <xf numFmtId="0" fontId="10" fillId="0" borderId="7" xfId="0" applyFont="1" applyBorder="1" applyAlignment="1">
      <alignment horizontal="left" vertical="center" wrapText="1"/>
    </xf>
    <xf numFmtId="0" fontId="10" fillId="0" borderId="6" xfId="0" applyFont="1" applyBorder="1" applyAlignment="1">
      <alignment horizontal="left" vertical="center" wrapText="1"/>
    </xf>
    <xf numFmtId="0" fontId="10" fillId="0" borderId="6" xfId="0" applyFont="1" applyBorder="1" applyAlignment="1">
      <alignment horizontal="left" vertical="center"/>
    </xf>
    <xf numFmtId="0" fontId="0" fillId="11" borderId="7" xfId="0" applyFill="1" applyBorder="1" applyAlignment="1">
      <alignment horizontal="center" wrapText="1"/>
    </xf>
    <xf numFmtId="0" fontId="0" fillId="11" borderId="6" xfId="0" applyFill="1" applyBorder="1" applyAlignment="1">
      <alignment horizontal="center" wrapText="1"/>
    </xf>
    <xf numFmtId="0" fontId="0" fillId="11" borderId="3" xfId="0" applyFill="1" applyBorder="1" applyAlignment="1">
      <alignment horizontal="center" wrapText="1"/>
    </xf>
    <xf numFmtId="0" fontId="0" fillId="5" borderId="7" xfId="0" applyFill="1" applyBorder="1" applyAlignment="1">
      <alignment horizontal="center" vertical="center" wrapText="1"/>
    </xf>
    <xf numFmtId="0" fontId="0" fillId="5" borderId="3" xfId="0" applyFill="1" applyBorder="1" applyAlignment="1">
      <alignment horizontal="center" vertical="center" wrapText="1"/>
    </xf>
    <xf numFmtId="0" fontId="0" fillId="0" borderId="29" xfId="0" applyFill="1" applyBorder="1" applyAlignment="1">
      <alignment horizontal="center" vertical="center"/>
    </xf>
    <xf numFmtId="0" fontId="0" fillId="0" borderId="38" xfId="0" applyFill="1" applyBorder="1" applyAlignment="1">
      <alignment horizontal="center" vertical="center"/>
    </xf>
    <xf numFmtId="0" fontId="0" fillId="0" borderId="30" xfId="0" applyFill="1" applyBorder="1" applyAlignment="1">
      <alignment horizontal="center" vertical="center"/>
    </xf>
    <xf numFmtId="0" fontId="0" fillId="0" borderId="56" xfId="0" applyFill="1" applyBorder="1" applyAlignment="1">
      <alignment horizontal="center" vertical="center"/>
    </xf>
    <xf numFmtId="0" fontId="0" fillId="0" borderId="57" xfId="0" applyFill="1" applyBorder="1" applyAlignment="1">
      <alignment horizontal="center" vertical="center"/>
    </xf>
    <xf numFmtId="0" fontId="0" fillId="0" borderId="58" xfId="0" applyFill="1" applyBorder="1" applyAlignment="1">
      <alignment horizontal="center" vertical="center"/>
    </xf>
    <xf numFmtId="0" fontId="0" fillId="0" borderId="1" xfId="0" applyFill="1" applyBorder="1" applyAlignment="1">
      <alignment horizontal="center" vertical="top" wrapText="1"/>
    </xf>
  </cellXfs>
  <cellStyles count="6">
    <cellStyle name="Bad" xfId="1" builtinId="27"/>
    <cellStyle name="Calculation" xfId="5" builtinId="22"/>
    <cellStyle name="Good" xfId="3" builtinId="26"/>
    <cellStyle name="Neutral" xfId="4" builtinId="28"/>
    <cellStyle name="Neutral 2" xfId="2"/>
    <cellStyle name="Normal" xfId="0" builtinId="0"/>
  </cellStyles>
  <dxfs count="226">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strike val="0"/>
        <color rgb="FF7030A0"/>
      </font>
      <fill>
        <patternFill>
          <bgColor theme="0" tint="-0.14996795556505021"/>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strike val="0"/>
        <color rgb="FF7030A0"/>
      </font>
      <fill>
        <patternFill>
          <bgColor theme="0" tint="-0.14996795556505021"/>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s>
  <tableStyles count="0" defaultTableStyle="TableStyleMedium2" defaultPivotStyle="PivotStyleLight16"/>
  <colors>
    <mruColors>
      <color rgb="FFFF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64"/>
  <sheetViews>
    <sheetView tabSelected="1" zoomScale="90" zoomScaleNormal="90" workbookViewId="0">
      <pane xSplit="1" ySplit="3" topLeftCell="E80" activePane="bottomRight" state="frozen"/>
      <selection pane="topRight" activeCell="B1" sqref="B1"/>
      <selection pane="bottomLeft" activeCell="A4" sqref="A4"/>
      <selection pane="bottomRight" activeCell="L87" sqref="L87"/>
    </sheetView>
  </sheetViews>
  <sheetFormatPr defaultRowHeight="14.4" x14ac:dyDescent="0.3"/>
  <cols>
    <col min="1" max="1" width="11.44140625" customWidth="1"/>
    <col min="2" max="2" width="52.109375" customWidth="1"/>
    <col min="3" max="3" width="62.33203125" customWidth="1"/>
    <col min="4" max="4" width="67.5546875" customWidth="1"/>
    <col min="5" max="5" width="1.33203125" style="45" customWidth="1"/>
    <col min="6" max="6" width="1.33203125" style="32" customWidth="1"/>
    <col min="7" max="7" width="28.33203125" customWidth="1"/>
    <col min="8" max="8" width="43" customWidth="1"/>
    <col min="9" max="9" width="5.5546875" style="62" customWidth="1"/>
    <col min="10" max="11" width="17.88671875" style="62" bestFit="1" customWidth="1"/>
    <col min="12" max="12" width="68.5546875" bestFit="1" customWidth="1"/>
    <col min="13" max="13" width="25.6640625" customWidth="1"/>
  </cols>
  <sheetData>
    <row r="1" spans="1:15" ht="23.4" x14ac:dyDescent="0.45">
      <c r="A1" s="248" t="s">
        <v>176</v>
      </c>
      <c r="B1" s="248"/>
      <c r="C1" s="248"/>
      <c r="D1" s="248"/>
      <c r="E1" s="29"/>
      <c r="F1" s="31"/>
      <c r="G1" s="258" t="s">
        <v>201</v>
      </c>
      <c r="H1" s="258"/>
      <c r="I1" s="258"/>
      <c r="J1" s="258"/>
      <c r="K1" s="258"/>
      <c r="L1" s="257" t="s">
        <v>202</v>
      </c>
      <c r="M1" s="260" t="s">
        <v>178</v>
      </c>
      <c r="N1" s="97"/>
      <c r="O1" s="97"/>
    </row>
    <row r="2" spans="1:15" ht="15" customHeight="1" thickBot="1" x14ac:dyDescent="0.35">
      <c r="G2" s="259"/>
      <c r="H2" s="259"/>
      <c r="I2" s="259"/>
      <c r="J2" s="259"/>
      <c r="K2" s="259"/>
      <c r="L2" s="257"/>
      <c r="M2" s="260"/>
    </row>
    <row r="3" spans="1:15" s="1" customFormat="1" ht="29.4" customHeight="1" thickBot="1" x14ac:dyDescent="0.35">
      <c r="A3" s="2" t="s">
        <v>0</v>
      </c>
      <c r="B3" s="2" t="s">
        <v>1</v>
      </c>
      <c r="C3" s="2" t="s">
        <v>2</v>
      </c>
      <c r="D3" s="14" t="s">
        <v>57</v>
      </c>
      <c r="E3" s="46"/>
      <c r="F3" s="33"/>
      <c r="G3" s="57" t="s">
        <v>80</v>
      </c>
      <c r="H3" s="61" t="s">
        <v>81</v>
      </c>
      <c r="I3" s="72" t="s">
        <v>97</v>
      </c>
      <c r="J3" s="70" t="s">
        <v>85</v>
      </c>
      <c r="K3" s="69" t="s">
        <v>89</v>
      </c>
      <c r="L3" s="257"/>
      <c r="M3" s="260"/>
    </row>
    <row r="4" spans="1:15" ht="33.6" x14ac:dyDescent="0.3">
      <c r="A4" s="250">
        <v>1</v>
      </c>
      <c r="B4" s="250" t="s">
        <v>3</v>
      </c>
      <c r="C4" s="249" t="s">
        <v>12</v>
      </c>
      <c r="D4" s="93" t="s">
        <v>173</v>
      </c>
      <c r="E4" s="47"/>
      <c r="F4" s="34"/>
      <c r="G4" s="128" t="s">
        <v>82</v>
      </c>
      <c r="H4" s="128" t="s">
        <v>96</v>
      </c>
      <c r="I4" s="73">
        <v>1</v>
      </c>
      <c r="J4" s="63" t="s">
        <v>86</v>
      </c>
      <c r="K4" s="98" t="s">
        <v>91</v>
      </c>
      <c r="L4" s="276" t="s">
        <v>245</v>
      </c>
      <c r="M4" s="103"/>
    </row>
    <row r="5" spans="1:15" ht="76.8" customHeight="1" x14ac:dyDescent="0.3">
      <c r="A5" s="234"/>
      <c r="B5" s="234"/>
      <c r="C5" s="237"/>
      <c r="D5" s="251" t="s">
        <v>4</v>
      </c>
      <c r="E5" s="48"/>
      <c r="F5" s="35"/>
      <c r="G5" s="262" t="s">
        <v>84</v>
      </c>
      <c r="H5" s="131" t="s">
        <v>100</v>
      </c>
      <c r="I5" s="127">
        <v>2</v>
      </c>
      <c r="J5" s="64" t="s">
        <v>208</v>
      </c>
      <c r="K5" s="99" t="s">
        <v>91</v>
      </c>
      <c r="L5" s="277"/>
      <c r="M5" s="118" t="s">
        <v>181</v>
      </c>
    </row>
    <row r="6" spans="1:15" ht="117" customHeight="1" x14ac:dyDescent="0.3">
      <c r="A6" s="234"/>
      <c r="B6" s="234"/>
      <c r="C6" s="237"/>
      <c r="D6" s="252"/>
      <c r="E6" s="48"/>
      <c r="F6" s="35"/>
      <c r="G6" s="263"/>
      <c r="H6" s="132" t="s">
        <v>104</v>
      </c>
      <c r="I6" s="127">
        <v>3</v>
      </c>
      <c r="J6" s="64" t="s">
        <v>88</v>
      </c>
      <c r="K6" s="99" t="s">
        <v>91</v>
      </c>
      <c r="L6" s="278"/>
      <c r="M6" s="118" t="s">
        <v>180</v>
      </c>
    </row>
    <row r="7" spans="1:15" ht="117" customHeight="1" x14ac:dyDescent="0.3">
      <c r="A7" s="234"/>
      <c r="B7" s="234"/>
      <c r="C7" s="237"/>
      <c r="D7" s="96"/>
      <c r="E7" s="48"/>
      <c r="F7" s="35"/>
      <c r="G7" s="263"/>
      <c r="H7" s="131" t="s">
        <v>198</v>
      </c>
      <c r="I7" s="127">
        <v>43</v>
      </c>
      <c r="J7" s="64" t="s">
        <v>86</v>
      </c>
      <c r="K7" s="99" t="s">
        <v>27</v>
      </c>
      <c r="L7" s="129" t="s">
        <v>197</v>
      </c>
      <c r="M7" s="130" t="s">
        <v>196</v>
      </c>
      <c r="N7" s="134"/>
    </row>
    <row r="8" spans="1:15" ht="43.2" customHeight="1" x14ac:dyDescent="0.3">
      <c r="A8" s="234"/>
      <c r="B8" s="234"/>
      <c r="C8" s="237"/>
      <c r="D8" s="96"/>
      <c r="E8" s="48"/>
      <c r="F8" s="35"/>
      <c r="G8" s="264"/>
      <c r="H8" s="131" t="s">
        <v>199</v>
      </c>
      <c r="I8" s="127">
        <v>44</v>
      </c>
      <c r="J8" s="64" t="s">
        <v>107</v>
      </c>
      <c r="K8" s="99" t="s">
        <v>27</v>
      </c>
      <c r="L8" s="129" t="s">
        <v>197</v>
      </c>
      <c r="M8" s="130" t="s">
        <v>196</v>
      </c>
      <c r="N8" s="134"/>
    </row>
    <row r="9" spans="1:15" x14ac:dyDescent="0.3">
      <c r="A9" s="234"/>
      <c r="B9" s="234"/>
      <c r="C9" s="237"/>
      <c r="D9" s="236" t="s">
        <v>64</v>
      </c>
      <c r="E9" s="48"/>
      <c r="F9" s="35"/>
      <c r="G9" s="265" t="s">
        <v>94</v>
      </c>
      <c r="H9" s="59" t="s">
        <v>98</v>
      </c>
      <c r="I9" s="74">
        <v>4</v>
      </c>
      <c r="J9" s="64" t="s">
        <v>93</v>
      </c>
      <c r="K9" s="99" t="s">
        <v>91</v>
      </c>
      <c r="L9" s="253" t="s">
        <v>177</v>
      </c>
      <c r="M9" s="261" t="s">
        <v>179</v>
      </c>
    </row>
    <row r="10" spans="1:15" ht="60" customHeight="1" x14ac:dyDescent="0.3">
      <c r="A10" s="234"/>
      <c r="B10" s="234"/>
      <c r="C10" s="237"/>
      <c r="D10" s="238"/>
      <c r="E10" s="48"/>
      <c r="F10" s="35"/>
      <c r="G10" s="266"/>
      <c r="H10" s="59" t="s">
        <v>99</v>
      </c>
      <c r="I10" s="74">
        <v>5</v>
      </c>
      <c r="J10" s="64" t="s">
        <v>95</v>
      </c>
      <c r="K10" s="100" t="s">
        <v>91</v>
      </c>
      <c r="L10" s="254"/>
      <c r="M10" s="261"/>
    </row>
    <row r="11" spans="1:15" ht="43.2" x14ac:dyDescent="0.3">
      <c r="A11" s="234"/>
      <c r="B11" s="234"/>
      <c r="C11" s="237"/>
      <c r="D11" s="3" t="s">
        <v>5</v>
      </c>
      <c r="E11" s="48"/>
      <c r="F11" s="35"/>
      <c r="G11" s="59" t="s">
        <v>101</v>
      </c>
      <c r="H11" s="76"/>
      <c r="I11" s="77"/>
      <c r="J11" s="78"/>
      <c r="K11" s="101"/>
      <c r="L11" s="102"/>
      <c r="M11" s="102"/>
    </row>
    <row r="12" spans="1:15" ht="115.2" x14ac:dyDescent="0.3">
      <c r="A12" s="235"/>
      <c r="B12" s="235"/>
      <c r="C12" s="238"/>
      <c r="D12" s="3" t="s">
        <v>103</v>
      </c>
      <c r="E12" s="48"/>
      <c r="F12" s="35"/>
      <c r="G12" s="59" t="s">
        <v>102</v>
      </c>
      <c r="H12" s="76"/>
      <c r="I12" s="77"/>
      <c r="J12" s="78"/>
      <c r="K12" s="101"/>
      <c r="L12" s="102"/>
      <c r="M12" s="102"/>
    </row>
    <row r="13" spans="1:15" ht="6.6" customHeight="1" x14ac:dyDescent="0.3">
      <c r="A13" s="6"/>
      <c r="B13" s="7"/>
      <c r="C13" s="8"/>
      <c r="D13" s="7"/>
      <c r="E13" s="30"/>
      <c r="F13" s="36"/>
      <c r="G13" s="60"/>
      <c r="H13" s="60"/>
      <c r="I13" s="75"/>
      <c r="J13" s="65"/>
      <c r="K13" s="68"/>
      <c r="L13" s="45"/>
      <c r="M13" s="45"/>
    </row>
    <row r="14" spans="1:15" ht="129.6" x14ac:dyDescent="0.3">
      <c r="A14" s="233">
        <v>2</v>
      </c>
      <c r="B14" s="233" t="s">
        <v>11</v>
      </c>
      <c r="C14" s="3" t="s">
        <v>14</v>
      </c>
      <c r="D14" s="4" t="s">
        <v>13</v>
      </c>
      <c r="E14" s="49"/>
      <c r="F14" s="37"/>
      <c r="G14" s="275" t="s">
        <v>105</v>
      </c>
      <c r="H14" s="59" t="s">
        <v>106</v>
      </c>
      <c r="I14" s="74">
        <v>6</v>
      </c>
      <c r="J14" s="64" t="s">
        <v>107</v>
      </c>
      <c r="K14" s="99" t="s">
        <v>91</v>
      </c>
      <c r="L14" s="126" t="s">
        <v>244</v>
      </c>
      <c r="M14" s="118" t="s">
        <v>182</v>
      </c>
    </row>
    <row r="15" spans="1:15" ht="77.400000000000006" customHeight="1" x14ac:dyDescent="0.3">
      <c r="A15" s="235"/>
      <c r="B15" s="235"/>
      <c r="C15" s="125"/>
      <c r="D15" s="94"/>
      <c r="E15" s="49"/>
      <c r="F15" s="37"/>
      <c r="G15" s="266"/>
      <c r="H15" s="59" t="s">
        <v>200</v>
      </c>
      <c r="I15" s="74">
        <v>45</v>
      </c>
      <c r="J15" s="64" t="s">
        <v>107</v>
      </c>
      <c r="K15" s="67" t="s">
        <v>27</v>
      </c>
      <c r="L15" s="129" t="s">
        <v>197</v>
      </c>
      <c r="M15" s="130" t="s">
        <v>196</v>
      </c>
      <c r="N15" s="135"/>
    </row>
    <row r="16" spans="1:15" ht="6.6" customHeight="1" x14ac:dyDescent="0.3">
      <c r="A16" s="6"/>
      <c r="B16" s="7"/>
      <c r="C16" s="8"/>
      <c r="D16" s="7"/>
      <c r="E16" s="30"/>
      <c r="F16" s="36"/>
      <c r="G16" s="60"/>
      <c r="H16" s="60"/>
      <c r="I16" s="75"/>
      <c r="J16" s="65"/>
      <c r="K16" s="68"/>
      <c r="L16" s="45"/>
      <c r="M16" s="45"/>
    </row>
    <row r="17" spans="1:14" x14ac:dyDescent="0.3">
      <c r="A17" s="233">
        <v>3</v>
      </c>
      <c r="B17" s="233" t="s">
        <v>15</v>
      </c>
      <c r="C17" s="236" t="s">
        <v>65</v>
      </c>
      <c r="D17" s="233" t="s">
        <v>13</v>
      </c>
      <c r="E17" s="49"/>
      <c r="F17" s="37"/>
      <c r="G17" s="275" t="s">
        <v>203</v>
      </c>
      <c r="H17" s="59" t="s">
        <v>108</v>
      </c>
      <c r="I17" s="74">
        <v>7</v>
      </c>
      <c r="J17" s="64" t="s">
        <v>88</v>
      </c>
      <c r="K17" s="67" t="s">
        <v>91</v>
      </c>
      <c r="L17" s="105"/>
      <c r="M17" s="106" t="s">
        <v>183</v>
      </c>
    </row>
    <row r="18" spans="1:14" ht="171" customHeight="1" x14ac:dyDescent="0.3">
      <c r="A18" s="234"/>
      <c r="B18" s="234"/>
      <c r="C18" s="238"/>
      <c r="D18" s="235"/>
      <c r="E18" s="49"/>
      <c r="F18" s="37"/>
      <c r="G18" s="266"/>
      <c r="H18" s="59" t="s">
        <v>109</v>
      </c>
      <c r="I18" s="74">
        <v>8</v>
      </c>
      <c r="J18" s="64" t="s">
        <v>107</v>
      </c>
      <c r="K18" s="137" t="s">
        <v>92</v>
      </c>
      <c r="L18" s="136" t="s">
        <v>243</v>
      </c>
      <c r="M18" s="138" t="s">
        <v>184</v>
      </c>
    </row>
    <row r="19" spans="1:14" ht="96" customHeight="1" x14ac:dyDescent="0.3">
      <c r="A19" s="234"/>
      <c r="B19" s="234"/>
      <c r="C19" s="140"/>
      <c r="D19" s="141"/>
      <c r="E19" s="49"/>
      <c r="F19" s="37"/>
      <c r="G19" s="120" t="s">
        <v>204</v>
      </c>
      <c r="H19" s="59" t="s">
        <v>205</v>
      </c>
      <c r="I19" s="74">
        <v>46</v>
      </c>
      <c r="J19" s="64" t="s">
        <v>93</v>
      </c>
      <c r="K19" s="67" t="s">
        <v>27</v>
      </c>
      <c r="L19" s="129" t="s">
        <v>197</v>
      </c>
      <c r="M19" s="130" t="s">
        <v>196</v>
      </c>
      <c r="N19" s="134"/>
    </row>
    <row r="20" spans="1:14" ht="96" customHeight="1" x14ac:dyDescent="0.3">
      <c r="A20" s="234"/>
      <c r="B20" s="234"/>
      <c r="C20" s="140"/>
      <c r="D20" s="141"/>
      <c r="E20" s="49"/>
      <c r="F20" s="37"/>
      <c r="G20" s="120" t="s">
        <v>206</v>
      </c>
      <c r="H20" s="59" t="s">
        <v>207</v>
      </c>
      <c r="I20" s="74">
        <v>47</v>
      </c>
      <c r="J20" s="64" t="s">
        <v>86</v>
      </c>
      <c r="K20" s="67" t="s">
        <v>27</v>
      </c>
      <c r="L20" s="129" t="s">
        <v>197</v>
      </c>
      <c r="M20" s="130" t="s">
        <v>196</v>
      </c>
      <c r="N20" s="134"/>
    </row>
    <row r="21" spans="1:14" ht="96" customHeight="1" x14ac:dyDescent="0.3">
      <c r="A21" s="235"/>
      <c r="B21" s="235"/>
      <c r="C21" s="140"/>
      <c r="D21" s="141"/>
      <c r="E21" s="49"/>
      <c r="F21" s="37"/>
      <c r="G21" s="120" t="s">
        <v>209</v>
      </c>
      <c r="H21" s="120" t="s">
        <v>210</v>
      </c>
      <c r="I21" s="74">
        <v>48</v>
      </c>
      <c r="J21" s="64" t="s">
        <v>86</v>
      </c>
      <c r="K21" s="67" t="s">
        <v>27</v>
      </c>
      <c r="L21" s="129" t="s">
        <v>197</v>
      </c>
      <c r="M21" s="130" t="s">
        <v>196</v>
      </c>
      <c r="N21" s="134"/>
    </row>
    <row r="22" spans="1:14" ht="6.6" customHeight="1" x14ac:dyDescent="0.3">
      <c r="A22" s="6"/>
      <c r="B22" s="7"/>
      <c r="C22" s="8"/>
      <c r="D22" s="7"/>
      <c r="E22" s="30"/>
      <c r="F22" s="36"/>
      <c r="G22" s="60"/>
      <c r="H22" s="60"/>
      <c r="I22" s="75"/>
      <c r="J22" s="65"/>
      <c r="K22" s="68"/>
      <c r="L22" s="45"/>
      <c r="M22" s="45"/>
    </row>
    <row r="23" spans="1:14" s="23" customFormat="1" ht="35.25" customHeight="1" x14ac:dyDescent="0.3">
      <c r="A23" s="233">
        <v>4</v>
      </c>
      <c r="B23" s="233" t="s">
        <v>9</v>
      </c>
      <c r="C23" s="236" t="s">
        <v>10</v>
      </c>
      <c r="D23" s="22" t="s">
        <v>66</v>
      </c>
      <c r="E23" s="47"/>
      <c r="F23" s="34"/>
      <c r="G23" s="76"/>
      <c r="H23" s="76"/>
      <c r="I23" s="77"/>
      <c r="J23" s="78"/>
      <c r="K23" s="101"/>
      <c r="L23" s="102"/>
      <c r="M23" s="102"/>
    </row>
    <row r="24" spans="1:14" ht="30" customHeight="1" x14ac:dyDescent="0.3">
      <c r="A24" s="234"/>
      <c r="B24" s="234"/>
      <c r="C24" s="237"/>
      <c r="D24" s="5" t="s">
        <v>6</v>
      </c>
      <c r="E24" s="50"/>
      <c r="F24" s="38"/>
      <c r="G24" s="59" t="s">
        <v>110</v>
      </c>
      <c r="H24" s="59" t="s">
        <v>83</v>
      </c>
      <c r="I24" s="77"/>
      <c r="J24" s="78"/>
      <c r="K24" s="101"/>
      <c r="L24" s="102"/>
      <c r="M24" s="102"/>
    </row>
    <row r="25" spans="1:14" ht="45" customHeight="1" x14ac:dyDescent="0.3">
      <c r="A25" s="234"/>
      <c r="B25" s="234"/>
      <c r="C25" s="237"/>
      <c r="D25" s="3" t="s">
        <v>7</v>
      </c>
      <c r="E25" s="48"/>
      <c r="F25" s="35"/>
      <c r="G25" s="275" t="s">
        <v>111</v>
      </c>
      <c r="H25" s="267" t="s">
        <v>112</v>
      </c>
      <c r="I25" s="269">
        <v>9</v>
      </c>
      <c r="J25" s="271" t="s">
        <v>93</v>
      </c>
      <c r="K25" s="273" t="s">
        <v>91</v>
      </c>
      <c r="L25" s="286" t="s">
        <v>242</v>
      </c>
      <c r="M25" s="255" t="s">
        <v>185</v>
      </c>
    </row>
    <row r="26" spans="1:14" ht="156" customHeight="1" x14ac:dyDescent="0.3">
      <c r="A26" s="234"/>
      <c r="B26" s="234"/>
      <c r="C26" s="238"/>
      <c r="D26" s="9" t="s">
        <v>8</v>
      </c>
      <c r="E26" s="51"/>
      <c r="F26" s="39"/>
      <c r="G26" s="266"/>
      <c r="H26" s="268"/>
      <c r="I26" s="270"/>
      <c r="J26" s="272"/>
      <c r="K26" s="274"/>
      <c r="L26" s="287"/>
      <c r="M26" s="256"/>
    </row>
    <row r="27" spans="1:14" ht="156" customHeight="1" x14ac:dyDescent="0.3">
      <c r="A27" s="235"/>
      <c r="B27" s="235"/>
      <c r="C27" s="139"/>
      <c r="D27" s="142"/>
      <c r="E27" s="51"/>
      <c r="F27" s="39"/>
      <c r="G27" s="120" t="s">
        <v>211</v>
      </c>
      <c r="H27" s="59" t="s">
        <v>212</v>
      </c>
      <c r="I27" s="74">
        <v>49</v>
      </c>
      <c r="J27" s="143" t="s">
        <v>196</v>
      </c>
      <c r="K27" s="67" t="s">
        <v>27</v>
      </c>
      <c r="L27" s="129" t="s">
        <v>197</v>
      </c>
      <c r="M27" s="130" t="s">
        <v>196</v>
      </c>
      <c r="N27" s="134"/>
    </row>
    <row r="28" spans="1:14" ht="6.6" customHeight="1" thickBot="1" x14ac:dyDescent="0.35">
      <c r="A28" s="6"/>
      <c r="B28" s="7"/>
      <c r="C28" s="8"/>
      <c r="D28" s="7"/>
      <c r="E28" s="30"/>
      <c r="F28" s="36"/>
      <c r="G28" s="60"/>
      <c r="H28" s="60"/>
      <c r="I28" s="75"/>
      <c r="J28" s="65"/>
      <c r="K28" s="68"/>
      <c r="L28" s="108"/>
      <c r="M28" s="108"/>
    </row>
    <row r="29" spans="1:14" ht="120" customHeight="1" x14ac:dyDescent="0.3">
      <c r="A29" s="233">
        <v>5</v>
      </c>
      <c r="B29" s="233" t="s">
        <v>16</v>
      </c>
      <c r="C29" s="236" t="s">
        <v>115</v>
      </c>
      <c r="D29" s="9" t="s">
        <v>17</v>
      </c>
      <c r="E29" s="51"/>
      <c r="F29" s="39"/>
      <c r="G29" s="59" t="s">
        <v>110</v>
      </c>
      <c r="H29" s="58" t="s">
        <v>96</v>
      </c>
      <c r="I29" s="74">
        <v>10</v>
      </c>
      <c r="J29" s="64" t="s">
        <v>86</v>
      </c>
      <c r="K29" s="99" t="s">
        <v>91</v>
      </c>
      <c r="L29" s="145" t="s">
        <v>214</v>
      </c>
      <c r="M29" s="113"/>
    </row>
    <row r="30" spans="1:14" x14ac:dyDescent="0.3">
      <c r="A30" s="234"/>
      <c r="B30" s="234"/>
      <c r="C30" s="237"/>
      <c r="D30" s="236" t="s">
        <v>18</v>
      </c>
      <c r="E30" s="51"/>
      <c r="F30" s="39"/>
      <c r="G30" s="275" t="s">
        <v>110</v>
      </c>
      <c r="H30" s="71" t="s">
        <v>113</v>
      </c>
      <c r="I30" s="74">
        <v>11</v>
      </c>
      <c r="J30" s="64" t="s">
        <v>93</v>
      </c>
      <c r="K30" s="99" t="s">
        <v>90</v>
      </c>
      <c r="L30" s="147" t="s">
        <v>188</v>
      </c>
      <c r="M30" s="144" t="s">
        <v>186</v>
      </c>
    </row>
    <row r="31" spans="1:14" ht="69.75" customHeight="1" x14ac:dyDescent="0.3">
      <c r="A31" s="234"/>
      <c r="B31" s="235"/>
      <c r="C31" s="238"/>
      <c r="D31" s="238"/>
      <c r="E31" s="48"/>
      <c r="F31" s="35"/>
      <c r="G31" s="266"/>
      <c r="H31" s="59" t="s">
        <v>114</v>
      </c>
      <c r="I31" s="74">
        <v>12</v>
      </c>
      <c r="J31" s="64" t="s">
        <v>93</v>
      </c>
      <c r="K31" s="99" t="s">
        <v>90</v>
      </c>
      <c r="L31" s="148" t="s">
        <v>215</v>
      </c>
      <c r="M31" s="146" t="s">
        <v>187</v>
      </c>
    </row>
    <row r="32" spans="1:14" ht="69.75" customHeight="1" x14ac:dyDescent="0.3">
      <c r="A32" s="235"/>
      <c r="B32" s="119"/>
      <c r="C32" s="121"/>
      <c r="D32" s="121"/>
      <c r="E32" s="48"/>
      <c r="F32" s="35"/>
      <c r="G32" s="120" t="s">
        <v>213</v>
      </c>
      <c r="H32" s="59" t="s">
        <v>273</v>
      </c>
      <c r="I32" s="74">
        <v>50</v>
      </c>
      <c r="J32" s="143" t="s">
        <v>196</v>
      </c>
      <c r="K32" s="67" t="s">
        <v>27</v>
      </c>
      <c r="L32" s="129" t="s">
        <v>197</v>
      </c>
      <c r="M32" s="130" t="s">
        <v>196</v>
      </c>
      <c r="N32" s="134"/>
    </row>
    <row r="33" spans="1:17" ht="6.6" customHeight="1" x14ac:dyDescent="0.3">
      <c r="A33" s="6"/>
      <c r="B33" s="7"/>
      <c r="C33" s="8"/>
      <c r="D33" s="7"/>
      <c r="E33" s="30"/>
      <c r="F33" s="36"/>
      <c r="G33" s="60"/>
      <c r="H33" s="60"/>
      <c r="I33" s="75"/>
      <c r="J33" s="65"/>
      <c r="K33" s="68"/>
      <c r="L33" s="104"/>
      <c r="M33" s="104"/>
    </row>
    <row r="34" spans="1:17" ht="72" x14ac:dyDescent="0.3">
      <c r="A34" s="233">
        <v>6</v>
      </c>
      <c r="B34" s="233" t="s">
        <v>219</v>
      </c>
      <c r="C34" s="236" t="s">
        <v>116</v>
      </c>
      <c r="D34" s="3" t="s">
        <v>19</v>
      </c>
      <c r="E34" s="48"/>
      <c r="F34" s="35"/>
      <c r="G34" s="275" t="s">
        <v>110</v>
      </c>
      <c r="H34" s="59" t="s">
        <v>119</v>
      </c>
      <c r="I34" s="77"/>
      <c r="J34" s="77"/>
      <c r="K34" s="77"/>
      <c r="L34" s="77"/>
      <c r="M34" s="77"/>
    </row>
    <row r="35" spans="1:17" ht="43.2" x14ac:dyDescent="0.3">
      <c r="A35" s="234"/>
      <c r="B35" s="234"/>
      <c r="C35" s="237"/>
      <c r="D35" s="3" t="s">
        <v>68</v>
      </c>
      <c r="E35" s="48"/>
      <c r="F35" s="35"/>
      <c r="G35" s="265"/>
      <c r="H35" s="59" t="s">
        <v>189</v>
      </c>
      <c r="I35" s="74">
        <v>13</v>
      </c>
      <c r="J35" s="64" t="s">
        <v>88</v>
      </c>
      <c r="K35" s="67" t="s">
        <v>91</v>
      </c>
      <c r="L35" s="109"/>
      <c r="M35" s="110" t="s">
        <v>190</v>
      </c>
    </row>
    <row r="36" spans="1:17" ht="43.2" x14ac:dyDescent="0.3">
      <c r="A36" s="234"/>
      <c r="B36" s="234"/>
      <c r="C36" s="238"/>
      <c r="D36" s="3" t="s">
        <v>67</v>
      </c>
      <c r="E36" s="48"/>
      <c r="F36" s="35"/>
      <c r="G36" s="266"/>
      <c r="H36" s="59" t="s">
        <v>118</v>
      </c>
      <c r="I36" s="74">
        <v>14</v>
      </c>
      <c r="J36" s="66" t="s">
        <v>117</v>
      </c>
      <c r="K36" s="67" t="s">
        <v>27</v>
      </c>
      <c r="L36" s="149" t="s">
        <v>354</v>
      </c>
      <c r="M36" s="107" t="s">
        <v>191</v>
      </c>
    </row>
    <row r="37" spans="1:17" ht="46.2" customHeight="1" x14ac:dyDescent="0.3">
      <c r="A37" s="235"/>
      <c r="B37" s="235"/>
      <c r="C37" s="150"/>
      <c r="D37" s="151"/>
      <c r="E37" s="48"/>
      <c r="F37" s="35"/>
      <c r="G37" s="120" t="s">
        <v>216</v>
      </c>
      <c r="H37" s="59" t="s">
        <v>218</v>
      </c>
      <c r="I37" s="74">
        <v>51</v>
      </c>
      <c r="J37" s="152" t="s">
        <v>217</v>
      </c>
      <c r="K37" s="67" t="s">
        <v>27</v>
      </c>
      <c r="L37" s="129" t="s">
        <v>197</v>
      </c>
      <c r="M37" s="130" t="s">
        <v>196</v>
      </c>
      <c r="N37" s="134"/>
    </row>
    <row r="38" spans="1:17" ht="6.6" customHeight="1" x14ac:dyDescent="0.3">
      <c r="A38" s="6"/>
      <c r="B38" s="7"/>
      <c r="C38" s="8"/>
      <c r="D38" s="7"/>
      <c r="E38" s="30"/>
      <c r="F38" s="36"/>
      <c r="G38" s="60"/>
      <c r="H38" s="60"/>
      <c r="I38" s="75"/>
      <c r="J38" s="65"/>
      <c r="K38" s="68"/>
      <c r="L38" s="111"/>
      <c r="M38" s="111"/>
    </row>
    <row r="39" spans="1:17" s="24" customFormat="1" ht="36" customHeight="1" x14ac:dyDescent="0.3">
      <c r="A39" s="233">
        <v>7</v>
      </c>
      <c r="B39" s="233" t="s">
        <v>20</v>
      </c>
      <c r="C39" s="236" t="s">
        <v>28</v>
      </c>
      <c r="D39" s="22" t="s">
        <v>66</v>
      </c>
      <c r="E39" s="47"/>
      <c r="F39" s="34"/>
      <c r="G39" s="76"/>
      <c r="H39" s="76"/>
      <c r="I39" s="77"/>
      <c r="J39" s="78"/>
      <c r="K39" s="101"/>
      <c r="L39" s="112"/>
      <c r="M39" s="112"/>
    </row>
    <row r="40" spans="1:17" ht="30.6" customHeight="1" x14ac:dyDescent="0.3">
      <c r="A40" s="234"/>
      <c r="B40" s="234"/>
      <c r="C40" s="237"/>
      <c r="D40" s="3" t="s">
        <v>21</v>
      </c>
      <c r="E40" s="48"/>
      <c r="F40" s="35"/>
      <c r="G40" s="59" t="s">
        <v>110</v>
      </c>
      <c r="H40" s="59" t="s">
        <v>120</v>
      </c>
      <c r="I40" s="74">
        <v>15</v>
      </c>
      <c r="J40" s="64" t="s">
        <v>88</v>
      </c>
      <c r="K40" s="99" t="s">
        <v>27</v>
      </c>
      <c r="L40" s="107" t="s">
        <v>220</v>
      </c>
      <c r="M40" s="107" t="s">
        <v>193</v>
      </c>
    </row>
    <row r="41" spans="1:17" ht="28.8" x14ac:dyDescent="0.3">
      <c r="A41" s="234"/>
      <c r="B41" s="234"/>
      <c r="C41" s="237"/>
      <c r="D41" s="3" t="s">
        <v>22</v>
      </c>
      <c r="E41" s="48"/>
      <c r="F41" s="35"/>
      <c r="G41" s="59" t="s">
        <v>110</v>
      </c>
      <c r="H41" s="79" t="s">
        <v>124</v>
      </c>
      <c r="I41" s="74">
        <v>16</v>
      </c>
      <c r="J41" s="64" t="s">
        <v>93</v>
      </c>
      <c r="K41" s="99" t="s">
        <v>91</v>
      </c>
      <c r="L41" s="109" t="s">
        <v>195</v>
      </c>
      <c r="M41" s="110" t="s">
        <v>192</v>
      </c>
    </row>
    <row r="42" spans="1:17" ht="100.8" x14ac:dyDescent="0.3">
      <c r="A42" s="235"/>
      <c r="B42" s="235"/>
      <c r="C42" s="238"/>
      <c r="D42" s="3" t="s">
        <v>23</v>
      </c>
      <c r="E42" s="48"/>
      <c r="F42" s="35"/>
      <c r="G42" s="59" t="s">
        <v>110</v>
      </c>
      <c r="H42" s="71" t="s">
        <v>96</v>
      </c>
      <c r="I42" s="74">
        <v>17</v>
      </c>
      <c r="J42" s="64" t="s">
        <v>86</v>
      </c>
      <c r="K42" s="99" t="s">
        <v>91</v>
      </c>
      <c r="L42" s="133" t="s">
        <v>221</v>
      </c>
      <c r="M42" s="114"/>
    </row>
    <row r="43" spans="1:17" ht="6.6" customHeight="1" x14ac:dyDescent="0.3">
      <c r="A43" s="6"/>
      <c r="B43" s="7"/>
      <c r="C43" s="8"/>
      <c r="D43" s="7"/>
      <c r="E43" s="30"/>
      <c r="F43" s="36"/>
      <c r="G43" s="154"/>
      <c r="H43" s="60"/>
      <c r="I43" s="75"/>
      <c r="J43" s="65"/>
      <c r="K43" s="68"/>
      <c r="L43" s="108"/>
      <c r="M43" s="108"/>
    </row>
    <row r="44" spans="1:17" ht="149.4" customHeight="1" x14ac:dyDescent="0.3">
      <c r="A44" s="231">
        <v>8</v>
      </c>
      <c r="B44" s="233" t="s">
        <v>24</v>
      </c>
      <c r="C44" s="3" t="s">
        <v>25</v>
      </c>
      <c r="D44" s="4" t="s">
        <v>13</v>
      </c>
      <c r="E44" s="49"/>
      <c r="F44" s="37"/>
      <c r="G44" s="9" t="s">
        <v>121</v>
      </c>
      <c r="H44" s="153" t="s">
        <v>122</v>
      </c>
      <c r="I44" s="74">
        <v>18</v>
      </c>
      <c r="J44" s="66" t="s">
        <v>88</v>
      </c>
      <c r="K44" s="100" t="s">
        <v>90</v>
      </c>
      <c r="L44" s="308" t="s">
        <v>281</v>
      </c>
      <c r="M44" s="117" t="s">
        <v>194</v>
      </c>
      <c r="N44" s="27"/>
      <c r="O44" s="115"/>
      <c r="P44" s="116"/>
      <c r="Q44" s="24"/>
    </row>
    <row r="45" spans="1:17" ht="78" customHeight="1" x14ac:dyDescent="0.3">
      <c r="A45" s="244"/>
      <c r="B45" s="234"/>
      <c r="C45" s="125"/>
      <c r="D45" s="94"/>
      <c r="E45" s="49"/>
      <c r="F45" s="37"/>
      <c r="G45" s="284" t="s">
        <v>223</v>
      </c>
      <c r="H45" s="153" t="s">
        <v>222</v>
      </c>
      <c r="I45" s="83">
        <v>52</v>
      </c>
      <c r="J45" s="66" t="s">
        <v>87</v>
      </c>
      <c r="K45" s="100" t="s">
        <v>27</v>
      </c>
      <c r="L45" s="129" t="s">
        <v>197</v>
      </c>
      <c r="M45" s="130" t="s">
        <v>196</v>
      </c>
      <c r="N45" s="134"/>
      <c r="O45" s="115"/>
      <c r="P45" s="116"/>
      <c r="Q45" s="24"/>
    </row>
    <row r="46" spans="1:17" ht="78" customHeight="1" x14ac:dyDescent="0.3">
      <c r="A46" s="244"/>
      <c r="B46" s="234"/>
      <c r="C46" s="125"/>
      <c r="D46" s="94"/>
      <c r="E46" s="49"/>
      <c r="F46" s="37"/>
      <c r="G46" s="285"/>
      <c r="H46" s="153" t="s">
        <v>224</v>
      </c>
      <c r="I46" s="83">
        <v>53</v>
      </c>
      <c r="J46" s="66" t="s">
        <v>88</v>
      </c>
      <c r="K46" s="100" t="s">
        <v>27</v>
      </c>
      <c r="L46" s="129" t="s">
        <v>197</v>
      </c>
      <c r="M46" s="130" t="s">
        <v>196</v>
      </c>
      <c r="N46" s="134"/>
      <c r="O46" s="115"/>
      <c r="P46" s="116"/>
      <c r="Q46" s="24"/>
    </row>
    <row r="47" spans="1:17" ht="6.6" customHeight="1" x14ac:dyDescent="0.3">
      <c r="A47" s="6"/>
      <c r="B47" s="7"/>
      <c r="C47" s="8"/>
      <c r="D47" s="7"/>
      <c r="E47" s="30"/>
      <c r="F47" s="36"/>
      <c r="G47" s="155"/>
      <c r="H47" s="60"/>
      <c r="I47" s="75"/>
      <c r="J47" s="65"/>
      <c r="K47" s="68"/>
      <c r="L47" s="108"/>
      <c r="M47" s="108"/>
      <c r="N47" s="26"/>
      <c r="O47" s="26"/>
      <c r="P47" s="26"/>
    </row>
    <row r="48" spans="1:17" ht="93.6" customHeight="1" x14ac:dyDescent="0.3">
      <c r="A48" s="231">
        <v>9</v>
      </c>
      <c r="B48" s="231" t="s">
        <v>26</v>
      </c>
      <c r="C48" s="288" t="s">
        <v>123</v>
      </c>
      <c r="D48" s="291" t="s">
        <v>69</v>
      </c>
      <c r="E48" s="52"/>
      <c r="F48" s="40"/>
      <c r="G48" s="275" t="s">
        <v>110</v>
      </c>
      <c r="H48" s="59" t="s">
        <v>125</v>
      </c>
      <c r="I48" s="74">
        <v>19</v>
      </c>
      <c r="J48" s="66" t="s">
        <v>93</v>
      </c>
      <c r="K48" s="99" t="s">
        <v>92</v>
      </c>
      <c r="L48" s="293" t="s">
        <v>274</v>
      </c>
      <c r="M48" s="163" t="s">
        <v>225</v>
      </c>
      <c r="N48" s="27"/>
      <c r="O48" s="28"/>
      <c r="P48" s="26"/>
    </row>
    <row r="49" spans="1:16" x14ac:dyDescent="0.3">
      <c r="A49" s="244"/>
      <c r="B49" s="244"/>
      <c r="C49" s="289"/>
      <c r="D49" s="292"/>
      <c r="E49" s="52"/>
      <c r="F49" s="40"/>
      <c r="G49" s="266"/>
      <c r="H49" s="59" t="s">
        <v>126</v>
      </c>
      <c r="I49" s="74">
        <v>20</v>
      </c>
      <c r="J49" s="66" t="s">
        <v>88</v>
      </c>
      <c r="K49" s="99" t="s">
        <v>92</v>
      </c>
      <c r="L49" s="293"/>
      <c r="M49" s="163" t="s">
        <v>226</v>
      </c>
      <c r="N49" s="27"/>
      <c r="O49" s="28"/>
      <c r="P49" s="26"/>
    </row>
    <row r="50" spans="1:16" ht="127.8" customHeight="1" x14ac:dyDescent="0.3">
      <c r="A50" s="232"/>
      <c r="B50" s="232"/>
      <c r="C50" s="160"/>
      <c r="D50" s="161"/>
      <c r="E50" s="52"/>
      <c r="F50" s="40"/>
      <c r="G50" s="120" t="s">
        <v>228</v>
      </c>
      <c r="H50" s="59" t="s">
        <v>229</v>
      </c>
      <c r="I50" s="74">
        <v>54</v>
      </c>
      <c r="J50" s="66" t="s">
        <v>227</v>
      </c>
      <c r="K50" s="99" t="s">
        <v>27</v>
      </c>
      <c r="L50" s="129" t="s">
        <v>197</v>
      </c>
      <c r="M50" s="130" t="s">
        <v>196</v>
      </c>
      <c r="N50" s="134"/>
      <c r="O50" s="28"/>
      <c r="P50" s="26"/>
    </row>
    <row r="51" spans="1:16" ht="6.6" customHeight="1" x14ac:dyDescent="0.3">
      <c r="A51" s="6"/>
      <c r="B51" s="7"/>
      <c r="C51" s="8"/>
      <c r="D51" s="7"/>
      <c r="E51" s="30"/>
      <c r="F51" s="36"/>
      <c r="G51" s="60"/>
      <c r="H51" s="60"/>
      <c r="I51" s="75"/>
      <c r="J51" s="65"/>
      <c r="K51" s="68"/>
      <c r="L51" s="108"/>
      <c r="M51" s="108"/>
      <c r="N51" s="26"/>
      <c r="O51" s="26"/>
      <c r="P51" s="26"/>
    </row>
    <row r="52" spans="1:16" ht="86.4" x14ac:dyDescent="0.3">
      <c r="A52" s="4">
        <v>10</v>
      </c>
      <c r="B52" s="4" t="s">
        <v>29</v>
      </c>
      <c r="C52" s="3" t="s">
        <v>31</v>
      </c>
      <c r="D52" s="10" t="s">
        <v>30</v>
      </c>
      <c r="E52" s="53"/>
      <c r="F52" s="41"/>
      <c r="G52" s="59" t="s">
        <v>127</v>
      </c>
      <c r="H52" s="59" t="s">
        <v>128</v>
      </c>
      <c r="I52" s="74">
        <v>21</v>
      </c>
      <c r="J52" s="66" t="s">
        <v>88</v>
      </c>
      <c r="K52" s="99" t="s">
        <v>91</v>
      </c>
      <c r="L52" s="96"/>
      <c r="M52" s="96"/>
      <c r="N52" s="27"/>
      <c r="O52" s="28"/>
      <c r="P52" s="26"/>
    </row>
    <row r="53" spans="1:16" ht="6.6" customHeight="1" x14ac:dyDescent="0.3">
      <c r="A53" s="6"/>
      <c r="B53" s="7"/>
      <c r="C53" s="8"/>
      <c r="D53" s="7"/>
      <c r="E53" s="30"/>
      <c r="F53" s="36"/>
      <c r="G53" s="60"/>
      <c r="H53" s="60"/>
      <c r="I53" s="75"/>
      <c r="J53" s="65"/>
      <c r="K53" s="68"/>
      <c r="L53" s="108"/>
      <c r="M53" s="108"/>
      <c r="N53" s="26"/>
      <c r="O53" s="26"/>
      <c r="P53" s="26"/>
    </row>
    <row r="54" spans="1:16" ht="28.8" x14ac:dyDescent="0.3">
      <c r="A54" s="17">
        <v>11</v>
      </c>
      <c r="B54" s="17" t="s">
        <v>32</v>
      </c>
      <c r="C54" s="18" t="s">
        <v>58</v>
      </c>
      <c r="D54" s="17" t="s">
        <v>59</v>
      </c>
      <c r="E54" s="54"/>
      <c r="F54" s="42"/>
      <c r="G54" s="59" t="s">
        <v>152</v>
      </c>
      <c r="H54" s="82" t="s">
        <v>153</v>
      </c>
      <c r="I54" s="83">
        <v>22</v>
      </c>
      <c r="J54" s="84" t="s">
        <v>86</v>
      </c>
      <c r="K54" s="100" t="s">
        <v>91</v>
      </c>
      <c r="L54" s="164" t="s">
        <v>230</v>
      </c>
      <c r="M54" s="123" t="s">
        <v>231</v>
      </c>
      <c r="N54" s="27"/>
      <c r="O54" s="28"/>
      <c r="P54" s="26"/>
    </row>
    <row r="55" spans="1:16" ht="6.6" customHeight="1" x14ac:dyDescent="0.3">
      <c r="A55" s="6"/>
      <c r="B55" s="7"/>
      <c r="C55" s="8"/>
      <c r="D55" s="7"/>
      <c r="E55" s="30"/>
      <c r="F55" s="36"/>
      <c r="G55" s="60"/>
      <c r="H55" s="60"/>
      <c r="I55" s="75"/>
      <c r="J55" s="65"/>
      <c r="K55" s="68"/>
      <c r="L55" s="108"/>
      <c r="M55" s="108"/>
    </row>
    <row r="56" spans="1:16" ht="57.6" x14ac:dyDescent="0.3">
      <c r="A56" s="233">
        <v>12</v>
      </c>
      <c r="B56" s="233" t="s">
        <v>33</v>
      </c>
      <c r="C56" s="236" t="s">
        <v>36</v>
      </c>
      <c r="D56" s="3" t="s">
        <v>34</v>
      </c>
      <c r="E56" s="48"/>
      <c r="F56" s="35"/>
      <c r="G56" s="59" t="s">
        <v>129</v>
      </c>
      <c r="H56" s="59" t="s">
        <v>130</v>
      </c>
      <c r="I56" s="74">
        <v>23</v>
      </c>
      <c r="J56" s="64" t="s">
        <v>88</v>
      </c>
      <c r="K56" s="99" t="s">
        <v>91</v>
      </c>
      <c r="L56" s="165" t="s">
        <v>234</v>
      </c>
      <c r="M56" s="123" t="s">
        <v>232</v>
      </c>
    </row>
    <row r="57" spans="1:16" ht="43.2" x14ac:dyDescent="0.3">
      <c r="A57" s="235"/>
      <c r="B57" s="235"/>
      <c r="C57" s="238"/>
      <c r="D57" s="3" t="s">
        <v>35</v>
      </c>
      <c r="E57" s="48"/>
      <c r="F57" s="35"/>
      <c r="G57" s="59" t="s">
        <v>131</v>
      </c>
      <c r="H57" s="59" t="s">
        <v>170</v>
      </c>
      <c r="I57" s="74">
        <v>24</v>
      </c>
      <c r="J57" s="64" t="s">
        <v>88</v>
      </c>
      <c r="K57" s="99" t="s">
        <v>27</v>
      </c>
      <c r="L57" s="166" t="s">
        <v>235</v>
      </c>
      <c r="M57" s="107" t="s">
        <v>233</v>
      </c>
    </row>
    <row r="58" spans="1:16" ht="6.6" customHeight="1" x14ac:dyDescent="0.3">
      <c r="A58" s="6"/>
      <c r="B58" s="7"/>
      <c r="C58" s="8"/>
      <c r="D58" s="7"/>
      <c r="E58" s="30"/>
      <c r="F58" s="36"/>
      <c r="G58" s="60"/>
      <c r="H58" s="60"/>
      <c r="I58" s="75"/>
      <c r="J58" s="65"/>
      <c r="K58" s="68"/>
      <c r="L58" s="108"/>
      <c r="M58" s="108"/>
    </row>
    <row r="59" spans="1:16" ht="43.2" x14ac:dyDescent="0.3">
      <c r="A59" s="231">
        <v>13</v>
      </c>
      <c r="B59" s="231" t="s">
        <v>37</v>
      </c>
      <c r="C59" s="290" t="s">
        <v>70</v>
      </c>
      <c r="D59" s="236" t="s">
        <v>71</v>
      </c>
      <c r="E59" s="51"/>
      <c r="F59" s="39"/>
      <c r="G59" s="275" t="s">
        <v>132</v>
      </c>
      <c r="H59" s="59" t="s">
        <v>134</v>
      </c>
      <c r="I59" s="74">
        <v>25</v>
      </c>
      <c r="J59" s="64" t="s">
        <v>93</v>
      </c>
      <c r="K59" s="99" t="s">
        <v>91</v>
      </c>
      <c r="L59" s="164" t="s">
        <v>275</v>
      </c>
      <c r="M59" s="123" t="s">
        <v>236</v>
      </c>
    </row>
    <row r="60" spans="1:16" x14ac:dyDescent="0.3">
      <c r="A60" s="244"/>
      <c r="B60" s="244"/>
      <c r="C60" s="247"/>
      <c r="D60" s="238"/>
      <c r="E60" s="51"/>
      <c r="F60" s="39"/>
      <c r="G60" s="266"/>
      <c r="H60" s="59" t="s">
        <v>133</v>
      </c>
      <c r="I60" s="74">
        <v>26</v>
      </c>
      <c r="J60" s="64" t="s">
        <v>88</v>
      </c>
      <c r="K60" s="99" t="s">
        <v>92</v>
      </c>
      <c r="L60" s="167" t="s">
        <v>239</v>
      </c>
      <c r="M60" s="163" t="s">
        <v>237</v>
      </c>
    </row>
    <row r="61" spans="1:16" ht="67.2" customHeight="1" x14ac:dyDescent="0.3">
      <c r="A61" s="232"/>
      <c r="B61" s="232"/>
      <c r="C61" s="150"/>
      <c r="D61" s="150"/>
      <c r="E61" s="51"/>
      <c r="F61" s="39"/>
      <c r="G61" s="120" t="s">
        <v>238</v>
      </c>
      <c r="H61" s="59" t="s">
        <v>241</v>
      </c>
      <c r="I61" s="74">
        <v>55</v>
      </c>
      <c r="J61" s="64" t="s">
        <v>86</v>
      </c>
      <c r="K61" s="99" t="s">
        <v>90</v>
      </c>
      <c r="L61" s="169" t="s">
        <v>240</v>
      </c>
      <c r="M61" s="168" t="s">
        <v>196</v>
      </c>
      <c r="N61" s="134"/>
    </row>
    <row r="62" spans="1:16" ht="6.6" customHeight="1" x14ac:dyDescent="0.3">
      <c r="A62" s="6"/>
      <c r="B62" s="7"/>
      <c r="C62" s="8"/>
      <c r="D62" s="7"/>
      <c r="E62" s="30"/>
      <c r="F62" s="36"/>
      <c r="G62" s="60"/>
      <c r="H62" s="60"/>
      <c r="I62" s="75"/>
      <c r="J62" s="65"/>
      <c r="K62" s="68"/>
      <c r="L62" s="108"/>
      <c r="M62" s="108"/>
    </row>
    <row r="63" spans="1:16" ht="97.2" customHeight="1" x14ac:dyDescent="0.3">
      <c r="A63" s="300">
        <v>14</v>
      </c>
      <c r="B63" s="300" t="s">
        <v>38</v>
      </c>
      <c r="C63" s="25" t="s">
        <v>76</v>
      </c>
      <c r="D63" s="4" t="s">
        <v>13</v>
      </c>
      <c r="E63" s="49"/>
      <c r="F63" s="37"/>
      <c r="G63" s="59" t="s">
        <v>121</v>
      </c>
      <c r="H63" s="59" t="s">
        <v>171</v>
      </c>
      <c r="I63" s="74">
        <v>27</v>
      </c>
      <c r="J63" s="64" t="s">
        <v>88</v>
      </c>
      <c r="K63" s="124" t="s">
        <v>91</v>
      </c>
      <c r="L63" s="172" t="s">
        <v>276</v>
      </c>
      <c r="M63" s="122" t="s">
        <v>246</v>
      </c>
    </row>
    <row r="64" spans="1:16" ht="97.2" customHeight="1" x14ac:dyDescent="0.3">
      <c r="A64" s="301"/>
      <c r="B64" s="301"/>
      <c r="C64" s="170"/>
      <c r="D64" s="171"/>
      <c r="E64" s="49"/>
      <c r="F64" s="37"/>
      <c r="G64" s="59" t="s">
        <v>247</v>
      </c>
      <c r="H64" s="59" t="s">
        <v>249</v>
      </c>
      <c r="I64" s="74">
        <v>56</v>
      </c>
      <c r="J64" s="64" t="s">
        <v>248</v>
      </c>
      <c r="K64" s="148" t="s">
        <v>27</v>
      </c>
      <c r="L64" s="129" t="s">
        <v>197</v>
      </c>
      <c r="M64" s="130" t="s">
        <v>196</v>
      </c>
      <c r="N64" s="134"/>
    </row>
    <row r="65" spans="1:14" ht="6.6" customHeight="1" x14ac:dyDescent="0.3">
      <c r="A65" s="6"/>
      <c r="B65" s="7"/>
      <c r="C65" s="8"/>
      <c r="D65" s="7"/>
      <c r="E65" s="30"/>
      <c r="F65" s="36"/>
      <c r="G65" s="60"/>
      <c r="H65" s="60"/>
      <c r="I65" s="75"/>
      <c r="J65" s="65"/>
      <c r="K65" s="104"/>
      <c r="L65" s="108"/>
      <c r="M65" s="108"/>
    </row>
    <row r="66" spans="1:14" ht="77.25" customHeight="1" x14ac:dyDescent="0.3">
      <c r="A66" s="233">
        <v>15</v>
      </c>
      <c r="B66" s="236" t="s">
        <v>39</v>
      </c>
      <c r="C66" s="294" t="s">
        <v>62</v>
      </c>
      <c r="D66" s="19" t="s">
        <v>63</v>
      </c>
      <c r="E66" s="51"/>
      <c r="F66" s="39"/>
      <c r="G66" s="59" t="s">
        <v>132</v>
      </c>
      <c r="H66" s="59" t="s">
        <v>142</v>
      </c>
      <c r="I66" s="74">
        <v>28</v>
      </c>
      <c r="J66" s="64" t="s">
        <v>136</v>
      </c>
      <c r="K66" s="99" t="s">
        <v>27</v>
      </c>
      <c r="L66" s="166" t="s">
        <v>254</v>
      </c>
      <c r="M66" s="173" t="s">
        <v>250</v>
      </c>
    </row>
    <row r="67" spans="1:14" ht="37.5" customHeight="1" x14ac:dyDescent="0.3">
      <c r="A67" s="234"/>
      <c r="B67" s="237"/>
      <c r="C67" s="295"/>
      <c r="D67" s="20" t="s">
        <v>60</v>
      </c>
      <c r="E67" s="51"/>
      <c r="F67" s="39"/>
      <c r="G67" s="59" t="s">
        <v>132</v>
      </c>
      <c r="H67" s="59" t="s">
        <v>141</v>
      </c>
      <c r="I67" s="74">
        <v>29</v>
      </c>
      <c r="J67" s="64" t="s">
        <v>136</v>
      </c>
      <c r="K67" s="99" t="s">
        <v>27</v>
      </c>
      <c r="L67" s="166" t="s">
        <v>254</v>
      </c>
      <c r="M67" s="173" t="s">
        <v>251</v>
      </c>
    </row>
    <row r="68" spans="1:14" ht="57.6" x14ac:dyDescent="0.3">
      <c r="A68" s="235"/>
      <c r="B68" s="238"/>
      <c r="C68" s="296"/>
      <c r="D68" s="21" t="s">
        <v>61</v>
      </c>
      <c r="E68" s="51"/>
      <c r="F68" s="39"/>
      <c r="G68" s="59" t="s">
        <v>132</v>
      </c>
      <c r="H68" s="59" t="s">
        <v>137</v>
      </c>
      <c r="I68" s="74">
        <v>30</v>
      </c>
      <c r="J68" s="64" t="s">
        <v>88</v>
      </c>
      <c r="K68" s="99" t="s">
        <v>91</v>
      </c>
      <c r="L68" s="126" t="s">
        <v>253</v>
      </c>
      <c r="M68" s="122" t="s">
        <v>252</v>
      </c>
    </row>
    <row r="69" spans="1:14" ht="6.6" customHeight="1" x14ac:dyDescent="0.3">
      <c r="A69" s="6"/>
      <c r="B69" s="7"/>
      <c r="C69" s="8"/>
      <c r="D69" s="7"/>
      <c r="E69" s="30"/>
      <c r="F69" s="36"/>
      <c r="G69" s="60"/>
      <c r="H69" s="60"/>
      <c r="I69" s="75"/>
      <c r="J69" s="65"/>
      <c r="K69" s="68"/>
      <c r="L69" s="108"/>
      <c r="M69" s="108"/>
    </row>
    <row r="70" spans="1:14" ht="43.2" x14ac:dyDescent="0.3">
      <c r="A70" s="4">
        <v>16</v>
      </c>
      <c r="B70" s="9" t="s">
        <v>40</v>
      </c>
      <c r="C70" s="3" t="s">
        <v>41</v>
      </c>
      <c r="D70" s="9" t="s">
        <v>72</v>
      </c>
      <c r="E70" s="51"/>
      <c r="F70" s="39"/>
      <c r="G70" s="59" t="s">
        <v>138</v>
      </c>
      <c r="H70" s="59" t="s">
        <v>143</v>
      </c>
      <c r="I70" s="74">
        <v>31</v>
      </c>
      <c r="J70" s="64" t="s">
        <v>88</v>
      </c>
      <c r="K70" s="99" t="s">
        <v>27</v>
      </c>
      <c r="L70" s="166" t="s">
        <v>256</v>
      </c>
      <c r="M70" s="107" t="s">
        <v>255</v>
      </c>
    </row>
    <row r="71" spans="1:14" ht="6.6" customHeight="1" x14ac:dyDescent="0.3">
      <c r="A71" s="6"/>
      <c r="B71" s="7"/>
      <c r="C71" s="8"/>
      <c r="D71" s="7"/>
      <c r="E71" s="51"/>
      <c r="F71" s="39"/>
      <c r="G71" s="60"/>
      <c r="H71" s="60"/>
      <c r="I71" s="75"/>
      <c r="J71" s="65"/>
      <c r="K71" s="68"/>
      <c r="L71" s="108"/>
      <c r="M71" s="108"/>
    </row>
    <row r="72" spans="1:14" ht="121.5" customHeight="1" x14ac:dyDescent="0.3">
      <c r="A72" s="94">
        <v>17</v>
      </c>
      <c r="B72" s="95" t="s">
        <v>42</v>
      </c>
      <c r="C72" s="96" t="s">
        <v>75</v>
      </c>
      <c r="D72" s="94" t="s">
        <v>13</v>
      </c>
      <c r="E72" s="51"/>
      <c r="F72" s="39"/>
      <c r="G72" s="76" t="s">
        <v>175</v>
      </c>
      <c r="H72" s="76" t="s">
        <v>140</v>
      </c>
      <c r="I72" s="77">
        <v>32</v>
      </c>
      <c r="J72" s="78" t="s">
        <v>88</v>
      </c>
      <c r="K72" s="99" t="s">
        <v>174</v>
      </c>
      <c r="L72" s="102"/>
      <c r="M72" s="102"/>
    </row>
    <row r="73" spans="1:14" ht="6.6" customHeight="1" x14ac:dyDescent="0.3">
      <c r="A73" s="6"/>
      <c r="B73" s="7"/>
      <c r="C73" s="8"/>
      <c r="D73" s="7"/>
      <c r="E73" s="30"/>
      <c r="F73" s="36"/>
      <c r="G73" s="60"/>
      <c r="H73" s="60"/>
      <c r="I73" s="75"/>
      <c r="J73" s="65"/>
      <c r="K73" s="68"/>
      <c r="L73" s="108"/>
      <c r="M73" s="108"/>
    </row>
    <row r="74" spans="1:14" ht="111.6" customHeight="1" x14ac:dyDescent="0.3">
      <c r="A74" s="231">
        <v>18</v>
      </c>
      <c r="B74" s="231" t="s">
        <v>43</v>
      </c>
      <c r="C74" s="16" t="s">
        <v>73</v>
      </c>
      <c r="D74" s="4" t="s">
        <v>13</v>
      </c>
      <c r="E74" s="49"/>
      <c r="F74" s="37"/>
      <c r="G74" s="59" t="s">
        <v>139</v>
      </c>
      <c r="H74" s="59" t="s">
        <v>135</v>
      </c>
      <c r="I74" s="74">
        <v>33</v>
      </c>
      <c r="J74" s="64" t="s">
        <v>88</v>
      </c>
      <c r="K74" s="99" t="s">
        <v>27</v>
      </c>
      <c r="L74" s="176" t="s">
        <v>277</v>
      </c>
      <c r="M74" s="107" t="s">
        <v>257</v>
      </c>
    </row>
    <row r="75" spans="1:14" ht="87.6" customHeight="1" x14ac:dyDescent="0.3">
      <c r="A75" s="232"/>
      <c r="B75" s="232"/>
      <c r="C75" s="125"/>
      <c r="D75" s="94"/>
      <c r="E75" s="49"/>
      <c r="F75" s="37"/>
      <c r="G75" s="59" t="s">
        <v>260</v>
      </c>
      <c r="H75" s="59" t="s">
        <v>258</v>
      </c>
      <c r="I75" s="74">
        <v>57</v>
      </c>
      <c r="J75" s="64" t="s">
        <v>259</v>
      </c>
      <c r="K75" s="99" t="s">
        <v>27</v>
      </c>
      <c r="L75" s="129" t="s">
        <v>197</v>
      </c>
      <c r="M75" s="130" t="s">
        <v>196</v>
      </c>
      <c r="N75" s="134"/>
    </row>
    <row r="76" spans="1:14" ht="6.6" customHeight="1" x14ac:dyDescent="0.3">
      <c r="A76" s="6"/>
      <c r="B76" s="7"/>
      <c r="C76" s="8"/>
      <c r="D76" s="7"/>
      <c r="E76" s="30"/>
      <c r="F76" s="36"/>
      <c r="G76" s="60"/>
      <c r="H76" s="60"/>
      <c r="I76" s="75"/>
      <c r="J76" s="65"/>
      <c r="K76" s="174"/>
      <c r="L76" s="175"/>
      <c r="M76" s="175"/>
    </row>
    <row r="77" spans="1:14" ht="62.4" customHeight="1" x14ac:dyDescent="0.3">
      <c r="A77" s="233">
        <v>19</v>
      </c>
      <c r="B77" s="233" t="s">
        <v>45</v>
      </c>
      <c r="C77" s="3" t="s">
        <v>44</v>
      </c>
      <c r="D77" s="4" t="s">
        <v>13</v>
      </c>
      <c r="E77" s="49"/>
      <c r="F77" s="37"/>
      <c r="G77" s="76" t="s">
        <v>144</v>
      </c>
      <c r="H77" s="76" t="s">
        <v>147</v>
      </c>
      <c r="I77" s="77">
        <v>34</v>
      </c>
      <c r="J77" s="78" t="s">
        <v>145</v>
      </c>
      <c r="K77" s="99" t="s">
        <v>174</v>
      </c>
      <c r="L77" s="177" t="s">
        <v>278</v>
      </c>
      <c r="M77" s="162" t="s">
        <v>261</v>
      </c>
    </row>
    <row r="78" spans="1:14" ht="120.6" customHeight="1" x14ac:dyDescent="0.3">
      <c r="A78" s="235"/>
      <c r="B78" s="235"/>
      <c r="C78" s="125"/>
      <c r="D78" s="94"/>
      <c r="E78" s="49"/>
      <c r="F78" s="37"/>
      <c r="G78" s="59" t="s">
        <v>262</v>
      </c>
      <c r="H78" s="59" t="s">
        <v>263</v>
      </c>
      <c r="I78" s="74">
        <v>58</v>
      </c>
      <c r="J78" s="64" t="s">
        <v>145</v>
      </c>
      <c r="K78" s="99" t="s">
        <v>27</v>
      </c>
      <c r="L78" s="129" t="s">
        <v>197</v>
      </c>
      <c r="M78" s="130" t="s">
        <v>196</v>
      </c>
      <c r="N78" s="134"/>
    </row>
    <row r="79" spans="1:14" ht="6.6" customHeight="1" x14ac:dyDescent="0.3">
      <c r="A79" s="6"/>
      <c r="B79" s="7"/>
      <c r="C79" s="8"/>
      <c r="D79" s="7"/>
      <c r="E79" s="30"/>
      <c r="F79" s="36"/>
      <c r="G79" s="60"/>
      <c r="H79" s="60"/>
      <c r="I79" s="75"/>
      <c r="J79" s="65"/>
      <c r="K79" s="174"/>
      <c r="L79" s="175"/>
      <c r="M79" s="175"/>
    </row>
    <row r="80" spans="1:14" ht="31.95" customHeight="1" x14ac:dyDescent="0.3">
      <c r="A80" s="233">
        <v>20</v>
      </c>
      <c r="B80" s="236" t="s">
        <v>46</v>
      </c>
      <c r="C80" s="236" t="s">
        <v>74</v>
      </c>
      <c r="D80" s="11" t="s">
        <v>48</v>
      </c>
      <c r="E80" s="55"/>
      <c r="F80" s="43"/>
      <c r="G80" s="275" t="s">
        <v>146</v>
      </c>
      <c r="H80" s="76"/>
      <c r="I80" s="77"/>
      <c r="J80" s="78"/>
      <c r="K80" s="101"/>
      <c r="L80" s="102"/>
      <c r="M80" s="102"/>
    </row>
    <row r="81" spans="1:14" ht="57.6" x14ac:dyDescent="0.3">
      <c r="A81" s="234"/>
      <c r="B81" s="237"/>
      <c r="C81" s="237"/>
      <c r="D81" s="3" t="s">
        <v>47</v>
      </c>
      <c r="E81" s="48"/>
      <c r="F81" s="35"/>
      <c r="G81" s="265"/>
      <c r="H81" s="59" t="s">
        <v>172</v>
      </c>
      <c r="I81" s="74">
        <v>35</v>
      </c>
      <c r="J81" s="64" t="s">
        <v>136</v>
      </c>
      <c r="K81" s="99" t="s">
        <v>27</v>
      </c>
      <c r="L81" s="166" t="s">
        <v>266</v>
      </c>
      <c r="M81" s="173" t="s">
        <v>264</v>
      </c>
    </row>
    <row r="82" spans="1:14" ht="28.8" x14ac:dyDescent="0.3">
      <c r="A82" s="235"/>
      <c r="B82" s="238"/>
      <c r="C82" s="238"/>
      <c r="D82" s="3" t="s">
        <v>49</v>
      </c>
      <c r="E82" s="48"/>
      <c r="F82" s="35"/>
      <c r="G82" s="266"/>
      <c r="H82" s="59" t="s">
        <v>148</v>
      </c>
      <c r="I82" s="74">
        <v>36</v>
      </c>
      <c r="J82" s="64" t="s">
        <v>136</v>
      </c>
      <c r="K82" s="99" t="s">
        <v>27</v>
      </c>
      <c r="L82" s="166" t="s">
        <v>266</v>
      </c>
      <c r="M82" s="173" t="s">
        <v>265</v>
      </c>
    </row>
    <row r="83" spans="1:14" ht="6.6" customHeight="1" x14ac:dyDescent="0.3">
      <c r="A83" s="6"/>
      <c r="B83" s="7"/>
      <c r="C83" s="8"/>
      <c r="D83" s="7"/>
      <c r="E83" s="30"/>
      <c r="F83" s="36"/>
      <c r="G83" s="154"/>
      <c r="H83" s="60"/>
      <c r="I83" s="75"/>
      <c r="J83" s="65"/>
      <c r="K83" s="68"/>
      <c r="L83" s="111"/>
      <c r="M83" s="111"/>
    </row>
    <row r="84" spans="1:14" ht="144" x14ac:dyDescent="0.3">
      <c r="A84" s="231">
        <v>21</v>
      </c>
      <c r="B84" s="231" t="s">
        <v>50</v>
      </c>
      <c r="C84" s="16" t="s">
        <v>51</v>
      </c>
      <c r="D84" s="15" t="s">
        <v>13</v>
      </c>
      <c r="E84" s="49"/>
      <c r="F84" s="37"/>
      <c r="G84" s="9" t="s">
        <v>149</v>
      </c>
      <c r="H84" s="153" t="s">
        <v>150</v>
      </c>
      <c r="I84" s="74">
        <v>37</v>
      </c>
      <c r="J84" s="64" t="s">
        <v>86</v>
      </c>
      <c r="K84" s="99" t="s">
        <v>90</v>
      </c>
      <c r="L84" s="9" t="s">
        <v>279</v>
      </c>
      <c r="M84" s="180" t="s">
        <v>267</v>
      </c>
    </row>
    <row r="85" spans="1:14" ht="72" x14ac:dyDescent="0.3">
      <c r="A85" s="232"/>
      <c r="B85" s="232"/>
      <c r="C85" s="125"/>
      <c r="D85" s="94"/>
      <c r="E85" s="49"/>
      <c r="F85" s="37"/>
      <c r="G85" s="9" t="s">
        <v>355</v>
      </c>
      <c r="H85" s="153" t="s">
        <v>356</v>
      </c>
      <c r="I85" s="74">
        <v>59</v>
      </c>
      <c r="J85" s="64" t="s">
        <v>268</v>
      </c>
      <c r="K85" s="99" t="s">
        <v>27</v>
      </c>
      <c r="L85" s="129" t="s">
        <v>197</v>
      </c>
      <c r="M85" s="130" t="s">
        <v>196</v>
      </c>
      <c r="N85" s="134"/>
    </row>
    <row r="86" spans="1:14" ht="6.6" customHeight="1" x14ac:dyDescent="0.3">
      <c r="A86" s="6"/>
      <c r="B86" s="7"/>
      <c r="C86" s="8"/>
      <c r="D86" s="7"/>
      <c r="E86" s="30"/>
      <c r="F86" s="36"/>
      <c r="G86" s="198"/>
      <c r="H86" s="154"/>
      <c r="I86" s="75"/>
      <c r="J86" s="65"/>
      <c r="K86" s="174"/>
      <c r="L86" s="175"/>
      <c r="M86" s="175"/>
    </row>
    <row r="87" spans="1:14" ht="57.6" x14ac:dyDescent="0.3">
      <c r="A87" s="4">
        <v>22</v>
      </c>
      <c r="B87" s="9" t="s">
        <v>52</v>
      </c>
      <c r="C87" s="3" t="s">
        <v>53</v>
      </c>
      <c r="D87" s="4" t="s">
        <v>13</v>
      </c>
      <c r="E87" s="49"/>
      <c r="F87" s="37"/>
      <c r="G87" s="10" t="s">
        <v>151</v>
      </c>
      <c r="H87" s="10" t="s">
        <v>154</v>
      </c>
      <c r="I87" s="191">
        <v>38</v>
      </c>
      <c r="J87" s="85" t="s">
        <v>86</v>
      </c>
      <c r="K87" s="100" t="s">
        <v>91</v>
      </c>
      <c r="L87" s="105"/>
      <c r="M87" s="105"/>
    </row>
    <row r="88" spans="1:14" ht="6.6" customHeight="1" x14ac:dyDescent="0.3">
      <c r="A88" s="6"/>
      <c r="B88" s="7"/>
      <c r="C88" s="8"/>
      <c r="D88" s="7"/>
      <c r="E88" s="30"/>
      <c r="F88" s="36"/>
      <c r="G88" s="199"/>
      <c r="H88" s="199"/>
      <c r="I88" s="192"/>
      <c r="J88" s="65"/>
      <c r="K88" s="174"/>
      <c r="L88" s="175"/>
      <c r="M88" s="175"/>
    </row>
    <row r="89" spans="1:14" ht="14.4" customHeight="1" x14ac:dyDescent="0.3">
      <c r="A89" s="233">
        <v>23</v>
      </c>
      <c r="B89" s="236" t="s">
        <v>77</v>
      </c>
      <c r="C89" s="236" t="s">
        <v>54</v>
      </c>
      <c r="D89" s="3" t="s">
        <v>78</v>
      </c>
      <c r="E89" s="48"/>
      <c r="F89" s="35"/>
      <c r="G89" s="10" t="s">
        <v>164</v>
      </c>
      <c r="H89" s="200"/>
      <c r="I89" s="193"/>
      <c r="J89" s="78"/>
      <c r="K89" s="101"/>
      <c r="L89" s="101"/>
      <c r="M89" s="101"/>
    </row>
    <row r="90" spans="1:14" ht="86.4" customHeight="1" x14ac:dyDescent="0.3">
      <c r="A90" s="234"/>
      <c r="B90" s="237"/>
      <c r="C90" s="237"/>
      <c r="D90" s="9" t="s">
        <v>79</v>
      </c>
      <c r="E90" s="48"/>
      <c r="F90" s="35"/>
      <c r="G90" s="10" t="s">
        <v>162</v>
      </c>
      <c r="H90" s="239" t="s">
        <v>155</v>
      </c>
      <c r="I90" s="240">
        <v>40</v>
      </c>
      <c r="J90" s="302" t="s">
        <v>86</v>
      </c>
      <c r="K90" s="305" t="s">
        <v>90</v>
      </c>
      <c r="L90" s="245" t="s">
        <v>352</v>
      </c>
      <c r="M90" s="279" t="s">
        <v>292</v>
      </c>
    </row>
    <row r="91" spans="1:14" ht="28.8" x14ac:dyDescent="0.3">
      <c r="A91" s="234"/>
      <c r="B91" s="237"/>
      <c r="C91" s="237"/>
      <c r="D91" s="3" t="s">
        <v>159</v>
      </c>
      <c r="E91" s="48"/>
      <c r="F91" s="35"/>
      <c r="G91" s="10" t="s">
        <v>160</v>
      </c>
      <c r="H91" s="239"/>
      <c r="I91" s="241"/>
      <c r="J91" s="303"/>
      <c r="K91" s="306"/>
      <c r="L91" s="246"/>
      <c r="M91" s="280"/>
    </row>
    <row r="92" spans="1:14" ht="109.2" customHeight="1" x14ac:dyDescent="0.3">
      <c r="A92" s="235"/>
      <c r="B92" s="238"/>
      <c r="C92" s="238"/>
      <c r="D92" s="10" t="s">
        <v>158</v>
      </c>
      <c r="E92" s="48"/>
      <c r="F92" s="35"/>
      <c r="G92" s="10" t="s">
        <v>163</v>
      </c>
      <c r="H92" s="239"/>
      <c r="I92" s="242"/>
      <c r="J92" s="304"/>
      <c r="K92" s="307"/>
      <c r="L92" s="247"/>
      <c r="M92" s="281"/>
    </row>
    <row r="93" spans="1:14" ht="6.6" customHeight="1" x14ac:dyDescent="0.3">
      <c r="A93" s="6"/>
      <c r="B93" s="7"/>
      <c r="C93" s="8"/>
      <c r="D93" s="7"/>
      <c r="E93" s="56"/>
      <c r="F93" s="44"/>
      <c r="G93" s="199"/>
      <c r="H93" s="199"/>
      <c r="I93" s="192"/>
      <c r="J93" s="65"/>
      <c r="K93" s="174"/>
      <c r="L93" s="175"/>
      <c r="M93" s="175"/>
    </row>
    <row r="94" spans="1:14" ht="51" customHeight="1" x14ac:dyDescent="0.3">
      <c r="A94" s="231">
        <v>26</v>
      </c>
      <c r="B94" s="231" t="s">
        <v>55</v>
      </c>
      <c r="C94" s="16" t="s">
        <v>56</v>
      </c>
      <c r="D94" s="4" t="s">
        <v>13</v>
      </c>
      <c r="E94" s="56"/>
      <c r="F94" s="44"/>
      <c r="G94" s="10" t="s">
        <v>165</v>
      </c>
      <c r="H94" s="10" t="s">
        <v>161</v>
      </c>
      <c r="I94" s="127">
        <v>39</v>
      </c>
      <c r="J94" s="64" t="s">
        <v>86</v>
      </c>
      <c r="K94" s="99" t="s">
        <v>91</v>
      </c>
      <c r="L94" s="126" t="s">
        <v>280</v>
      </c>
      <c r="M94" s="122" t="s">
        <v>269</v>
      </c>
    </row>
    <row r="95" spans="1:14" ht="51" customHeight="1" x14ac:dyDescent="0.3">
      <c r="A95" s="232"/>
      <c r="B95" s="232"/>
      <c r="C95" s="125"/>
      <c r="D95" s="94"/>
      <c r="E95" s="56"/>
      <c r="F95" s="44"/>
      <c r="G95" s="10" t="s">
        <v>270</v>
      </c>
      <c r="H95" s="10" t="s">
        <v>271</v>
      </c>
      <c r="I95" s="127">
        <v>60</v>
      </c>
      <c r="J95" s="64" t="s">
        <v>88</v>
      </c>
      <c r="K95" s="99" t="s">
        <v>27</v>
      </c>
      <c r="L95" s="129" t="s">
        <v>197</v>
      </c>
      <c r="M95" s="130" t="s">
        <v>196</v>
      </c>
      <c r="N95" s="134"/>
    </row>
    <row r="96" spans="1:14" ht="6.6" customHeight="1" x14ac:dyDescent="0.3">
      <c r="A96" s="6"/>
      <c r="B96" s="7"/>
      <c r="C96" s="8"/>
      <c r="D96" s="7"/>
      <c r="E96" s="30"/>
      <c r="F96" s="36"/>
      <c r="G96" s="199"/>
      <c r="H96" s="199"/>
      <c r="I96" s="192"/>
      <c r="J96" s="65"/>
      <c r="K96" s="174"/>
      <c r="L96" s="175"/>
      <c r="M96" s="175"/>
    </row>
    <row r="97" spans="1:14" x14ac:dyDescent="0.3">
      <c r="A97" s="88">
        <v>27</v>
      </c>
      <c r="B97" s="89" t="s">
        <v>272</v>
      </c>
      <c r="C97" s="90"/>
      <c r="D97" s="88"/>
      <c r="E97" s="56"/>
      <c r="F97" s="44"/>
      <c r="G97" s="201"/>
      <c r="H97" s="201"/>
      <c r="I97" s="194"/>
      <c r="J97" s="81"/>
      <c r="K97" s="178"/>
      <c r="L97" s="178"/>
      <c r="M97" s="178"/>
    </row>
    <row r="98" spans="1:14" ht="6.6" customHeight="1" x14ac:dyDescent="0.3">
      <c r="A98" s="6"/>
      <c r="B98" s="7"/>
      <c r="C98" s="8"/>
      <c r="D98" s="7"/>
      <c r="E98" s="30"/>
      <c r="F98" s="36"/>
      <c r="G98" s="199"/>
      <c r="H98" s="199"/>
      <c r="I98" s="192"/>
      <c r="J98" s="65"/>
      <c r="K98" s="174"/>
      <c r="L98" s="175"/>
      <c r="M98" s="175"/>
    </row>
    <row r="99" spans="1:14" ht="30" customHeight="1" x14ac:dyDescent="0.3">
      <c r="A99" s="4">
        <v>28</v>
      </c>
      <c r="B99" s="3" t="s">
        <v>156</v>
      </c>
      <c r="C99" s="3" t="s">
        <v>166</v>
      </c>
      <c r="D99" s="91" t="s">
        <v>167</v>
      </c>
      <c r="E99" s="48"/>
      <c r="F99" s="35"/>
      <c r="G99" s="10" t="s">
        <v>168</v>
      </c>
      <c r="H99" s="10" t="s">
        <v>169</v>
      </c>
      <c r="I99" s="195">
        <v>41</v>
      </c>
      <c r="J99" s="87" t="s">
        <v>86</v>
      </c>
      <c r="K99" s="99" t="s">
        <v>90</v>
      </c>
      <c r="L99" s="3" t="s">
        <v>283</v>
      </c>
      <c r="M99" s="180" t="s">
        <v>282</v>
      </c>
    </row>
    <row r="100" spans="1:14" ht="6.6" customHeight="1" thickBot="1" x14ac:dyDescent="0.35">
      <c r="A100" s="6"/>
      <c r="B100" s="7"/>
      <c r="C100" s="7"/>
      <c r="D100" s="92"/>
      <c r="E100" s="30"/>
      <c r="F100" s="36"/>
      <c r="G100" s="199"/>
      <c r="H100" s="199"/>
      <c r="I100" s="196"/>
      <c r="J100" s="80"/>
      <c r="K100" s="179"/>
      <c r="L100" s="175"/>
      <c r="M100" s="175"/>
    </row>
    <row r="101" spans="1:14" ht="167.4" customHeight="1" x14ac:dyDescent="0.3">
      <c r="A101" s="233">
        <v>29</v>
      </c>
      <c r="B101" s="282" t="s">
        <v>157</v>
      </c>
      <c r="C101" s="3" t="s">
        <v>166</v>
      </c>
      <c r="D101" s="184" t="s">
        <v>167</v>
      </c>
      <c r="E101" s="48"/>
      <c r="F101" s="35"/>
      <c r="G101" s="10" t="s">
        <v>168</v>
      </c>
      <c r="H101" s="10" t="s">
        <v>169</v>
      </c>
      <c r="I101" s="195">
        <v>42</v>
      </c>
      <c r="J101" s="87" t="s">
        <v>86</v>
      </c>
      <c r="K101" s="157" t="s">
        <v>91</v>
      </c>
      <c r="L101" s="203" t="s">
        <v>286</v>
      </c>
      <c r="M101" s="180" t="s">
        <v>284</v>
      </c>
    </row>
    <row r="102" spans="1:14" ht="48" customHeight="1" x14ac:dyDescent="0.3">
      <c r="A102" s="235"/>
      <c r="B102" s="283"/>
      <c r="C102" s="151"/>
      <c r="D102" s="185"/>
      <c r="E102" s="48"/>
      <c r="F102" s="35"/>
      <c r="G102" s="10" t="s">
        <v>285</v>
      </c>
      <c r="H102" s="10" t="s">
        <v>287</v>
      </c>
      <c r="I102" s="197">
        <v>61</v>
      </c>
      <c r="J102" s="148" t="s">
        <v>93</v>
      </c>
      <c r="K102" s="148" t="s">
        <v>27</v>
      </c>
      <c r="L102" s="129" t="s">
        <v>197</v>
      </c>
      <c r="M102" s="130" t="s">
        <v>196</v>
      </c>
      <c r="N102" s="134"/>
    </row>
    <row r="103" spans="1:14" ht="6.6" customHeight="1" thickBot="1" x14ac:dyDescent="0.35">
      <c r="A103" s="86"/>
      <c r="B103" s="8"/>
      <c r="C103" s="8"/>
      <c r="D103" s="7"/>
      <c r="E103" s="30"/>
      <c r="F103" s="36"/>
      <c r="G103" s="186"/>
      <c r="H103" s="186"/>
      <c r="I103" s="208"/>
      <c r="J103" s="209"/>
      <c r="K103" s="210"/>
      <c r="L103" s="190"/>
      <c r="M103" s="190"/>
    </row>
    <row r="104" spans="1:14" ht="82.2" customHeight="1" x14ac:dyDescent="0.3">
      <c r="A104" s="156">
        <v>30</v>
      </c>
      <c r="B104" s="158" t="s">
        <v>288</v>
      </c>
      <c r="C104" s="206"/>
      <c r="D104" s="206"/>
      <c r="E104" s="48"/>
      <c r="F104" s="35"/>
      <c r="G104" s="212" t="s">
        <v>290</v>
      </c>
      <c r="H104" s="207" t="s">
        <v>289</v>
      </c>
      <c r="I104" s="205">
        <v>62</v>
      </c>
      <c r="J104" s="205" t="s">
        <v>86</v>
      </c>
      <c r="K104" s="205" t="s">
        <v>91</v>
      </c>
      <c r="L104" s="217"/>
      <c r="M104" s="213"/>
      <c r="N104" s="24"/>
    </row>
    <row r="105" spans="1:14" ht="6.6" customHeight="1" thickBot="1" x14ac:dyDescent="0.35">
      <c r="A105" s="86"/>
      <c r="B105" s="8"/>
      <c r="C105" s="8"/>
      <c r="D105" s="7"/>
      <c r="E105" s="30"/>
      <c r="F105" s="36"/>
      <c r="G105" s="186"/>
      <c r="H105" s="186"/>
      <c r="I105" s="211"/>
      <c r="J105" s="175"/>
      <c r="K105" s="175"/>
      <c r="L105" s="190"/>
      <c r="M105" s="190"/>
    </row>
    <row r="106" spans="1:14" ht="129.6" customHeight="1" x14ac:dyDescent="0.3">
      <c r="A106" s="233">
        <v>31</v>
      </c>
      <c r="B106" s="231" t="s">
        <v>291</v>
      </c>
      <c r="C106" s="206"/>
      <c r="D106" s="206"/>
      <c r="E106" s="48"/>
      <c r="F106" s="35"/>
      <c r="G106" s="159" t="s">
        <v>294</v>
      </c>
      <c r="H106" s="207" t="s">
        <v>293</v>
      </c>
      <c r="I106" s="215">
        <v>63</v>
      </c>
      <c r="J106" s="215" t="s">
        <v>86</v>
      </c>
      <c r="K106" s="215" t="s">
        <v>27</v>
      </c>
      <c r="L106" s="229" t="s">
        <v>308</v>
      </c>
      <c r="M106" s="130" t="s">
        <v>196</v>
      </c>
      <c r="N106" s="134"/>
    </row>
    <row r="107" spans="1:14" ht="104.4" customHeight="1" x14ac:dyDescent="0.3">
      <c r="A107" s="234"/>
      <c r="B107" s="244"/>
      <c r="C107" s="214"/>
      <c r="D107" s="206"/>
      <c r="E107" s="48"/>
      <c r="F107" s="35"/>
      <c r="G107" s="204" t="s">
        <v>295</v>
      </c>
      <c r="H107" s="204" t="s">
        <v>301</v>
      </c>
      <c r="I107" s="205">
        <v>64</v>
      </c>
      <c r="J107" s="218" t="s">
        <v>300</v>
      </c>
      <c r="K107" s="205" t="s">
        <v>27</v>
      </c>
      <c r="L107" s="243"/>
      <c r="M107" s="130" t="s">
        <v>196</v>
      </c>
      <c r="N107" s="134"/>
    </row>
    <row r="108" spans="1:14" ht="103.8" customHeight="1" x14ac:dyDescent="0.3">
      <c r="A108" s="234"/>
      <c r="B108" s="244"/>
      <c r="C108" s="214"/>
      <c r="D108" s="206"/>
      <c r="E108" s="48"/>
      <c r="F108" s="35"/>
      <c r="G108" s="204" t="s">
        <v>296</v>
      </c>
      <c r="H108" s="204" t="s">
        <v>302</v>
      </c>
      <c r="I108" s="205">
        <v>65</v>
      </c>
      <c r="J108" s="205" t="s">
        <v>88</v>
      </c>
      <c r="K108" s="205" t="s">
        <v>92</v>
      </c>
      <c r="L108" s="243"/>
      <c r="M108" s="162"/>
      <c r="N108" s="24"/>
    </row>
    <row r="109" spans="1:14" ht="67.2" customHeight="1" x14ac:dyDescent="0.3">
      <c r="A109" s="234"/>
      <c r="B109" s="244"/>
      <c r="C109" s="214"/>
      <c r="D109" s="206"/>
      <c r="E109" s="48"/>
      <c r="F109" s="35"/>
      <c r="G109" s="204" t="s">
        <v>297</v>
      </c>
      <c r="H109" s="204" t="s">
        <v>298</v>
      </c>
      <c r="I109" s="205">
        <v>66</v>
      </c>
      <c r="J109" s="205" t="s">
        <v>299</v>
      </c>
      <c r="K109" s="205" t="s">
        <v>27</v>
      </c>
      <c r="L109" s="230"/>
      <c r="M109" s="130" t="s">
        <v>196</v>
      </c>
      <c r="N109" s="134"/>
    </row>
    <row r="110" spans="1:14" ht="6.6" customHeight="1" thickBot="1" x14ac:dyDescent="0.35">
      <c r="A110" s="86"/>
      <c r="B110" s="8"/>
      <c r="C110" s="8"/>
      <c r="D110" s="7"/>
      <c r="E110" s="30"/>
      <c r="F110" s="36"/>
      <c r="G110" s="186"/>
      <c r="H110" s="186"/>
      <c r="I110" s="216"/>
      <c r="J110" s="190"/>
      <c r="K110" s="190"/>
      <c r="L110" s="190"/>
      <c r="M110" s="190"/>
    </row>
    <row r="111" spans="1:14" ht="107.4" customHeight="1" x14ac:dyDescent="0.3">
      <c r="A111" s="156">
        <v>32</v>
      </c>
      <c r="B111" s="158" t="s">
        <v>303</v>
      </c>
      <c r="C111" s="206"/>
      <c r="D111" s="206"/>
      <c r="E111" s="48"/>
      <c r="F111" s="35"/>
      <c r="G111" s="159" t="s">
        <v>306</v>
      </c>
      <c r="H111" s="219" t="s">
        <v>307</v>
      </c>
      <c r="I111" s="205">
        <v>67</v>
      </c>
      <c r="J111" s="205" t="s">
        <v>93</v>
      </c>
      <c r="K111" s="205" t="s">
        <v>27</v>
      </c>
      <c r="L111" s="223" t="s">
        <v>309</v>
      </c>
      <c r="M111" s="130" t="s">
        <v>196</v>
      </c>
      <c r="N111" s="134"/>
    </row>
    <row r="112" spans="1:14" ht="6.6" customHeight="1" thickBot="1" x14ac:dyDescent="0.35">
      <c r="A112" s="86"/>
      <c r="B112" s="8"/>
      <c r="C112" s="8"/>
      <c r="D112" s="7"/>
      <c r="E112" s="30"/>
      <c r="F112" s="36"/>
      <c r="G112" s="186"/>
      <c r="H112" s="186"/>
      <c r="I112" s="211"/>
      <c r="J112" s="175"/>
      <c r="K112" s="175"/>
      <c r="L112" s="190"/>
      <c r="M112" s="190"/>
    </row>
    <row r="113" spans="1:14" ht="78.599999999999994" customHeight="1" x14ac:dyDescent="0.3">
      <c r="A113" s="156">
        <v>33</v>
      </c>
      <c r="B113" s="158" t="s">
        <v>304</v>
      </c>
      <c r="C113" s="206"/>
      <c r="D113" s="206"/>
      <c r="E113" s="48"/>
      <c r="F113" s="35"/>
      <c r="G113" s="183" t="s">
        <v>311</v>
      </c>
      <c r="H113" s="219" t="s">
        <v>312</v>
      </c>
      <c r="I113" s="205">
        <v>68</v>
      </c>
      <c r="J113" s="205" t="s">
        <v>86</v>
      </c>
      <c r="K113" s="205" t="s">
        <v>27</v>
      </c>
      <c r="L113" s="223" t="s">
        <v>310</v>
      </c>
      <c r="M113" s="130" t="s">
        <v>196</v>
      </c>
      <c r="N113" s="134"/>
    </row>
    <row r="114" spans="1:14" ht="6.6" customHeight="1" thickBot="1" x14ac:dyDescent="0.35">
      <c r="A114" s="86"/>
      <c r="B114" s="8"/>
      <c r="C114" s="8"/>
      <c r="D114" s="7"/>
      <c r="E114" s="30"/>
      <c r="F114" s="36"/>
      <c r="G114" s="186"/>
      <c r="H114" s="186"/>
      <c r="I114" s="208"/>
      <c r="J114" s="209"/>
      <c r="K114" s="210"/>
      <c r="L114" s="190"/>
      <c r="M114" s="190"/>
    </row>
    <row r="115" spans="1:14" ht="121.2" customHeight="1" x14ac:dyDescent="0.3">
      <c r="A115" s="156">
        <v>34</v>
      </c>
      <c r="B115" s="158" t="s">
        <v>305</v>
      </c>
      <c r="C115" s="206"/>
      <c r="D115" s="206"/>
      <c r="E115" s="48"/>
      <c r="F115" s="35"/>
      <c r="G115" s="183" t="s">
        <v>314</v>
      </c>
      <c r="H115" s="183" t="s">
        <v>315</v>
      </c>
      <c r="I115" s="205">
        <v>69</v>
      </c>
      <c r="J115" s="205" t="s">
        <v>93</v>
      </c>
      <c r="K115" s="205" t="s">
        <v>27</v>
      </c>
      <c r="L115" s="223" t="s">
        <v>313</v>
      </c>
      <c r="M115" s="130" t="s">
        <v>196</v>
      </c>
      <c r="N115" s="134"/>
    </row>
    <row r="116" spans="1:14" ht="6.6" customHeight="1" x14ac:dyDescent="0.3">
      <c r="A116" s="86"/>
      <c r="B116" s="8"/>
      <c r="C116" s="8"/>
      <c r="D116" s="7"/>
      <c r="E116" s="30"/>
      <c r="F116" s="36"/>
      <c r="G116" s="198"/>
      <c r="H116" s="198"/>
      <c r="I116" s="208"/>
      <c r="J116" s="209"/>
      <c r="K116" s="210"/>
      <c r="L116" s="225"/>
      <c r="M116" s="190"/>
    </row>
    <row r="117" spans="1:14" ht="157.19999999999999" customHeight="1" x14ac:dyDescent="0.3">
      <c r="A117" s="233">
        <v>35</v>
      </c>
      <c r="B117" s="231" t="s">
        <v>316</v>
      </c>
      <c r="C117" s="297"/>
      <c r="D117" s="297"/>
      <c r="E117" s="48"/>
      <c r="F117" s="35"/>
      <c r="G117" s="204" t="s">
        <v>322</v>
      </c>
      <c r="H117" s="204" t="s">
        <v>323</v>
      </c>
      <c r="I117" s="205">
        <v>70</v>
      </c>
      <c r="J117" s="205" t="s">
        <v>86</v>
      </c>
      <c r="K117" s="205" t="s">
        <v>90</v>
      </c>
      <c r="L117" s="229" t="s">
        <v>326</v>
      </c>
      <c r="M117" s="168" t="s">
        <v>167</v>
      </c>
      <c r="N117" s="134"/>
    </row>
    <row r="118" spans="1:14" ht="48" customHeight="1" x14ac:dyDescent="0.3">
      <c r="A118" s="234"/>
      <c r="B118" s="244"/>
      <c r="C118" s="298"/>
      <c r="D118" s="299"/>
      <c r="E118" s="48"/>
      <c r="F118" s="35"/>
      <c r="G118" s="204" t="s">
        <v>324</v>
      </c>
      <c r="H118" s="204" t="s">
        <v>325</v>
      </c>
      <c r="I118" s="205">
        <v>71</v>
      </c>
      <c r="J118" s="205" t="s">
        <v>93</v>
      </c>
      <c r="K118" s="205" t="s">
        <v>27</v>
      </c>
      <c r="L118" s="230"/>
      <c r="M118" s="130" t="s">
        <v>196</v>
      </c>
      <c r="N118" s="134"/>
    </row>
    <row r="119" spans="1:14" ht="6.6" customHeight="1" thickBot="1" x14ac:dyDescent="0.35">
      <c r="A119" s="86">
        <v>36</v>
      </c>
      <c r="B119" s="8"/>
      <c r="C119" s="8"/>
      <c r="D119" s="7"/>
      <c r="E119" s="30"/>
      <c r="F119" s="36"/>
      <c r="G119" s="186"/>
      <c r="H119" s="186"/>
      <c r="I119" s="187"/>
      <c r="J119" s="188"/>
      <c r="K119" s="189"/>
      <c r="L119" s="190"/>
      <c r="M119" s="190"/>
    </row>
    <row r="120" spans="1:14" ht="67.8" customHeight="1" x14ac:dyDescent="0.3">
      <c r="A120" s="182">
        <v>36</v>
      </c>
      <c r="B120" s="181" t="s">
        <v>317</v>
      </c>
      <c r="C120" s="206"/>
      <c r="D120" s="206"/>
      <c r="E120" s="48"/>
      <c r="F120" s="35"/>
      <c r="G120" s="204" t="s">
        <v>324</v>
      </c>
      <c r="H120" s="183" t="s">
        <v>327</v>
      </c>
      <c r="I120" s="205">
        <v>72</v>
      </c>
      <c r="J120" s="205" t="s">
        <v>93</v>
      </c>
      <c r="K120" s="205" t="s">
        <v>27</v>
      </c>
      <c r="L120" s="223" t="s">
        <v>337</v>
      </c>
      <c r="M120" s="130" t="s">
        <v>196</v>
      </c>
      <c r="N120" s="134"/>
    </row>
    <row r="121" spans="1:14" ht="6.6" customHeight="1" thickBot="1" x14ac:dyDescent="0.35">
      <c r="A121" s="86"/>
      <c r="B121" s="8"/>
      <c r="C121" s="8"/>
      <c r="D121" s="7"/>
      <c r="E121" s="30"/>
      <c r="F121" s="36"/>
      <c r="G121" s="186"/>
      <c r="H121" s="186"/>
      <c r="I121" s="187"/>
      <c r="J121" s="188"/>
      <c r="K121" s="189"/>
      <c r="L121" s="190"/>
      <c r="M121" s="190"/>
    </row>
    <row r="122" spans="1:14" ht="93" customHeight="1" x14ac:dyDescent="0.3">
      <c r="A122" s="182">
        <v>37</v>
      </c>
      <c r="B122" s="181" t="s">
        <v>318</v>
      </c>
      <c r="C122" s="206"/>
      <c r="D122" s="206"/>
      <c r="E122" s="48"/>
      <c r="F122" s="35"/>
      <c r="G122" s="183" t="s">
        <v>328</v>
      </c>
      <c r="H122" s="183" t="s">
        <v>329</v>
      </c>
      <c r="I122" s="205">
        <v>73</v>
      </c>
      <c r="J122" s="205" t="s">
        <v>330</v>
      </c>
      <c r="K122" s="205" t="s">
        <v>27</v>
      </c>
      <c r="L122" s="223" t="s">
        <v>331</v>
      </c>
      <c r="M122" s="130" t="s">
        <v>196</v>
      </c>
      <c r="N122" s="134"/>
    </row>
    <row r="123" spans="1:14" ht="6.6" customHeight="1" thickBot="1" x14ac:dyDescent="0.35">
      <c r="A123" s="86"/>
      <c r="B123" s="8"/>
      <c r="C123" s="8"/>
      <c r="D123" s="7"/>
      <c r="E123" s="30"/>
      <c r="F123" s="36"/>
      <c r="G123" s="186"/>
      <c r="H123" s="186"/>
      <c r="I123" s="187"/>
      <c r="J123" s="188"/>
      <c r="K123" s="189"/>
      <c r="L123" s="190"/>
      <c r="M123" s="190"/>
    </row>
    <row r="124" spans="1:14" ht="93" customHeight="1" x14ac:dyDescent="0.3">
      <c r="A124" s="233">
        <v>38</v>
      </c>
      <c r="B124" s="231" t="s">
        <v>319</v>
      </c>
      <c r="C124" s="297"/>
      <c r="D124" s="297"/>
      <c r="E124" s="48"/>
      <c r="F124" s="35"/>
      <c r="G124" s="183" t="s">
        <v>332</v>
      </c>
      <c r="H124" s="183" t="s">
        <v>335</v>
      </c>
      <c r="I124" s="215">
        <v>74</v>
      </c>
      <c r="J124" s="215" t="s">
        <v>88</v>
      </c>
      <c r="K124" s="215" t="s">
        <v>27</v>
      </c>
      <c r="L124" s="229" t="s">
        <v>334</v>
      </c>
      <c r="M124" s="130" t="s">
        <v>196</v>
      </c>
      <c r="N124" s="134"/>
    </row>
    <row r="125" spans="1:14" ht="28.8" customHeight="1" x14ac:dyDescent="0.3">
      <c r="A125" s="234"/>
      <c r="B125" s="244"/>
      <c r="C125" s="298"/>
      <c r="D125" s="299"/>
      <c r="E125" s="48"/>
      <c r="F125" s="35"/>
      <c r="G125" s="222" t="s">
        <v>336</v>
      </c>
      <c r="H125" s="222" t="s">
        <v>333</v>
      </c>
      <c r="I125" s="205">
        <v>75</v>
      </c>
      <c r="J125" s="205" t="s">
        <v>86</v>
      </c>
      <c r="K125" s="205" t="s">
        <v>27</v>
      </c>
      <c r="L125" s="230"/>
      <c r="M125" s="130" t="s">
        <v>196</v>
      </c>
      <c r="N125" s="134"/>
    </row>
    <row r="126" spans="1:14" ht="6.6" customHeight="1" thickBot="1" x14ac:dyDescent="0.35">
      <c r="A126" s="86"/>
      <c r="B126" s="8"/>
      <c r="C126" s="8"/>
      <c r="D126" s="7"/>
      <c r="E126" s="30"/>
      <c r="F126" s="36"/>
      <c r="G126" s="186"/>
      <c r="H126" s="186"/>
      <c r="I126" s="187"/>
      <c r="J126" s="188"/>
      <c r="K126" s="189"/>
      <c r="L126" s="190"/>
      <c r="M126" s="190"/>
    </row>
    <row r="127" spans="1:14" ht="63" customHeight="1" x14ac:dyDescent="0.3">
      <c r="A127" s="233">
        <v>39</v>
      </c>
      <c r="B127" s="231" t="s">
        <v>320</v>
      </c>
      <c r="C127" s="297"/>
      <c r="D127" s="297"/>
      <c r="E127" s="48"/>
      <c r="F127" s="35"/>
      <c r="G127" s="222" t="s">
        <v>349</v>
      </c>
      <c r="H127" s="222" t="s">
        <v>343</v>
      </c>
      <c r="I127" s="205">
        <v>77</v>
      </c>
      <c r="J127" s="205" t="s">
        <v>340</v>
      </c>
      <c r="K127" s="215" t="s">
        <v>27</v>
      </c>
      <c r="L127" s="229" t="s">
        <v>339</v>
      </c>
      <c r="M127" s="130" t="s">
        <v>196</v>
      </c>
      <c r="N127" s="134"/>
    </row>
    <row r="128" spans="1:14" ht="64.8" customHeight="1" x14ac:dyDescent="0.3">
      <c r="A128" s="234"/>
      <c r="B128" s="244"/>
      <c r="C128" s="298"/>
      <c r="D128" s="298"/>
      <c r="E128" s="48"/>
      <c r="F128" s="35"/>
      <c r="G128" s="222" t="s">
        <v>341</v>
      </c>
      <c r="H128" s="222" t="s">
        <v>344</v>
      </c>
      <c r="I128" s="205">
        <v>77</v>
      </c>
      <c r="J128" s="205" t="s">
        <v>340</v>
      </c>
      <c r="K128" s="205" t="s">
        <v>27</v>
      </c>
      <c r="L128" s="243"/>
      <c r="M128" s="130" t="s">
        <v>196</v>
      </c>
      <c r="N128" s="134"/>
    </row>
    <row r="129" spans="1:14" ht="225.6" customHeight="1" x14ac:dyDescent="0.3">
      <c r="A129" s="234"/>
      <c r="B129" s="244"/>
      <c r="C129" s="298"/>
      <c r="D129" s="298"/>
      <c r="E129" s="48"/>
      <c r="F129" s="35"/>
      <c r="G129" s="221" t="s">
        <v>342</v>
      </c>
      <c r="H129" s="221" t="s">
        <v>338</v>
      </c>
      <c r="I129" s="205">
        <v>78</v>
      </c>
      <c r="J129" s="205" t="s">
        <v>93</v>
      </c>
      <c r="K129" s="205" t="s">
        <v>27</v>
      </c>
      <c r="L129" s="243"/>
      <c r="M129" s="130" t="s">
        <v>196</v>
      </c>
      <c r="N129" s="134"/>
    </row>
    <row r="130" spans="1:14" ht="39" customHeight="1" x14ac:dyDescent="0.3">
      <c r="A130" s="234"/>
      <c r="B130" s="244"/>
      <c r="C130" s="298"/>
      <c r="D130" s="298"/>
      <c r="E130" s="48"/>
      <c r="F130" s="35"/>
      <c r="G130" s="222" t="s">
        <v>345</v>
      </c>
      <c r="H130" s="222" t="s">
        <v>346</v>
      </c>
      <c r="I130" s="205">
        <v>79</v>
      </c>
      <c r="J130" s="205" t="s">
        <v>347</v>
      </c>
      <c r="K130" s="205" t="s">
        <v>27</v>
      </c>
      <c r="L130" s="243"/>
      <c r="M130" s="130" t="s">
        <v>196</v>
      </c>
      <c r="N130" s="134"/>
    </row>
    <row r="131" spans="1:14" ht="51.6" customHeight="1" x14ac:dyDescent="0.3">
      <c r="A131" s="234"/>
      <c r="B131" s="244"/>
      <c r="C131" s="298"/>
      <c r="D131" s="299"/>
      <c r="E131" s="48"/>
      <c r="F131" s="35"/>
      <c r="G131" s="222" t="s">
        <v>348</v>
      </c>
      <c r="H131" s="222" t="s">
        <v>333</v>
      </c>
      <c r="I131" s="205">
        <v>80</v>
      </c>
      <c r="J131" s="205" t="s">
        <v>86</v>
      </c>
      <c r="K131" s="205" t="s">
        <v>27</v>
      </c>
      <c r="L131" s="230"/>
      <c r="M131" s="130" t="s">
        <v>196</v>
      </c>
      <c r="N131" s="134"/>
    </row>
    <row r="132" spans="1:14" ht="6.6" customHeight="1" thickBot="1" x14ac:dyDescent="0.35">
      <c r="A132" s="86"/>
      <c r="B132" s="8"/>
      <c r="C132" s="8"/>
      <c r="D132" s="7"/>
      <c r="E132" s="30"/>
      <c r="F132" s="36"/>
      <c r="G132" s="186"/>
      <c r="H132" s="186"/>
      <c r="I132" s="187"/>
      <c r="J132" s="188"/>
      <c r="K132" s="189"/>
      <c r="L132" s="190"/>
      <c r="M132" s="190"/>
    </row>
    <row r="133" spans="1:14" ht="121.8" customHeight="1" x14ac:dyDescent="0.3">
      <c r="A133" s="182">
        <v>40</v>
      </c>
      <c r="B133" s="224" t="s">
        <v>321</v>
      </c>
      <c r="C133" s="206"/>
      <c r="D133" s="206"/>
      <c r="E133" s="48"/>
      <c r="F133" s="35"/>
      <c r="G133" s="183" t="s">
        <v>350</v>
      </c>
      <c r="H133" s="220" t="s">
        <v>167</v>
      </c>
      <c r="I133" s="227"/>
      <c r="J133" s="227"/>
      <c r="K133" s="205" t="s">
        <v>92</v>
      </c>
      <c r="L133" s="223" t="s">
        <v>351</v>
      </c>
      <c r="M133" s="226"/>
      <c r="N133" s="24"/>
    </row>
    <row r="134" spans="1:14" ht="6.6" customHeight="1" thickBot="1" x14ac:dyDescent="0.35">
      <c r="A134" s="86"/>
      <c r="B134" s="8"/>
      <c r="C134" s="8"/>
      <c r="D134" s="7"/>
      <c r="E134" s="30"/>
      <c r="F134" s="36"/>
      <c r="G134" s="186"/>
      <c r="H134" s="186"/>
      <c r="I134" s="187"/>
      <c r="J134" s="188"/>
      <c r="K134" s="189"/>
      <c r="L134" s="190"/>
      <c r="M134" s="190"/>
    </row>
    <row r="135" spans="1:14" x14ac:dyDescent="0.3">
      <c r="A135" s="12"/>
      <c r="B135" s="13"/>
      <c r="C135" s="13"/>
      <c r="D135" s="13"/>
      <c r="E135" s="48"/>
      <c r="F135" s="35"/>
      <c r="J135" s="62" t="s">
        <v>91</v>
      </c>
      <c r="K135" s="62">
        <f>COUNTIFS(K4:K133,K4)</f>
        <v>22</v>
      </c>
      <c r="L135" s="202"/>
    </row>
    <row r="136" spans="1:14" x14ac:dyDescent="0.3">
      <c r="A136" s="12"/>
      <c r="B136" s="13"/>
      <c r="C136" s="13"/>
      <c r="D136" s="13"/>
      <c r="E136" s="48"/>
      <c r="F136" s="35"/>
      <c r="J136" s="62" t="s">
        <v>27</v>
      </c>
      <c r="K136" s="62">
        <f>COUNTIFS(K5:K134,K130)</f>
        <v>43</v>
      </c>
    </row>
    <row r="137" spans="1:14" x14ac:dyDescent="0.3">
      <c r="A137" s="12"/>
      <c r="B137" s="13"/>
      <c r="C137" s="13"/>
      <c r="D137" s="13"/>
      <c r="E137" s="48"/>
      <c r="F137" s="35"/>
      <c r="J137" s="62" t="s">
        <v>90</v>
      </c>
      <c r="K137" s="62">
        <f>COUNTIFS(K6:K135,K44)</f>
        <v>8</v>
      </c>
    </row>
    <row r="138" spans="1:14" x14ac:dyDescent="0.3">
      <c r="A138" s="12"/>
      <c r="B138" s="13"/>
      <c r="C138" s="13"/>
      <c r="D138" s="13"/>
      <c r="E138" s="48"/>
      <c r="F138" s="35"/>
      <c r="J138" s="62" t="s">
        <v>92</v>
      </c>
      <c r="K138" s="62">
        <f>COUNTIFS(K7:K136,K48)</f>
        <v>6</v>
      </c>
    </row>
    <row r="139" spans="1:14" x14ac:dyDescent="0.3">
      <c r="A139" s="12"/>
      <c r="B139" s="13"/>
      <c r="C139" s="13"/>
      <c r="D139" s="13"/>
      <c r="E139" s="48"/>
      <c r="F139" s="35"/>
      <c r="J139" s="62" t="s">
        <v>174</v>
      </c>
      <c r="K139" s="62">
        <f>COUNTIFS(K8:K137,K72)</f>
        <v>2</v>
      </c>
    </row>
    <row r="140" spans="1:14" x14ac:dyDescent="0.3">
      <c r="A140" s="12"/>
      <c r="B140" s="13"/>
      <c r="C140" s="13"/>
      <c r="D140" s="13"/>
      <c r="E140" s="48"/>
      <c r="F140" s="35"/>
      <c r="K140" s="62">
        <f>SUM(K135:K139)</f>
        <v>81</v>
      </c>
    </row>
    <row r="141" spans="1:14" x14ac:dyDescent="0.3">
      <c r="A141" s="12"/>
      <c r="B141" s="13"/>
      <c r="C141" s="13"/>
      <c r="D141" s="13"/>
      <c r="E141" s="48"/>
      <c r="F141" s="35"/>
    </row>
    <row r="142" spans="1:14" x14ac:dyDescent="0.3">
      <c r="A142" s="12"/>
      <c r="B142" s="13"/>
      <c r="C142" s="13"/>
      <c r="D142" s="13"/>
      <c r="E142" s="48"/>
      <c r="F142" s="35"/>
    </row>
    <row r="143" spans="1:14" x14ac:dyDescent="0.3">
      <c r="A143" s="12"/>
      <c r="B143" s="13"/>
      <c r="C143" s="13"/>
      <c r="D143" s="13"/>
      <c r="E143" s="48"/>
      <c r="F143" s="35"/>
    </row>
    <row r="144" spans="1:14" x14ac:dyDescent="0.3">
      <c r="A144" s="12"/>
      <c r="B144" s="13"/>
      <c r="C144" s="13"/>
      <c r="D144" s="13"/>
      <c r="E144" s="48"/>
      <c r="F144" s="35"/>
    </row>
    <row r="145" spans="1:6" x14ac:dyDescent="0.3">
      <c r="A145" s="12"/>
      <c r="B145" s="13"/>
      <c r="C145" s="13"/>
      <c r="D145" s="13"/>
      <c r="E145" s="48"/>
      <c r="F145" s="35"/>
    </row>
    <row r="146" spans="1:6" x14ac:dyDescent="0.3">
      <c r="A146" s="12"/>
      <c r="B146" s="13"/>
      <c r="C146" s="13"/>
      <c r="D146" s="13"/>
      <c r="E146" s="48"/>
      <c r="F146" s="35"/>
    </row>
    <row r="147" spans="1:6" x14ac:dyDescent="0.3">
      <c r="A147" s="12"/>
      <c r="B147" s="13"/>
      <c r="C147" s="13"/>
      <c r="D147" s="13"/>
      <c r="E147" s="48"/>
      <c r="F147" s="35"/>
    </row>
    <row r="148" spans="1:6" x14ac:dyDescent="0.3">
      <c r="A148" s="12"/>
      <c r="B148" s="13"/>
      <c r="C148" s="13"/>
      <c r="D148" s="13"/>
      <c r="E148" s="48"/>
      <c r="F148" s="35"/>
    </row>
    <row r="149" spans="1:6" x14ac:dyDescent="0.3">
      <c r="A149" s="12"/>
      <c r="B149" s="13"/>
      <c r="C149" s="13"/>
      <c r="D149" s="13"/>
      <c r="E149" s="48"/>
      <c r="F149" s="35"/>
    </row>
    <row r="150" spans="1:6" x14ac:dyDescent="0.3">
      <c r="A150" s="12"/>
      <c r="B150" s="13"/>
      <c r="C150" s="13"/>
      <c r="D150" s="13"/>
      <c r="E150" s="48"/>
      <c r="F150" s="35"/>
    </row>
    <row r="151" spans="1:6" x14ac:dyDescent="0.3">
      <c r="A151" s="12"/>
      <c r="B151" s="13"/>
      <c r="C151" s="13"/>
      <c r="D151" s="13"/>
      <c r="E151" s="48"/>
      <c r="F151" s="35"/>
    </row>
    <row r="152" spans="1:6" x14ac:dyDescent="0.3">
      <c r="A152" s="12"/>
      <c r="B152" s="13"/>
      <c r="C152" s="13"/>
      <c r="D152" s="13"/>
      <c r="E152" s="48"/>
      <c r="F152" s="35"/>
    </row>
    <row r="153" spans="1:6" x14ac:dyDescent="0.3">
      <c r="A153" s="12"/>
      <c r="B153" s="13"/>
      <c r="C153" s="13"/>
      <c r="D153" s="13"/>
      <c r="E153" s="48"/>
      <c r="F153" s="35"/>
    </row>
    <row r="154" spans="1:6" x14ac:dyDescent="0.3">
      <c r="A154" s="12"/>
      <c r="B154" s="13"/>
      <c r="C154" s="13"/>
      <c r="D154" s="13"/>
      <c r="E154" s="48"/>
      <c r="F154" s="35"/>
    </row>
    <row r="155" spans="1:6" x14ac:dyDescent="0.3">
      <c r="A155" s="12"/>
      <c r="B155" s="13"/>
      <c r="C155" s="13"/>
      <c r="D155" s="13"/>
      <c r="E155" s="48"/>
      <c r="F155" s="35"/>
    </row>
    <row r="156" spans="1:6" x14ac:dyDescent="0.3">
      <c r="A156" s="12"/>
      <c r="B156" s="13"/>
      <c r="C156" s="13"/>
      <c r="D156" s="13"/>
      <c r="E156" s="48"/>
      <c r="F156" s="35"/>
    </row>
    <row r="157" spans="1:6" x14ac:dyDescent="0.3">
      <c r="A157" s="12"/>
      <c r="B157" s="13"/>
      <c r="C157" s="13"/>
      <c r="D157" s="13"/>
      <c r="E157" s="48"/>
      <c r="F157" s="35"/>
    </row>
    <row r="158" spans="1:6" x14ac:dyDescent="0.3">
      <c r="A158" s="12"/>
      <c r="B158" s="13"/>
      <c r="C158" s="13"/>
      <c r="D158" s="13"/>
      <c r="E158" s="48"/>
      <c r="F158" s="35"/>
    </row>
    <row r="159" spans="1:6" x14ac:dyDescent="0.3">
      <c r="A159" s="12"/>
      <c r="B159" s="13"/>
      <c r="C159" s="13"/>
      <c r="D159" s="13"/>
      <c r="E159" s="48"/>
      <c r="F159" s="35"/>
    </row>
    <row r="160" spans="1:6" x14ac:dyDescent="0.3">
      <c r="A160" s="12"/>
      <c r="B160" s="13"/>
      <c r="C160" s="13"/>
      <c r="D160" s="13"/>
      <c r="E160" s="48"/>
      <c r="F160" s="35"/>
    </row>
    <row r="161" spans="1:6" x14ac:dyDescent="0.3">
      <c r="A161" s="12"/>
      <c r="B161" s="13"/>
      <c r="C161" s="13"/>
      <c r="D161" s="13"/>
      <c r="E161" s="48"/>
      <c r="F161" s="35"/>
    </row>
    <row r="162" spans="1:6" x14ac:dyDescent="0.3">
      <c r="A162" s="12"/>
      <c r="B162" s="13"/>
      <c r="C162" s="13"/>
      <c r="D162" s="13"/>
      <c r="E162" s="48"/>
      <c r="F162" s="35"/>
    </row>
    <row r="163" spans="1:6" x14ac:dyDescent="0.3">
      <c r="A163" s="12"/>
      <c r="B163" s="13"/>
      <c r="C163" s="13"/>
      <c r="D163" s="13"/>
      <c r="E163" s="48"/>
      <c r="F163" s="35"/>
    </row>
    <row r="164" spans="1:6" x14ac:dyDescent="0.3">
      <c r="A164" s="12"/>
      <c r="B164" s="13"/>
      <c r="C164" s="13"/>
      <c r="D164" s="13"/>
      <c r="E164" s="48"/>
      <c r="F164" s="35"/>
    </row>
  </sheetData>
  <mergeCells count="107">
    <mergeCell ref="A34:A37"/>
    <mergeCell ref="L127:L131"/>
    <mergeCell ref="A124:A125"/>
    <mergeCell ref="B124:B125"/>
    <mergeCell ref="C124:C125"/>
    <mergeCell ref="D124:D125"/>
    <mergeCell ref="L124:L125"/>
    <mergeCell ref="D59:D60"/>
    <mergeCell ref="G59:G60"/>
    <mergeCell ref="A63:A64"/>
    <mergeCell ref="B63:B64"/>
    <mergeCell ref="A74:A75"/>
    <mergeCell ref="B74:B75"/>
    <mergeCell ref="A77:A78"/>
    <mergeCell ref="B77:B78"/>
    <mergeCell ref="D127:D131"/>
    <mergeCell ref="C127:C131"/>
    <mergeCell ref="B127:B131"/>
    <mergeCell ref="A127:A131"/>
    <mergeCell ref="J90:J92"/>
    <mergeCell ref="K90:K92"/>
    <mergeCell ref="A117:A118"/>
    <mergeCell ref="B117:B118"/>
    <mergeCell ref="D117:D118"/>
    <mergeCell ref="C117:C118"/>
    <mergeCell ref="C39:C42"/>
    <mergeCell ref="C80:C82"/>
    <mergeCell ref="B80:B82"/>
    <mergeCell ref="A80:A82"/>
    <mergeCell ref="C56:C57"/>
    <mergeCell ref="B56:B57"/>
    <mergeCell ref="A56:A57"/>
    <mergeCell ref="C66:C68"/>
    <mergeCell ref="B66:B68"/>
    <mergeCell ref="A66:A68"/>
    <mergeCell ref="M90:M92"/>
    <mergeCell ref="A101:A102"/>
    <mergeCell ref="B101:B102"/>
    <mergeCell ref="G45:G46"/>
    <mergeCell ref="L25:L26"/>
    <mergeCell ref="C34:C36"/>
    <mergeCell ref="B34:B37"/>
    <mergeCell ref="A44:A46"/>
    <mergeCell ref="B44:B46"/>
    <mergeCell ref="C48:C49"/>
    <mergeCell ref="G34:G36"/>
    <mergeCell ref="D30:D31"/>
    <mergeCell ref="G30:G31"/>
    <mergeCell ref="G80:G82"/>
    <mergeCell ref="A39:A42"/>
    <mergeCell ref="B39:B42"/>
    <mergeCell ref="C59:C60"/>
    <mergeCell ref="D48:D49"/>
    <mergeCell ref="G48:G49"/>
    <mergeCell ref="L48:L49"/>
    <mergeCell ref="A48:A50"/>
    <mergeCell ref="B48:B50"/>
    <mergeCell ref="A59:A61"/>
    <mergeCell ref="B59:B61"/>
    <mergeCell ref="L9:L10"/>
    <mergeCell ref="M25:M26"/>
    <mergeCell ref="L1:L3"/>
    <mergeCell ref="G1:K2"/>
    <mergeCell ref="M1:M3"/>
    <mergeCell ref="M9:M10"/>
    <mergeCell ref="G5:G8"/>
    <mergeCell ref="G9:G10"/>
    <mergeCell ref="H25:H26"/>
    <mergeCell ref="I25:I26"/>
    <mergeCell ref="J25:J26"/>
    <mergeCell ref="K25:K26"/>
    <mergeCell ref="G14:G15"/>
    <mergeCell ref="L4:L6"/>
    <mergeCell ref="G17:G18"/>
    <mergeCell ref="G25:G26"/>
    <mergeCell ref="A1:D1"/>
    <mergeCell ref="C4:C12"/>
    <mergeCell ref="A4:A12"/>
    <mergeCell ref="B4:B12"/>
    <mergeCell ref="C29:C31"/>
    <mergeCell ref="B29:B31"/>
    <mergeCell ref="C23:C26"/>
    <mergeCell ref="D9:D10"/>
    <mergeCell ref="C17:C18"/>
    <mergeCell ref="D17:D18"/>
    <mergeCell ref="A14:A15"/>
    <mergeCell ref="B14:B15"/>
    <mergeCell ref="D5:D6"/>
    <mergeCell ref="A23:A27"/>
    <mergeCell ref="B23:B27"/>
    <mergeCell ref="A17:A21"/>
    <mergeCell ref="B17:B21"/>
    <mergeCell ref="A29:A32"/>
    <mergeCell ref="L117:L118"/>
    <mergeCell ref="A84:A85"/>
    <mergeCell ref="B84:B85"/>
    <mergeCell ref="A94:A95"/>
    <mergeCell ref="B94:B95"/>
    <mergeCell ref="A89:A92"/>
    <mergeCell ref="B89:B92"/>
    <mergeCell ref="C89:C92"/>
    <mergeCell ref="H90:H92"/>
    <mergeCell ref="I90:I92"/>
    <mergeCell ref="L106:L109"/>
    <mergeCell ref="A106:A109"/>
    <mergeCell ref="B106:B109"/>
    <mergeCell ref="L90:L92"/>
  </mergeCells>
  <conditionalFormatting sqref="K4:K5 K9:K12">
    <cfRule type="cellIs" dxfId="225" priority="243" operator="equal">
      <formula>"On Hold"</formula>
    </cfRule>
    <cfRule type="cellIs" dxfId="224" priority="244" operator="equal">
      <formula>"Completed"</formula>
    </cfRule>
    <cfRule type="cellIs" dxfId="223" priority="245" operator="equal">
      <formula>"Underway"</formula>
    </cfRule>
    <cfRule type="cellIs" dxfId="222" priority="246" operator="equal">
      <formula>"Pending"</formula>
    </cfRule>
  </conditionalFormatting>
  <conditionalFormatting sqref="K23:K25">
    <cfRule type="cellIs" dxfId="221" priority="231" operator="equal">
      <formula>"On Hold"</formula>
    </cfRule>
    <cfRule type="cellIs" dxfId="220" priority="232" operator="equal">
      <formula>"Completed"</formula>
    </cfRule>
    <cfRule type="cellIs" dxfId="219" priority="233" operator="equal">
      <formula>"Underway"</formula>
    </cfRule>
    <cfRule type="cellIs" dxfId="218" priority="234" operator="equal">
      <formula>"Pending"</formula>
    </cfRule>
  </conditionalFormatting>
  <conditionalFormatting sqref="K14:K15">
    <cfRule type="cellIs" dxfId="217" priority="239" operator="equal">
      <formula>"On Hold"</formula>
    </cfRule>
    <cfRule type="cellIs" dxfId="216" priority="240" operator="equal">
      <formula>"Completed"</formula>
    </cfRule>
    <cfRule type="cellIs" dxfId="215" priority="241" operator="equal">
      <formula>"Underway"</formula>
    </cfRule>
    <cfRule type="cellIs" dxfId="214" priority="242" operator="equal">
      <formula>"Pending"</formula>
    </cfRule>
  </conditionalFormatting>
  <conditionalFormatting sqref="K17:K18">
    <cfRule type="cellIs" dxfId="213" priority="235" operator="equal">
      <formula>"On Hold"</formula>
    </cfRule>
    <cfRule type="cellIs" dxfId="212" priority="236" operator="equal">
      <formula>"Completed"</formula>
    </cfRule>
    <cfRule type="cellIs" dxfId="211" priority="237" operator="equal">
      <formula>"Underway"</formula>
    </cfRule>
    <cfRule type="cellIs" dxfId="210" priority="238" operator="equal">
      <formula>"Pending"</formula>
    </cfRule>
  </conditionalFormatting>
  <conditionalFormatting sqref="K35:K36">
    <cfRule type="cellIs" dxfId="209" priority="223" operator="equal">
      <formula>"On Hold"</formula>
    </cfRule>
    <cfRule type="cellIs" dxfId="208" priority="224" operator="equal">
      <formula>"Completed"</formula>
    </cfRule>
    <cfRule type="cellIs" dxfId="207" priority="225" operator="equal">
      <formula>"Underway"</formula>
    </cfRule>
    <cfRule type="cellIs" dxfId="206" priority="226" operator="equal">
      <formula>"Pending"</formula>
    </cfRule>
  </conditionalFormatting>
  <conditionalFormatting sqref="K29:K31">
    <cfRule type="cellIs" dxfId="205" priority="227" operator="equal">
      <formula>"On Hold"</formula>
    </cfRule>
    <cfRule type="cellIs" dxfId="204" priority="228" operator="equal">
      <formula>"Completed"</formula>
    </cfRule>
    <cfRule type="cellIs" dxfId="203" priority="229" operator="equal">
      <formula>"Underway"</formula>
    </cfRule>
    <cfRule type="cellIs" dxfId="202" priority="230" operator="equal">
      <formula>"Pending"</formula>
    </cfRule>
  </conditionalFormatting>
  <conditionalFormatting sqref="K40:K42">
    <cfRule type="cellIs" dxfId="201" priority="219" operator="equal">
      <formula>"On Hold"</formula>
    </cfRule>
    <cfRule type="cellIs" dxfId="200" priority="220" operator="equal">
      <formula>"Completed"</formula>
    </cfRule>
    <cfRule type="cellIs" dxfId="199" priority="221" operator="equal">
      <formula>"Underway"</formula>
    </cfRule>
    <cfRule type="cellIs" dxfId="198" priority="222" operator="equal">
      <formula>"Pending"</formula>
    </cfRule>
  </conditionalFormatting>
  <conditionalFormatting sqref="K44:K46">
    <cfRule type="cellIs" dxfId="197" priority="215" operator="equal">
      <formula>"On Hold"</formula>
    </cfRule>
    <cfRule type="cellIs" dxfId="196" priority="216" operator="equal">
      <formula>"Completed"</formula>
    </cfRule>
    <cfRule type="cellIs" dxfId="195" priority="217" operator="equal">
      <formula>"Underway"</formula>
    </cfRule>
    <cfRule type="cellIs" dxfId="194" priority="218" operator="equal">
      <formula>"Pending"</formula>
    </cfRule>
  </conditionalFormatting>
  <conditionalFormatting sqref="K56:K57">
    <cfRule type="cellIs" dxfId="193" priority="195" operator="equal">
      <formula>"On Hold"</formula>
    </cfRule>
    <cfRule type="cellIs" dxfId="192" priority="196" operator="equal">
      <formula>"Completed"</formula>
    </cfRule>
    <cfRule type="cellIs" dxfId="191" priority="197" operator="equal">
      <formula>"Underway"</formula>
    </cfRule>
    <cfRule type="cellIs" dxfId="190" priority="198" operator="equal">
      <formula>"Pending"</formula>
    </cfRule>
  </conditionalFormatting>
  <conditionalFormatting sqref="K48:K50">
    <cfRule type="cellIs" dxfId="189" priority="207" operator="equal">
      <formula>"On Hold"</formula>
    </cfRule>
    <cfRule type="cellIs" dxfId="188" priority="208" operator="equal">
      <formula>"Completed"</formula>
    </cfRule>
    <cfRule type="cellIs" dxfId="187" priority="209" operator="equal">
      <formula>"Underway"</formula>
    </cfRule>
    <cfRule type="cellIs" dxfId="186" priority="210" operator="equal">
      <formula>"Pending"</formula>
    </cfRule>
  </conditionalFormatting>
  <conditionalFormatting sqref="K52">
    <cfRule type="cellIs" dxfId="185" priority="203" operator="equal">
      <formula>"On Hold"</formula>
    </cfRule>
    <cfRule type="cellIs" dxfId="184" priority="204" operator="equal">
      <formula>"Completed"</formula>
    </cfRule>
    <cfRule type="cellIs" dxfId="183" priority="205" operator="equal">
      <formula>"Underway"</formula>
    </cfRule>
    <cfRule type="cellIs" dxfId="182" priority="206" operator="equal">
      <formula>"Pending"</formula>
    </cfRule>
  </conditionalFormatting>
  <conditionalFormatting sqref="K54">
    <cfRule type="cellIs" dxfId="181" priority="199" operator="equal">
      <formula>"On Hold"</formula>
    </cfRule>
    <cfRule type="cellIs" dxfId="180" priority="200" operator="equal">
      <formula>"Completed"</formula>
    </cfRule>
    <cfRule type="cellIs" dxfId="179" priority="201" operator="equal">
      <formula>"Underway"</formula>
    </cfRule>
    <cfRule type="cellIs" dxfId="178" priority="202" operator="equal">
      <formula>"Pending"</formula>
    </cfRule>
  </conditionalFormatting>
  <conditionalFormatting sqref="K59:K61">
    <cfRule type="cellIs" dxfId="177" priority="191" operator="equal">
      <formula>"On Hold"</formula>
    </cfRule>
    <cfRule type="cellIs" dxfId="176" priority="192" operator="equal">
      <formula>"Completed"</formula>
    </cfRule>
    <cfRule type="cellIs" dxfId="175" priority="193" operator="equal">
      <formula>"Underway"</formula>
    </cfRule>
    <cfRule type="cellIs" dxfId="174" priority="194" operator="equal">
      <formula>"Pending"</formula>
    </cfRule>
  </conditionalFormatting>
  <conditionalFormatting sqref="K63:K64">
    <cfRule type="cellIs" dxfId="173" priority="187" operator="equal">
      <formula>"On Hold"</formula>
    </cfRule>
    <cfRule type="cellIs" dxfId="172" priority="188" operator="equal">
      <formula>"Completed"</formula>
    </cfRule>
    <cfRule type="cellIs" dxfId="171" priority="189" operator="equal">
      <formula>"Underway"</formula>
    </cfRule>
    <cfRule type="cellIs" dxfId="170" priority="190" operator="equal">
      <formula>"Pending"</formula>
    </cfRule>
  </conditionalFormatting>
  <conditionalFormatting sqref="K66:K68">
    <cfRule type="cellIs" dxfId="169" priority="183" operator="equal">
      <formula>"On Hold"</formula>
    </cfRule>
    <cfRule type="cellIs" dxfId="168" priority="184" operator="equal">
      <formula>"Completed"</formula>
    </cfRule>
    <cfRule type="cellIs" dxfId="167" priority="185" operator="equal">
      <formula>"Underway"</formula>
    </cfRule>
    <cfRule type="cellIs" dxfId="166" priority="186" operator="equal">
      <formula>"Pending"</formula>
    </cfRule>
  </conditionalFormatting>
  <conditionalFormatting sqref="K70">
    <cfRule type="cellIs" dxfId="165" priority="179" operator="equal">
      <formula>"On Hold"</formula>
    </cfRule>
    <cfRule type="cellIs" dxfId="164" priority="180" operator="equal">
      <formula>"Completed"</formula>
    </cfRule>
    <cfRule type="cellIs" dxfId="163" priority="181" operator="equal">
      <formula>"Underway"</formula>
    </cfRule>
    <cfRule type="cellIs" dxfId="162" priority="182" operator="equal">
      <formula>"Pending"</formula>
    </cfRule>
  </conditionalFormatting>
  <conditionalFormatting sqref="K72">
    <cfRule type="cellIs" dxfId="161" priority="122" operator="equal">
      <formula>"Cancelled"</formula>
    </cfRule>
    <cfRule type="cellIs" dxfId="160" priority="175" operator="equal">
      <formula>"On Hold"</formula>
    </cfRule>
    <cfRule type="cellIs" dxfId="159" priority="176" operator="equal">
      <formula>"Completed"</formula>
    </cfRule>
    <cfRule type="cellIs" dxfId="158" priority="177" operator="equal">
      <formula>"Underway"</formula>
    </cfRule>
    <cfRule type="cellIs" dxfId="157" priority="178" operator="equal">
      <formula>"Pending"</formula>
    </cfRule>
  </conditionalFormatting>
  <conditionalFormatting sqref="K74:K75">
    <cfRule type="cellIs" dxfId="156" priority="171" operator="equal">
      <formula>"On Hold"</formula>
    </cfRule>
    <cfRule type="cellIs" dxfId="155" priority="172" operator="equal">
      <formula>"Completed"</formula>
    </cfRule>
    <cfRule type="cellIs" dxfId="154" priority="173" operator="equal">
      <formula>"Underway"</formula>
    </cfRule>
    <cfRule type="cellIs" dxfId="153" priority="174" operator="equal">
      <formula>"Pending"</formula>
    </cfRule>
  </conditionalFormatting>
  <conditionalFormatting sqref="K78">
    <cfRule type="cellIs" dxfId="152" priority="167" operator="equal">
      <formula>"On Hold"</formula>
    </cfRule>
    <cfRule type="cellIs" dxfId="151" priority="168" operator="equal">
      <formula>"Completed"</formula>
    </cfRule>
    <cfRule type="cellIs" dxfId="150" priority="169" operator="equal">
      <formula>"Underway"</formula>
    </cfRule>
    <cfRule type="cellIs" dxfId="149" priority="170" operator="equal">
      <formula>"Pending"</formula>
    </cfRule>
  </conditionalFormatting>
  <conditionalFormatting sqref="K80">
    <cfRule type="cellIs" dxfId="148" priority="163" operator="equal">
      <formula>"On Hold"</formula>
    </cfRule>
    <cfRule type="cellIs" dxfId="147" priority="164" operator="equal">
      <formula>"Completed"</formula>
    </cfRule>
    <cfRule type="cellIs" dxfId="146" priority="165" operator="equal">
      <formula>"Underway"</formula>
    </cfRule>
    <cfRule type="cellIs" dxfId="145" priority="166" operator="equal">
      <formula>"Pending"</formula>
    </cfRule>
  </conditionalFormatting>
  <conditionalFormatting sqref="K81">
    <cfRule type="cellIs" dxfId="144" priority="159" operator="equal">
      <formula>"On Hold"</formula>
    </cfRule>
    <cfRule type="cellIs" dxfId="143" priority="160" operator="equal">
      <formula>"Completed"</formula>
    </cfRule>
    <cfRule type="cellIs" dxfId="142" priority="161" operator="equal">
      <formula>"Underway"</formula>
    </cfRule>
    <cfRule type="cellIs" dxfId="141" priority="162" operator="equal">
      <formula>"Pending"</formula>
    </cfRule>
  </conditionalFormatting>
  <conditionalFormatting sqref="K82">
    <cfRule type="cellIs" dxfId="140" priority="155" operator="equal">
      <formula>"On Hold"</formula>
    </cfRule>
    <cfRule type="cellIs" dxfId="139" priority="156" operator="equal">
      <formula>"Completed"</formula>
    </cfRule>
    <cfRule type="cellIs" dxfId="138" priority="157" operator="equal">
      <formula>"Underway"</formula>
    </cfRule>
    <cfRule type="cellIs" dxfId="137" priority="158" operator="equal">
      <formula>"Pending"</formula>
    </cfRule>
  </conditionalFormatting>
  <conditionalFormatting sqref="K84:K85">
    <cfRule type="cellIs" dxfId="136" priority="151" operator="equal">
      <formula>"On Hold"</formula>
    </cfRule>
    <cfRule type="cellIs" dxfId="135" priority="152" operator="equal">
      <formula>"Completed"</formula>
    </cfRule>
    <cfRule type="cellIs" dxfId="134" priority="153" operator="equal">
      <formula>"Underway"</formula>
    </cfRule>
    <cfRule type="cellIs" dxfId="133" priority="154" operator="equal">
      <formula>"Pending"</formula>
    </cfRule>
  </conditionalFormatting>
  <conditionalFormatting sqref="K87">
    <cfRule type="cellIs" dxfId="132" priority="147" operator="equal">
      <formula>"On Hold"</formula>
    </cfRule>
    <cfRule type="cellIs" dxfId="131" priority="148" operator="equal">
      <formula>"Completed"</formula>
    </cfRule>
    <cfRule type="cellIs" dxfId="130" priority="149" operator="equal">
      <formula>"Underway"</formula>
    </cfRule>
    <cfRule type="cellIs" dxfId="129" priority="150" operator="equal">
      <formula>"Pending"</formula>
    </cfRule>
  </conditionalFormatting>
  <conditionalFormatting sqref="K94:K95">
    <cfRule type="cellIs" dxfId="128" priority="139" operator="equal">
      <formula>"On Hold"</formula>
    </cfRule>
    <cfRule type="cellIs" dxfId="127" priority="140" operator="equal">
      <formula>"Completed"</formula>
    </cfRule>
    <cfRule type="cellIs" dxfId="126" priority="141" operator="equal">
      <formula>"Underway"</formula>
    </cfRule>
    <cfRule type="cellIs" dxfId="125" priority="142" operator="equal">
      <formula>"Pending"</formula>
    </cfRule>
  </conditionalFormatting>
  <conditionalFormatting sqref="K99">
    <cfRule type="cellIs" dxfId="124" priority="127" operator="equal">
      <formula>"On Hold"</formula>
    </cfRule>
    <cfRule type="cellIs" dxfId="123" priority="128" operator="equal">
      <formula>"Completed"</formula>
    </cfRule>
    <cfRule type="cellIs" dxfId="122" priority="129" operator="equal">
      <formula>"Underway"</formula>
    </cfRule>
    <cfRule type="cellIs" dxfId="121" priority="130" operator="equal">
      <formula>"Pending"</formula>
    </cfRule>
  </conditionalFormatting>
  <conditionalFormatting sqref="K101:K102">
    <cfRule type="cellIs" dxfId="120" priority="123" operator="equal">
      <formula>"On Hold"</formula>
    </cfRule>
    <cfRule type="cellIs" dxfId="119" priority="124" operator="equal">
      <formula>"Completed"</formula>
    </cfRule>
    <cfRule type="cellIs" dxfId="118" priority="125" operator="equal">
      <formula>"Underway"</formula>
    </cfRule>
    <cfRule type="cellIs" dxfId="117" priority="126" operator="equal">
      <formula>"Pending"</formula>
    </cfRule>
  </conditionalFormatting>
  <conditionalFormatting sqref="K6">
    <cfRule type="cellIs" dxfId="116" priority="118" operator="equal">
      <formula>"On Hold"</formula>
    </cfRule>
    <cfRule type="cellIs" dxfId="115" priority="119" operator="equal">
      <formula>"Completed"</formula>
    </cfRule>
    <cfRule type="cellIs" dxfId="114" priority="120" operator="equal">
      <formula>"Underway"</formula>
    </cfRule>
    <cfRule type="cellIs" dxfId="113" priority="121" operator="equal">
      <formula>"Pending"</formula>
    </cfRule>
  </conditionalFormatting>
  <conditionalFormatting sqref="K8">
    <cfRule type="cellIs" dxfId="112" priority="110" operator="equal">
      <formula>"On Hold"</formula>
    </cfRule>
    <cfRule type="cellIs" dxfId="111" priority="111" operator="equal">
      <formula>"Completed"</formula>
    </cfRule>
    <cfRule type="cellIs" dxfId="110" priority="112" operator="equal">
      <formula>"Underway"</formula>
    </cfRule>
    <cfRule type="cellIs" dxfId="109" priority="113" operator="equal">
      <formula>"Pending"</formula>
    </cfRule>
  </conditionalFormatting>
  <conditionalFormatting sqref="K7">
    <cfRule type="cellIs" dxfId="108" priority="106" operator="equal">
      <formula>"On Hold"</formula>
    </cfRule>
    <cfRule type="cellIs" dxfId="107" priority="107" operator="equal">
      <formula>"Completed"</formula>
    </cfRule>
    <cfRule type="cellIs" dxfId="106" priority="108" operator="equal">
      <formula>"Underway"</formula>
    </cfRule>
    <cfRule type="cellIs" dxfId="105" priority="109" operator="equal">
      <formula>"Pending"</formula>
    </cfRule>
  </conditionalFormatting>
  <conditionalFormatting sqref="K19">
    <cfRule type="cellIs" dxfId="104" priority="102" operator="equal">
      <formula>"On Hold"</formula>
    </cfRule>
    <cfRule type="cellIs" dxfId="103" priority="103" operator="equal">
      <formula>"Completed"</formula>
    </cfRule>
    <cfRule type="cellIs" dxfId="102" priority="104" operator="equal">
      <formula>"Underway"</formula>
    </cfRule>
    <cfRule type="cellIs" dxfId="101" priority="105" operator="equal">
      <formula>"Pending"</formula>
    </cfRule>
  </conditionalFormatting>
  <conditionalFormatting sqref="K20">
    <cfRule type="cellIs" dxfId="100" priority="98" operator="equal">
      <formula>"On Hold"</formula>
    </cfRule>
    <cfRule type="cellIs" dxfId="99" priority="99" operator="equal">
      <formula>"Completed"</formula>
    </cfRule>
    <cfRule type="cellIs" dxfId="98" priority="100" operator="equal">
      <formula>"Underway"</formula>
    </cfRule>
    <cfRule type="cellIs" dxfId="97" priority="101" operator="equal">
      <formula>"Pending"</formula>
    </cfRule>
  </conditionalFormatting>
  <conditionalFormatting sqref="K21">
    <cfRule type="cellIs" dxfId="96" priority="94" operator="equal">
      <formula>"On Hold"</formula>
    </cfRule>
    <cfRule type="cellIs" dxfId="95" priority="95" operator="equal">
      <formula>"Completed"</formula>
    </cfRule>
    <cfRule type="cellIs" dxfId="94" priority="96" operator="equal">
      <formula>"Underway"</formula>
    </cfRule>
    <cfRule type="cellIs" dxfId="93" priority="97" operator="equal">
      <formula>"Pending"</formula>
    </cfRule>
  </conditionalFormatting>
  <conditionalFormatting sqref="K27">
    <cfRule type="cellIs" dxfId="92" priority="90" operator="equal">
      <formula>"On Hold"</formula>
    </cfRule>
    <cfRule type="cellIs" dxfId="91" priority="91" operator="equal">
      <formula>"Completed"</formula>
    </cfRule>
    <cfRule type="cellIs" dxfId="90" priority="92" operator="equal">
      <formula>"Underway"</formula>
    </cfRule>
    <cfRule type="cellIs" dxfId="89" priority="93" operator="equal">
      <formula>"Pending"</formula>
    </cfRule>
  </conditionalFormatting>
  <conditionalFormatting sqref="K32">
    <cfRule type="cellIs" dxfId="88" priority="86" operator="equal">
      <formula>"On Hold"</formula>
    </cfRule>
    <cfRule type="cellIs" dxfId="87" priority="87" operator="equal">
      <formula>"Completed"</formula>
    </cfRule>
    <cfRule type="cellIs" dxfId="86" priority="88" operator="equal">
      <formula>"Underway"</formula>
    </cfRule>
    <cfRule type="cellIs" dxfId="85" priority="89" operator="equal">
      <formula>"Pending"</formula>
    </cfRule>
  </conditionalFormatting>
  <conditionalFormatting sqref="K37">
    <cfRule type="cellIs" dxfId="84" priority="82" operator="equal">
      <formula>"On Hold"</formula>
    </cfRule>
    <cfRule type="cellIs" dxfId="83" priority="83" operator="equal">
      <formula>"Completed"</formula>
    </cfRule>
    <cfRule type="cellIs" dxfId="82" priority="84" operator="equal">
      <formula>"Underway"</formula>
    </cfRule>
    <cfRule type="cellIs" dxfId="81" priority="85" operator="equal">
      <formula>"Pending"</formula>
    </cfRule>
  </conditionalFormatting>
  <conditionalFormatting sqref="K77">
    <cfRule type="cellIs" dxfId="80" priority="77" operator="equal">
      <formula>"Cancelled"</formula>
    </cfRule>
    <cfRule type="cellIs" dxfId="79" priority="78" operator="equal">
      <formula>"On Hold"</formula>
    </cfRule>
    <cfRule type="cellIs" dxfId="78" priority="79" operator="equal">
      <formula>"Completed"</formula>
    </cfRule>
    <cfRule type="cellIs" dxfId="77" priority="80" operator="equal">
      <formula>"Underway"</formula>
    </cfRule>
    <cfRule type="cellIs" dxfId="76" priority="81" operator="equal">
      <formula>"Pending"</formula>
    </cfRule>
  </conditionalFormatting>
  <conditionalFormatting sqref="K97:M97">
    <cfRule type="cellIs" dxfId="75" priority="73" operator="equal">
      <formula>"On Hold"</formula>
    </cfRule>
    <cfRule type="cellIs" dxfId="74" priority="74" operator="equal">
      <formula>"Completed"</formula>
    </cfRule>
    <cfRule type="cellIs" dxfId="73" priority="75" operator="equal">
      <formula>"Underway"</formula>
    </cfRule>
    <cfRule type="cellIs" dxfId="72" priority="76" operator="equal">
      <formula>"Pending"</formula>
    </cfRule>
  </conditionalFormatting>
  <conditionalFormatting sqref="K89:M89">
    <cfRule type="cellIs" dxfId="71" priority="69" operator="equal">
      <formula>"On Hold"</formula>
    </cfRule>
    <cfRule type="cellIs" dxfId="70" priority="70" operator="equal">
      <formula>"Completed"</formula>
    </cfRule>
    <cfRule type="cellIs" dxfId="69" priority="71" operator="equal">
      <formula>"Underway"</formula>
    </cfRule>
    <cfRule type="cellIs" dxfId="68" priority="72" operator="equal">
      <formula>"Pending"</formula>
    </cfRule>
  </conditionalFormatting>
  <conditionalFormatting sqref="K90">
    <cfRule type="cellIs" dxfId="67" priority="65" operator="equal">
      <formula>"On Hold"</formula>
    </cfRule>
    <cfRule type="cellIs" dxfId="66" priority="66" operator="equal">
      <formula>"Completed"</formula>
    </cfRule>
    <cfRule type="cellIs" dxfId="65" priority="67" operator="equal">
      <formula>"Underway"</formula>
    </cfRule>
    <cfRule type="cellIs" dxfId="64" priority="68" operator="equal">
      <formula>"Pending"</formula>
    </cfRule>
  </conditionalFormatting>
  <conditionalFormatting sqref="K104">
    <cfRule type="cellIs" dxfId="63" priority="61" operator="equal">
      <formula>"On Hold"</formula>
    </cfRule>
    <cfRule type="cellIs" dxfId="62" priority="62" operator="equal">
      <formula>"Completed"</formula>
    </cfRule>
    <cfRule type="cellIs" dxfId="61" priority="63" operator="equal">
      <formula>"Underway"</formula>
    </cfRule>
    <cfRule type="cellIs" dxfId="60" priority="64" operator="equal">
      <formula>"Pending"</formula>
    </cfRule>
  </conditionalFormatting>
  <conditionalFormatting sqref="K106 K108">
    <cfRule type="cellIs" dxfId="59" priority="57" operator="equal">
      <formula>"On Hold"</formula>
    </cfRule>
    <cfRule type="cellIs" dxfId="58" priority="58" operator="equal">
      <formula>"Completed"</formula>
    </cfRule>
    <cfRule type="cellIs" dxfId="57" priority="59" operator="equal">
      <formula>"Underway"</formula>
    </cfRule>
    <cfRule type="cellIs" dxfId="56" priority="60" operator="equal">
      <formula>"Pending"</formula>
    </cfRule>
  </conditionalFormatting>
  <conditionalFormatting sqref="K111">
    <cfRule type="cellIs" dxfId="55" priority="53" operator="equal">
      <formula>"On Hold"</formula>
    </cfRule>
    <cfRule type="cellIs" dxfId="54" priority="54" operator="equal">
      <formula>"Completed"</formula>
    </cfRule>
    <cfRule type="cellIs" dxfId="53" priority="55" operator="equal">
      <formula>"Underway"</formula>
    </cfRule>
    <cfRule type="cellIs" dxfId="52" priority="56" operator="equal">
      <formula>"Pending"</formula>
    </cfRule>
  </conditionalFormatting>
  <conditionalFormatting sqref="K113">
    <cfRule type="cellIs" dxfId="51" priority="49" operator="equal">
      <formula>"On Hold"</formula>
    </cfRule>
    <cfRule type="cellIs" dxfId="50" priority="50" operator="equal">
      <formula>"Completed"</formula>
    </cfRule>
    <cfRule type="cellIs" dxfId="49" priority="51" operator="equal">
      <formula>"Underway"</formula>
    </cfRule>
    <cfRule type="cellIs" dxfId="48" priority="52" operator="equal">
      <formula>"Pending"</formula>
    </cfRule>
  </conditionalFormatting>
  <conditionalFormatting sqref="K115">
    <cfRule type="cellIs" dxfId="47" priority="45" operator="equal">
      <formula>"On Hold"</formula>
    </cfRule>
    <cfRule type="cellIs" dxfId="46" priority="46" operator="equal">
      <formula>"Completed"</formula>
    </cfRule>
    <cfRule type="cellIs" dxfId="45" priority="47" operator="equal">
      <formula>"Underway"</formula>
    </cfRule>
    <cfRule type="cellIs" dxfId="44" priority="48" operator="equal">
      <formula>"Pending"</formula>
    </cfRule>
  </conditionalFormatting>
  <conditionalFormatting sqref="K107">
    <cfRule type="cellIs" dxfId="43" priority="41" operator="equal">
      <formula>"On Hold"</formula>
    </cfRule>
    <cfRule type="cellIs" dxfId="42" priority="42" operator="equal">
      <formula>"Completed"</formula>
    </cfRule>
    <cfRule type="cellIs" dxfId="41" priority="43" operator="equal">
      <formula>"Underway"</formula>
    </cfRule>
    <cfRule type="cellIs" dxfId="40" priority="44" operator="equal">
      <formula>"Pending"</formula>
    </cfRule>
  </conditionalFormatting>
  <conditionalFormatting sqref="K109">
    <cfRule type="cellIs" dxfId="39" priority="37" operator="equal">
      <formula>"On Hold"</formula>
    </cfRule>
    <cfRule type="cellIs" dxfId="38" priority="38" operator="equal">
      <formula>"Completed"</formula>
    </cfRule>
    <cfRule type="cellIs" dxfId="37" priority="39" operator="equal">
      <formula>"Underway"</formula>
    </cfRule>
    <cfRule type="cellIs" dxfId="36" priority="40" operator="equal">
      <formula>"Pending"</formula>
    </cfRule>
  </conditionalFormatting>
  <conditionalFormatting sqref="K117:K118">
    <cfRule type="cellIs" dxfId="35" priority="33" operator="equal">
      <formula>"On Hold"</formula>
    </cfRule>
    <cfRule type="cellIs" dxfId="34" priority="34" operator="equal">
      <formula>"Completed"</formula>
    </cfRule>
    <cfRule type="cellIs" dxfId="33" priority="35" operator="equal">
      <formula>"Underway"</formula>
    </cfRule>
    <cfRule type="cellIs" dxfId="32" priority="36" operator="equal">
      <formula>"Pending"</formula>
    </cfRule>
  </conditionalFormatting>
  <conditionalFormatting sqref="K120">
    <cfRule type="cellIs" dxfId="31" priority="29" operator="equal">
      <formula>"On Hold"</formula>
    </cfRule>
    <cfRule type="cellIs" dxfId="30" priority="30" operator="equal">
      <formula>"Completed"</formula>
    </cfRule>
    <cfRule type="cellIs" dxfId="29" priority="31" operator="equal">
      <formula>"Underway"</formula>
    </cfRule>
    <cfRule type="cellIs" dxfId="28" priority="32" operator="equal">
      <formula>"Pending"</formula>
    </cfRule>
  </conditionalFormatting>
  <conditionalFormatting sqref="K122">
    <cfRule type="cellIs" dxfId="27" priority="25" operator="equal">
      <formula>"On Hold"</formula>
    </cfRule>
    <cfRule type="cellIs" dxfId="26" priority="26" operator="equal">
      <formula>"Completed"</formula>
    </cfRule>
    <cfRule type="cellIs" dxfId="25" priority="27" operator="equal">
      <formula>"Underway"</formula>
    </cfRule>
    <cfRule type="cellIs" dxfId="24" priority="28" operator="equal">
      <formula>"Pending"</formula>
    </cfRule>
  </conditionalFormatting>
  <conditionalFormatting sqref="K124:K125">
    <cfRule type="cellIs" dxfId="23" priority="21" operator="equal">
      <formula>"On Hold"</formula>
    </cfRule>
    <cfRule type="cellIs" dxfId="22" priority="22" operator="equal">
      <formula>"Completed"</formula>
    </cfRule>
    <cfRule type="cellIs" dxfId="21" priority="23" operator="equal">
      <formula>"Underway"</formula>
    </cfRule>
    <cfRule type="cellIs" dxfId="20" priority="24" operator="equal">
      <formula>"Pending"</formula>
    </cfRule>
  </conditionalFormatting>
  <conditionalFormatting sqref="K127 K129">
    <cfRule type="cellIs" dxfId="19" priority="17" operator="equal">
      <formula>"On Hold"</formula>
    </cfRule>
    <cfRule type="cellIs" dxfId="18" priority="18" operator="equal">
      <formula>"Completed"</formula>
    </cfRule>
    <cfRule type="cellIs" dxfId="17" priority="19" operator="equal">
      <formula>"Underway"</formula>
    </cfRule>
    <cfRule type="cellIs" dxfId="16" priority="20" operator="equal">
      <formula>"Pending"</formula>
    </cfRule>
  </conditionalFormatting>
  <conditionalFormatting sqref="K133">
    <cfRule type="cellIs" dxfId="15" priority="13" operator="equal">
      <formula>"On Hold"</formula>
    </cfRule>
    <cfRule type="cellIs" dxfId="14" priority="14" operator="equal">
      <formula>"Completed"</formula>
    </cfRule>
    <cfRule type="cellIs" dxfId="13" priority="15" operator="equal">
      <formula>"Underway"</formula>
    </cfRule>
    <cfRule type="cellIs" dxfId="12" priority="16" operator="equal">
      <formula>"Pending"</formula>
    </cfRule>
  </conditionalFormatting>
  <conditionalFormatting sqref="K130">
    <cfRule type="cellIs" dxfId="11" priority="9" operator="equal">
      <formula>"On Hold"</formula>
    </cfRule>
    <cfRule type="cellIs" dxfId="10" priority="10" operator="equal">
      <formula>"Completed"</formula>
    </cfRule>
    <cfRule type="cellIs" dxfId="9" priority="11" operator="equal">
      <formula>"Underway"</formula>
    </cfRule>
    <cfRule type="cellIs" dxfId="8" priority="12" operator="equal">
      <formula>"Pending"</formula>
    </cfRule>
  </conditionalFormatting>
  <conditionalFormatting sqref="K131">
    <cfRule type="cellIs" dxfId="7" priority="5" operator="equal">
      <formula>"On Hold"</formula>
    </cfRule>
    <cfRule type="cellIs" dxfId="6" priority="6" operator="equal">
      <formula>"Completed"</formula>
    </cfRule>
    <cfRule type="cellIs" dxfId="5" priority="7" operator="equal">
      <formula>"Underway"</formula>
    </cfRule>
    <cfRule type="cellIs" dxfId="4" priority="8" operator="equal">
      <formula>"Pending"</formula>
    </cfRule>
  </conditionalFormatting>
  <conditionalFormatting sqref="K128">
    <cfRule type="cellIs" dxfId="3" priority="1" operator="equal">
      <formula>"On Hold"</formula>
    </cfRule>
    <cfRule type="cellIs" dxfId="2" priority="2" operator="equal">
      <formula>"Completed"</formula>
    </cfRule>
    <cfRule type="cellIs" dxfId="1" priority="3" operator="equal">
      <formula>"Underway"</formula>
    </cfRule>
    <cfRule type="cellIs" dxfId="0" priority="4" operator="equal">
      <formula>"Pending"</formula>
    </cfRule>
  </conditionalFormatting>
  <pageMargins left="0.7" right="0.7" top="0.75" bottom="0.75" header="0.3" footer="0.3"/>
  <pageSetup paperSize="8" fitToHeight="0" orientation="landscape"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Sheet2!$A$1:$A$4</xm:f>
          </x14:formula1>
          <xm:sqref>K29:K32 K14:K15 K4:K12 K23:K25 K27 K99 K40:K42 K35:K37 K48:K50 K52 K54 K56:K57 K59:K61 K63:K64 K66:K68 K70 K101:K102 K74:K75 K44:K46 K80:K82 K84:K85 K87 K17:K21 K78 K94:K95 K97:M97 L89:M89 K89:K90 K104 K115 K111 K113 K106:K109 K117:K118 K120 K122 K124:K125 K133 K127:K131</xm:sqref>
        </x14:dataValidation>
        <x14:dataValidation type="list" allowBlank="1" showInputMessage="1" showErrorMessage="1">
          <x14:formula1>
            <xm:f>Sheet2!$A$1:$A$5</xm:f>
          </x14:formula1>
          <xm:sqref>K72 K77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C7" sqref="C7"/>
    </sheetView>
  </sheetViews>
  <sheetFormatPr defaultRowHeight="14.4" x14ac:dyDescent="0.3"/>
  <cols>
    <col min="1" max="1" width="11.33203125" customWidth="1"/>
  </cols>
  <sheetData>
    <row r="1" spans="1:1" x14ac:dyDescent="0.25">
      <c r="A1" t="s">
        <v>27</v>
      </c>
    </row>
    <row r="2" spans="1:1" x14ac:dyDescent="0.25">
      <c r="A2" t="s">
        <v>90</v>
      </c>
    </row>
    <row r="3" spans="1:1" x14ac:dyDescent="0.25">
      <c r="A3" t="s">
        <v>91</v>
      </c>
    </row>
    <row r="4" spans="1:1" x14ac:dyDescent="0.25">
      <c r="A4" t="s">
        <v>92</v>
      </c>
    </row>
    <row r="5" spans="1:1" x14ac:dyDescent="0.25">
      <c r="A5" t="s">
        <v>174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11" sqref="A11"/>
    </sheetView>
  </sheetViews>
  <sheetFormatPr defaultRowHeight="14.4" x14ac:dyDescent="0.3"/>
  <cols>
    <col min="1" max="1" width="64.77734375" customWidth="1"/>
  </cols>
  <sheetData>
    <row r="1" spans="1:1" x14ac:dyDescent="0.3">
      <c r="A1" s="229" t="s">
        <v>334</v>
      </c>
    </row>
    <row r="2" spans="1:1" x14ac:dyDescent="0.3">
      <c r="A2" s="230"/>
    </row>
    <row r="4" spans="1:1" ht="158.4" x14ac:dyDescent="0.3">
      <c r="A4" s="136" t="s">
        <v>353</v>
      </c>
    </row>
    <row r="6" spans="1:1" ht="43.2" x14ac:dyDescent="0.3">
      <c r="A6" s="59" t="s">
        <v>249</v>
      </c>
    </row>
    <row r="8" spans="1:1" x14ac:dyDescent="0.3">
      <c r="A8" s="228" t="s">
        <v>348</v>
      </c>
    </row>
  </sheetData>
  <mergeCells count="1">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Sanchez</dc:creator>
  <cp:lastModifiedBy>Alvaro Sanchez</cp:lastModifiedBy>
  <cp:lastPrinted>2021-01-12T05:08:26Z</cp:lastPrinted>
  <dcterms:created xsi:type="dcterms:W3CDTF">2020-12-02T00:13:27Z</dcterms:created>
  <dcterms:modified xsi:type="dcterms:W3CDTF">2021-12-02T01:52:55Z</dcterms:modified>
</cp:coreProperties>
</file>