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yal\Desktop\UOU_PhD\CourseWork\Hydroinformatics\ClassProject\"/>
    </mc:Choice>
  </mc:AlternateContent>
  <bookViews>
    <workbookView xWindow="0" yWindow="0" windowWidth="28800" windowHeight="12330" activeTab="6"/>
  </bookViews>
  <sheets>
    <sheet name="Precipitation" sheetId="2" r:id="rId1"/>
    <sheet name="average precipitation" sheetId="5" r:id="rId2"/>
    <sheet name="average SWE" sheetId="6" r:id="rId3"/>
    <sheet name="SWE" sheetId="1" r:id="rId4"/>
    <sheet name="ET" sheetId="3" r:id="rId5"/>
    <sheet name="average ET" sheetId="7" r:id="rId6"/>
    <sheet name="average ET (2)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8" l="1"/>
  <c r="C32" i="8"/>
  <c r="B32" i="8"/>
  <c r="D31" i="8"/>
  <c r="C31" i="8"/>
  <c r="B31" i="8"/>
  <c r="D32" i="7"/>
  <c r="C32" i="7"/>
  <c r="B32" i="7"/>
  <c r="D31" i="7"/>
  <c r="C31" i="7"/>
  <c r="B31" i="7"/>
  <c r="D32" i="6"/>
  <c r="C32" i="6"/>
  <c r="B32" i="6"/>
  <c r="D31" i="6"/>
  <c r="C31" i="6"/>
  <c r="B31" i="6"/>
  <c r="C32" i="5"/>
  <c r="D32" i="5"/>
  <c r="B32" i="5"/>
  <c r="C31" i="5"/>
  <c r="D31" i="5"/>
  <c r="B31" i="5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V2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2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2" i="1"/>
  <c r="V15" i="2"/>
  <c r="V27" i="2"/>
  <c r="V16" i="2"/>
  <c r="V25" i="2"/>
  <c r="V23" i="2"/>
  <c r="V20" i="2"/>
  <c r="V7" i="2"/>
  <c r="V9" i="2"/>
  <c r="V11" i="2"/>
  <c r="V13" i="2"/>
  <c r="V10" i="2"/>
  <c r="V2" i="2"/>
  <c r="V5" i="2"/>
  <c r="V26" i="2"/>
  <c r="V24" i="2"/>
  <c r="V22" i="2"/>
  <c r="V30" i="2"/>
  <c r="V6" i="2"/>
  <c r="V17" i="2"/>
  <c r="V18" i="2"/>
  <c r="V29" i="2"/>
  <c r="V12" i="2"/>
  <c r="V8" i="2"/>
  <c r="V19" i="2"/>
  <c r="V21" i="2"/>
  <c r="V3" i="2"/>
  <c r="V4" i="2"/>
  <c r="V28" i="2"/>
  <c r="V14" i="2"/>
  <c r="U15" i="2"/>
  <c r="U27" i="2"/>
  <c r="U16" i="2"/>
  <c r="U25" i="2"/>
  <c r="U23" i="2"/>
  <c r="U20" i="2"/>
  <c r="U7" i="2"/>
  <c r="U9" i="2"/>
  <c r="U11" i="2"/>
  <c r="U13" i="2"/>
  <c r="U10" i="2"/>
  <c r="U2" i="2"/>
  <c r="U5" i="2"/>
  <c r="U26" i="2"/>
  <c r="U24" i="2"/>
  <c r="U22" i="2"/>
  <c r="U30" i="2"/>
  <c r="U6" i="2"/>
  <c r="U17" i="2"/>
  <c r="U18" i="2"/>
  <c r="U29" i="2"/>
  <c r="U12" i="2"/>
  <c r="U8" i="2"/>
  <c r="U19" i="2"/>
  <c r="U21" i="2"/>
  <c r="U3" i="2"/>
  <c r="U4" i="2"/>
  <c r="U28" i="2"/>
  <c r="U14" i="2"/>
  <c r="T15" i="2"/>
  <c r="T27" i="2"/>
  <c r="T16" i="2"/>
  <c r="T25" i="2"/>
  <c r="T23" i="2"/>
  <c r="T20" i="2"/>
  <c r="T7" i="2"/>
  <c r="T9" i="2"/>
  <c r="T11" i="2"/>
  <c r="T13" i="2"/>
  <c r="T10" i="2"/>
  <c r="T2" i="2"/>
  <c r="T5" i="2"/>
  <c r="T26" i="2"/>
  <c r="T24" i="2"/>
  <c r="T22" i="2"/>
  <c r="T30" i="2"/>
  <c r="T6" i="2"/>
  <c r="T17" i="2"/>
  <c r="T18" i="2"/>
  <c r="T29" i="2"/>
  <c r="T12" i="2"/>
  <c r="T8" i="2"/>
  <c r="T19" i="2"/>
  <c r="T21" i="2"/>
  <c r="T3" i="2"/>
  <c r="T4" i="2"/>
  <c r="T28" i="2"/>
  <c r="T14" i="2"/>
</calcChain>
</file>

<file path=xl/sharedStrings.xml><?xml version="1.0" encoding="utf-8"?>
<sst xmlns="http://schemas.openxmlformats.org/spreadsheetml/2006/main" count="250" uniqueCount="53">
  <si>
    <t>Counties</t>
  </si>
  <si>
    <t>BEAVER</t>
  </si>
  <si>
    <t>BOX_ELDER</t>
  </si>
  <si>
    <t>CACHE</t>
  </si>
  <si>
    <t>CARBON</t>
  </si>
  <si>
    <t>DAGGETT</t>
  </si>
  <si>
    <t>DAVIS</t>
  </si>
  <si>
    <t>DUCHESNE</t>
  </si>
  <si>
    <t>EMERY</t>
  </si>
  <si>
    <t>GARFIELD</t>
  </si>
  <si>
    <t>GRAND</t>
  </si>
  <si>
    <t>IRON</t>
  </si>
  <si>
    <t>JUAB</t>
  </si>
  <si>
    <t>KANE</t>
  </si>
  <si>
    <t>MILLARD</t>
  </si>
  <si>
    <t>MORGAN</t>
  </si>
  <si>
    <t>PIUTE</t>
  </si>
  <si>
    <t>RICH</t>
  </si>
  <si>
    <t>SALTLAKE</t>
  </si>
  <si>
    <t>SAN_JUAN</t>
  </si>
  <si>
    <t>SANPETE</t>
  </si>
  <si>
    <t>SEVIER</t>
  </si>
  <si>
    <t>SUMMIT</t>
  </si>
  <si>
    <t>TOOELE</t>
  </si>
  <si>
    <t>UINTAH</t>
  </si>
  <si>
    <t>UTAH</t>
  </si>
  <si>
    <t>WASATCH</t>
  </si>
  <si>
    <t>WASHINGTON</t>
  </si>
  <si>
    <t>WAYNE</t>
  </si>
  <si>
    <t>WEBER</t>
  </si>
  <si>
    <t>mm</t>
  </si>
  <si>
    <t>Source: GLDAS NOAH Land Surface Model L4 Monthly 0.25*0.25 degree V2.1</t>
  </si>
  <si>
    <t>Avg</t>
  </si>
  <si>
    <t>County</t>
  </si>
  <si>
    <t>Average Precipitation</t>
  </si>
  <si>
    <t>Maximum Precipitation</t>
  </si>
  <si>
    <t>Min</t>
  </si>
  <si>
    <t>Max</t>
  </si>
  <si>
    <t>Minimum Precipitation</t>
  </si>
  <si>
    <t>Average SWE</t>
  </si>
  <si>
    <t>Minimum SWE</t>
  </si>
  <si>
    <t>Maximum SWE</t>
  </si>
  <si>
    <t>avg</t>
  </si>
  <si>
    <t>min</t>
  </si>
  <si>
    <t>max</t>
  </si>
  <si>
    <t>average</t>
  </si>
  <si>
    <t>minimum</t>
  </si>
  <si>
    <t>maximum</t>
  </si>
  <si>
    <t>Average ET</t>
  </si>
  <si>
    <t>Minimum ET</t>
  </si>
  <si>
    <t>Maximum ET</t>
  </si>
  <si>
    <t xml:space="preserve">min 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</si>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</sst>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Utah</a:t>
            </a:r>
            <a:r>
              <a:rPr lang="en-US" baseline="0"/>
              <a:t> County-wise Precipitaion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precipitation'!$B$1</c:f>
              <c:strCache>
                <c:ptCount val="1"/>
                <c:pt idx="0">
                  <c:v>Average Precipitation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precipitation'!$A$2:$A$30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precipitation'!$B$2:$B$30</c:f>
              <c:numCache>
                <c:formatCode>General</c:formatCode>
                <c:ptCount val="29"/>
                <c:pt idx="0">
                  <c:v>269.5393637594658</c:v>
                </c:pt>
                <c:pt idx="1">
                  <c:v>276.30348020300056</c:v>
                </c:pt>
                <c:pt idx="2">
                  <c:v>301.09253992814121</c:v>
                </c:pt>
                <c:pt idx="3">
                  <c:v>313.50886871814009</c:v>
                </c:pt>
                <c:pt idx="4">
                  <c:v>301.71192705472839</c:v>
                </c:pt>
                <c:pt idx="5">
                  <c:v>335.92909188583332</c:v>
                </c:pt>
                <c:pt idx="6">
                  <c:v>358.33936206176645</c:v>
                </c:pt>
                <c:pt idx="7">
                  <c:v>295.99929090199998</c:v>
                </c:pt>
                <c:pt idx="8">
                  <c:v>337.30472797413313</c:v>
                </c:pt>
                <c:pt idx="9">
                  <c:v>348.45857700244437</c:v>
                </c:pt>
                <c:pt idx="10">
                  <c:v>378.11440554323235</c:v>
                </c:pt>
                <c:pt idx="11">
                  <c:v>297.80622683619748</c:v>
                </c:pt>
                <c:pt idx="12">
                  <c:v>318.00815983799998</c:v>
                </c:pt>
                <c:pt idx="13">
                  <c:v>401.61844767358019</c:v>
                </c:pt>
                <c:pt idx="14">
                  <c:v>367.5355999591111</c:v>
                </c:pt>
                <c:pt idx="15">
                  <c:v>355.38782677530207</c:v>
                </c:pt>
                <c:pt idx="16">
                  <c:v>345.03663590673114</c:v>
                </c:pt>
                <c:pt idx="17">
                  <c:v>410.36322346243423</c:v>
                </c:pt>
                <c:pt idx="18">
                  <c:v>394.81903899611115</c:v>
                </c:pt>
                <c:pt idx="19">
                  <c:v>427.41935963283601</c:v>
                </c:pt>
                <c:pt idx="20">
                  <c:v>439.17361971307412</c:v>
                </c:pt>
                <c:pt idx="21">
                  <c:v>447.54855973811107</c:v>
                </c:pt>
                <c:pt idx="22">
                  <c:v>354.04457961785738</c:v>
                </c:pt>
                <c:pt idx="23">
                  <c:v>407.65831524238888</c:v>
                </c:pt>
                <c:pt idx="24">
                  <c:v>452.13828997937071</c:v>
                </c:pt>
                <c:pt idx="25">
                  <c:v>460.00373996588883</c:v>
                </c:pt>
                <c:pt idx="26">
                  <c:v>462.69458969800314</c:v>
                </c:pt>
                <c:pt idx="27">
                  <c:v>445.50658041360816</c:v>
                </c:pt>
                <c:pt idx="28">
                  <c:v>487.51134091867254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E-4E69-BFE5-67F725392B59}"/>
            </c:ext>
          </c:extLst>
        </c:ser>
        <c:ser>
          <c:idx val="1"/>
          <c:order val="1"/>
          <c:tx>
            <c:strRef>
              <c:f>'average precipitation'!$C$1</c:f>
              <c:strCache>
                <c:ptCount val="1"/>
                <c:pt idx="0">
                  <c:v>Minimum Precipitation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precipitation'!$A$2:$A$30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precipitation'!$C$2:$C$30</c:f>
              <c:numCache>
                <c:formatCode>General</c:formatCode>
                <c:ptCount val="29"/>
                <c:pt idx="0">
                  <c:v>163.44390031131292</c:v>
                </c:pt>
                <c:pt idx="1">
                  <c:v>138.10648470068838</c:v>
                </c:pt>
                <c:pt idx="2">
                  <c:v>196.75887458672943</c:v>
                </c:pt>
                <c:pt idx="3">
                  <c:v>203.61388579350429</c:v>
                </c:pt>
                <c:pt idx="4">
                  <c:v>172.3572904067442</c:v>
                </c:pt>
                <c:pt idx="5">
                  <c:v>230.07615862200001</c:v>
                </c:pt>
                <c:pt idx="6">
                  <c:v>212.90785227531174</c:v>
                </c:pt>
                <c:pt idx="7">
                  <c:v>179.97558593699998</c:v>
                </c:pt>
                <c:pt idx="8">
                  <c:v>235.49187599277494</c:v>
                </c:pt>
                <c:pt idx="9">
                  <c:v>203.867712568</c:v>
                </c:pt>
                <c:pt idx="10">
                  <c:v>254.79645173669252</c:v>
                </c:pt>
                <c:pt idx="11">
                  <c:v>155.54646047676212</c:v>
                </c:pt>
                <c:pt idx="12">
                  <c:v>170.16263937300002</c:v>
                </c:pt>
                <c:pt idx="13">
                  <c:v>245.4633688574491</c:v>
                </c:pt>
                <c:pt idx="14">
                  <c:v>235.93410041199999</c:v>
                </c:pt>
                <c:pt idx="15">
                  <c:v>230.5683601622151</c:v>
                </c:pt>
                <c:pt idx="16">
                  <c:v>212.82771603051523</c:v>
                </c:pt>
                <c:pt idx="17">
                  <c:v>260.53110013726825</c:v>
                </c:pt>
                <c:pt idx="18">
                  <c:v>235.710742646</c:v>
                </c:pt>
                <c:pt idx="19">
                  <c:v>270.24407844619418</c:v>
                </c:pt>
                <c:pt idx="20">
                  <c:v>269.22185949297278</c:v>
                </c:pt>
                <c:pt idx="21">
                  <c:v>273.84048041599999</c:v>
                </c:pt>
                <c:pt idx="22">
                  <c:v>198.48239961102084</c:v>
                </c:pt>
                <c:pt idx="23">
                  <c:v>213.58754925599999</c:v>
                </c:pt>
                <c:pt idx="24">
                  <c:v>281.66057956732402</c:v>
                </c:pt>
                <c:pt idx="25">
                  <c:v>270.33564130600001</c:v>
                </c:pt>
                <c:pt idx="26">
                  <c:v>269.67528100722126</c:v>
                </c:pt>
                <c:pt idx="27">
                  <c:v>251.82601706214226</c:v>
                </c:pt>
                <c:pt idx="28">
                  <c:v>285.74726539256517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E-4E69-BFE5-67F725392B59}"/>
            </c:ext>
          </c:extLst>
        </c:ser>
        <c:ser>
          <c:idx val="2"/>
          <c:order val="2"/>
          <c:tx>
            <c:strRef>
              <c:f>'average precipitation'!$D$1</c:f>
              <c:strCache>
                <c:ptCount val="1"/>
                <c:pt idx="0">
                  <c:v>Maximum Precipitation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precipitation'!$A$2:$A$30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precipitation'!$D$2:$D$30</c:f>
              <c:numCache>
                <c:formatCode>General</c:formatCode>
                <c:ptCount val="29"/>
                <c:pt idx="0">
                  <c:v>367.21158128166269</c:v>
                </c:pt>
                <c:pt idx="1">
                  <c:v>407.07913461836017</c:v>
                </c:pt>
                <c:pt idx="2">
                  <c:v>409.65896624527113</c:v>
                </c:pt>
                <c:pt idx="3">
                  <c:v>419.65046999013828</c:v>
                </c:pt>
                <c:pt idx="4">
                  <c:v>425.65633257100228</c:v>
                </c:pt>
                <c:pt idx="5">
                  <c:v>437.89550458999997</c:v>
                </c:pt>
                <c:pt idx="6">
                  <c:v>438.79109446417721</c:v>
                </c:pt>
                <c:pt idx="7">
                  <c:v>440.54194784999999</c:v>
                </c:pt>
                <c:pt idx="8">
                  <c:v>448.439111800999</c:v>
                </c:pt>
                <c:pt idx="9">
                  <c:v>480.87070230999996</c:v>
                </c:pt>
                <c:pt idx="10">
                  <c:v>516.79645886208164</c:v>
                </c:pt>
                <c:pt idx="11">
                  <c:v>523.35791983909996</c:v>
                </c:pt>
                <c:pt idx="12">
                  <c:v>577.78626787999997</c:v>
                </c:pt>
                <c:pt idx="13">
                  <c:v>628.20810678168573</c:v>
                </c:pt>
                <c:pt idx="14">
                  <c:v>643.25411668999993</c:v>
                </c:pt>
                <c:pt idx="15">
                  <c:v>653.19972133247597</c:v>
                </c:pt>
                <c:pt idx="16">
                  <c:v>685.38052413086905</c:v>
                </c:pt>
                <c:pt idx="17">
                  <c:v>697.47234105179814</c:v>
                </c:pt>
                <c:pt idx="18">
                  <c:v>709.41406353999992</c:v>
                </c:pt>
                <c:pt idx="19">
                  <c:v>727.99866081077221</c:v>
                </c:pt>
                <c:pt idx="20">
                  <c:v>762.10649873592035</c:v>
                </c:pt>
                <c:pt idx="21">
                  <c:v>772.71227766300001</c:v>
                </c:pt>
                <c:pt idx="22">
                  <c:v>820.82951817865273</c:v>
                </c:pt>
                <c:pt idx="23">
                  <c:v>824.35238708999998</c:v>
                </c:pt>
                <c:pt idx="24">
                  <c:v>824.53535866770846</c:v>
                </c:pt>
                <c:pt idx="25">
                  <c:v>907.94951629999991</c:v>
                </c:pt>
                <c:pt idx="26">
                  <c:v>940.27103796033725</c:v>
                </c:pt>
                <c:pt idx="27">
                  <c:v>987.15477006366439</c:v>
                </c:pt>
                <c:pt idx="28">
                  <c:v>1102.8467495810762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E-4E69-BFE5-67F72539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735584"/>
        <c:axId val="1170753056"/>
      </c:barChart>
      <c:catAx>
        <c:axId val="11707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53056"/>
        <c:crosses val="autoZero"/>
        <c:auto val="1"/>
        <c:lblAlgn val="ctr"/>
        <c:lblOffset val="100"/>
        <c:noMultiLvlLbl val="0"/>
      </c:catAx>
      <c:valAx>
        <c:axId val="11707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County-wise</a:t>
            </a:r>
            <a:r>
              <a:rPr lang="en-US" baseline="0"/>
              <a:t> Snow Water Equivalent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SWE'!$B$1</c:f>
              <c:strCache>
                <c:ptCount val="1"/>
                <c:pt idx="0">
                  <c:v>Average SWE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SWE'!$A$2:$A$30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SWE'!$B$2:$B$30</c:f>
              <c:numCache>
                <c:formatCode>General</c:formatCode>
                <c:ptCount val="29"/>
                <c:pt idx="0">
                  <c:v>415.14784711822517</c:v>
                </c:pt>
                <c:pt idx="1">
                  <c:v>577.9133786121007</c:v>
                </c:pt>
                <c:pt idx="2">
                  <c:v>1527.5363612566161</c:v>
                </c:pt>
                <c:pt idx="3">
                  <c:v>911.91295951264101</c:v>
                </c:pt>
                <c:pt idx="4">
                  <c:v>1562.1815103295312</c:v>
                </c:pt>
                <c:pt idx="5">
                  <c:v>445.14400883425924</c:v>
                </c:pt>
                <c:pt idx="6">
                  <c:v>1646.1530874089697</c:v>
                </c:pt>
                <c:pt idx="7">
                  <c:v>378.7257529103274</c:v>
                </c:pt>
                <c:pt idx="8">
                  <c:v>329.44702934549167</c:v>
                </c:pt>
                <c:pt idx="9">
                  <c:v>266.74683337222962</c:v>
                </c:pt>
                <c:pt idx="10">
                  <c:v>303.39271924241615</c:v>
                </c:pt>
                <c:pt idx="11">
                  <c:v>296.71176181498186</c:v>
                </c:pt>
                <c:pt idx="12">
                  <c:v>86.01581499153825</c:v>
                </c:pt>
                <c:pt idx="13">
                  <c:v>191.94589192254014</c:v>
                </c:pt>
                <c:pt idx="14">
                  <c:v>1127.5936741949329</c:v>
                </c:pt>
                <c:pt idx="15">
                  <c:v>887.66044515377212</c:v>
                </c:pt>
                <c:pt idx="16">
                  <c:v>2058.3219739943343</c:v>
                </c:pt>
                <c:pt idx="17">
                  <c:v>1546.2107843864587</c:v>
                </c:pt>
                <c:pt idx="18">
                  <c:v>152.41031288409664</c:v>
                </c:pt>
                <c:pt idx="19">
                  <c:v>882.92424873883738</c:v>
                </c:pt>
                <c:pt idx="20">
                  <c:v>629.63867054608636</c:v>
                </c:pt>
                <c:pt idx="21">
                  <c:v>2625.1554873745526</c:v>
                </c:pt>
                <c:pt idx="22">
                  <c:v>207.07954745414156</c:v>
                </c:pt>
                <c:pt idx="23">
                  <c:v>586.2606017438535</c:v>
                </c:pt>
                <c:pt idx="24">
                  <c:v>1273.1506846204436</c:v>
                </c:pt>
                <c:pt idx="25">
                  <c:v>2282.7652619989835</c:v>
                </c:pt>
                <c:pt idx="26">
                  <c:v>83.210783955272376</c:v>
                </c:pt>
                <c:pt idx="27">
                  <c:v>148.28666984183081</c:v>
                </c:pt>
                <c:pt idx="28">
                  <c:v>1233.7103487258262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C-42D2-B1C9-A2C98E400D98}"/>
            </c:ext>
          </c:extLst>
        </c:ser>
        <c:ser>
          <c:idx val="1"/>
          <c:order val="1"/>
          <c:tx>
            <c:strRef>
              <c:f>'average SWE'!$C$1</c:f>
              <c:strCache>
                <c:ptCount val="1"/>
                <c:pt idx="0">
                  <c:v>Minimum SWE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SWE'!$A$2:$A$30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SWE'!$C$2:$C$30</c:f>
              <c:numCache>
                <c:formatCode>General</c:formatCode>
                <c:ptCount val="29"/>
                <c:pt idx="0">
                  <c:v>78.183706362261859</c:v>
                </c:pt>
                <c:pt idx="1">
                  <c:v>76.832910933780738</c:v>
                </c:pt>
                <c:pt idx="2">
                  <c:v>214.95800875757919</c:v>
                </c:pt>
                <c:pt idx="3">
                  <c:v>116.12208052470429</c:v>
                </c:pt>
                <c:pt idx="4">
                  <c:v>271.7467900429624</c:v>
                </c:pt>
                <c:pt idx="5">
                  <c:v>66.848799485402793</c:v>
                </c:pt>
                <c:pt idx="6">
                  <c:v>236.164478763494</c:v>
                </c:pt>
                <c:pt idx="7">
                  <c:v>53.199952846218387</c:v>
                </c:pt>
                <c:pt idx="8">
                  <c:v>57.02841117134524</c:v>
                </c:pt>
                <c:pt idx="9">
                  <c:v>59.471813924494164</c:v>
                </c:pt>
                <c:pt idx="10">
                  <c:v>43.799189663453319</c:v>
                </c:pt>
                <c:pt idx="11">
                  <c:v>55.296014451860756</c:v>
                </c:pt>
                <c:pt idx="12">
                  <c:v>10.794901276711043</c:v>
                </c:pt>
                <c:pt idx="13">
                  <c:v>37.300749043997733</c:v>
                </c:pt>
                <c:pt idx="14">
                  <c:v>169.90721020944565</c:v>
                </c:pt>
                <c:pt idx="15">
                  <c:v>142.18642503527607</c:v>
                </c:pt>
                <c:pt idx="16">
                  <c:v>316.7803370020797</c:v>
                </c:pt>
                <c:pt idx="17">
                  <c:v>223.35205200128249</c:v>
                </c:pt>
                <c:pt idx="18">
                  <c:v>34.666574784422963</c:v>
                </c:pt>
                <c:pt idx="19">
                  <c:v>116.87505702708019</c:v>
                </c:pt>
                <c:pt idx="20">
                  <c:v>78.576935241580927</c:v>
                </c:pt>
                <c:pt idx="21">
                  <c:v>393.45413357103956</c:v>
                </c:pt>
                <c:pt idx="22">
                  <c:v>42.736180775612617</c:v>
                </c:pt>
                <c:pt idx="23">
                  <c:v>116.66562070472715</c:v>
                </c:pt>
                <c:pt idx="24">
                  <c:v>212.47904822110678</c:v>
                </c:pt>
                <c:pt idx="25">
                  <c:v>427.27354328652586</c:v>
                </c:pt>
                <c:pt idx="26">
                  <c:v>11.731140561923894</c:v>
                </c:pt>
                <c:pt idx="27">
                  <c:v>31.120824446801912</c:v>
                </c:pt>
                <c:pt idx="28">
                  <c:v>170.84801828934971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C-42D2-B1C9-A2C98E400D98}"/>
            </c:ext>
          </c:extLst>
        </c:ser>
        <c:ser>
          <c:idx val="2"/>
          <c:order val="2"/>
          <c:tx>
            <c:strRef>
              <c:f>'average SWE'!$D$1</c:f>
              <c:strCache>
                <c:ptCount val="1"/>
                <c:pt idx="0">
                  <c:v>Maximum SWE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SWE'!$A$2:$A$30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SWE'!$D$2:$D$30</c:f>
              <c:numCache>
                <c:formatCode>General</c:formatCode>
                <c:ptCount val="29"/>
                <c:pt idx="0">
                  <c:v>1127.823244164299</c:v>
                </c:pt>
                <c:pt idx="1">
                  <c:v>1574.0540314587688</c:v>
                </c:pt>
                <c:pt idx="2">
                  <c:v>6191.3851115044199</c:v>
                </c:pt>
                <c:pt idx="3">
                  <c:v>3470.1845717110923</c:v>
                </c:pt>
                <c:pt idx="4">
                  <c:v>3182.7344663934509</c:v>
                </c:pt>
                <c:pt idx="5">
                  <c:v>1618.1905706329655</c:v>
                </c:pt>
                <c:pt idx="6">
                  <c:v>6070.6631946785355</c:v>
                </c:pt>
                <c:pt idx="7">
                  <c:v>1158.1031231919712</c:v>
                </c:pt>
                <c:pt idx="8">
                  <c:v>915.71969122446831</c:v>
                </c:pt>
                <c:pt idx="9">
                  <c:v>573.50322470396861</c:v>
                </c:pt>
                <c:pt idx="10">
                  <c:v>927.32631087225047</c:v>
                </c:pt>
                <c:pt idx="11">
                  <c:v>881.64361838882803</c:v>
                </c:pt>
                <c:pt idx="12">
                  <c:v>218.18869739651257</c:v>
                </c:pt>
                <c:pt idx="13">
                  <c:v>521.23302164666279</c:v>
                </c:pt>
                <c:pt idx="14">
                  <c:v>3794.76445558558</c:v>
                </c:pt>
                <c:pt idx="15">
                  <c:v>2359.8435607800875</c:v>
                </c:pt>
                <c:pt idx="16">
                  <c:v>5769.296585449235</c:v>
                </c:pt>
                <c:pt idx="17">
                  <c:v>6490.4988652840248</c:v>
                </c:pt>
                <c:pt idx="18">
                  <c:v>499.83141099978383</c:v>
                </c:pt>
                <c:pt idx="19">
                  <c:v>3500.2546392792888</c:v>
                </c:pt>
                <c:pt idx="20">
                  <c:v>1937.6671709682921</c:v>
                </c:pt>
                <c:pt idx="21">
                  <c:v>8500.1103354555835</c:v>
                </c:pt>
                <c:pt idx="22">
                  <c:v>523.30629679026174</c:v>
                </c:pt>
                <c:pt idx="23">
                  <c:v>1319.0718856315714</c:v>
                </c:pt>
                <c:pt idx="24">
                  <c:v>5055.5533279017136</c:v>
                </c:pt>
                <c:pt idx="25">
                  <c:v>8828.0773382657262</c:v>
                </c:pt>
                <c:pt idx="26">
                  <c:v>316.17637589899442</c:v>
                </c:pt>
                <c:pt idx="27">
                  <c:v>364.18317499836712</c:v>
                </c:pt>
                <c:pt idx="28">
                  <c:v>4744.9760111145843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C-42D2-B1C9-A2C98E400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727680"/>
        <c:axId val="1170744320"/>
      </c:barChart>
      <c:catAx>
        <c:axId val="11707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44320"/>
        <c:crosses val="autoZero"/>
        <c:auto val="1"/>
        <c:lblAlgn val="ctr"/>
        <c:lblOffset val="100"/>
        <c:noMultiLvlLbl val="0"/>
      </c:catAx>
      <c:valAx>
        <c:axId val="11707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Snow</a:t>
                </a:r>
                <a:r>
                  <a:rPr lang="en-US" baseline="0"/>
                  <a:t> Water Equivalent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County-wise Evapotranspiration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ET'!$B$1</c:f>
              <c:strCache>
                <c:ptCount val="1"/>
                <c:pt idx="0">
                  <c:v>Average ET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ET'!$A$2:$A$30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ET'!$B$2:$B$30</c:f>
              <c:numCache>
                <c:formatCode>General</c:formatCode>
                <c:ptCount val="29"/>
                <c:pt idx="0">
                  <c:v>0.11348985695363689</c:v>
                </c:pt>
                <c:pt idx="1">
                  <c:v>0.13532205953508705</c:v>
                </c:pt>
                <c:pt idx="2">
                  <c:v>0.15450781222625665</c:v>
                </c:pt>
                <c:pt idx="3">
                  <c:v>0.13027694431592088</c:v>
                </c:pt>
                <c:pt idx="4">
                  <c:v>0.13977140809689417</c:v>
                </c:pt>
                <c:pt idx="5">
                  <c:v>0.11457562706911834</c:v>
                </c:pt>
                <c:pt idx="6">
                  <c:v>0.13650484515665479</c:v>
                </c:pt>
                <c:pt idx="7">
                  <c:v>0.11594188119273793</c:v>
                </c:pt>
                <c:pt idx="8">
                  <c:v>0.10576616952418748</c:v>
                </c:pt>
                <c:pt idx="9">
                  <c:v>0.12287024295447835</c:v>
                </c:pt>
                <c:pt idx="10">
                  <c:v>0.10740492546861762</c:v>
                </c:pt>
                <c:pt idx="11">
                  <c:v>0.12051600975837573</c:v>
                </c:pt>
                <c:pt idx="12">
                  <c:v>9.646121079823039E-2</c:v>
                </c:pt>
                <c:pt idx="13">
                  <c:v>0.11353985391318289</c:v>
                </c:pt>
                <c:pt idx="14">
                  <c:v>0.13959271451455979</c:v>
                </c:pt>
                <c:pt idx="15">
                  <c:v>0.12070441832495105</c:v>
                </c:pt>
                <c:pt idx="16">
                  <c:v>0.14838558938267415</c:v>
                </c:pt>
                <c:pt idx="17">
                  <c:v>0.11835685993162315</c:v>
                </c:pt>
                <c:pt idx="18">
                  <c:v>0.10498581593394204</c:v>
                </c:pt>
                <c:pt idx="19">
                  <c:v>0.12440843768835302</c:v>
                </c:pt>
                <c:pt idx="20">
                  <c:v>0.12240734401921648</c:v>
                </c:pt>
                <c:pt idx="21">
                  <c:v>0.14724957118554663</c:v>
                </c:pt>
                <c:pt idx="22">
                  <c:v>0.13069927121440136</c:v>
                </c:pt>
                <c:pt idx="23">
                  <c:v>0.12904739873289056</c:v>
                </c:pt>
                <c:pt idx="24">
                  <c:v>0.14145264610055652</c:v>
                </c:pt>
                <c:pt idx="25">
                  <c:v>0.14882819447250395</c:v>
                </c:pt>
                <c:pt idx="26">
                  <c:v>9.9130808788711666E-2</c:v>
                </c:pt>
                <c:pt idx="27">
                  <c:v>0.10269321546053062</c:v>
                </c:pt>
                <c:pt idx="28">
                  <c:v>0.14582864144830202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A-42DD-900C-6CBAC8158287}"/>
            </c:ext>
          </c:extLst>
        </c:ser>
        <c:ser>
          <c:idx val="1"/>
          <c:order val="1"/>
          <c:tx>
            <c:strRef>
              <c:f>'average ET'!$C$1</c:f>
              <c:strCache>
                <c:ptCount val="1"/>
                <c:pt idx="0">
                  <c:v>Minimum ET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ET'!$A$2:$A$30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ET'!$C$2:$C$30</c:f>
              <c:numCache>
                <c:formatCode>General</c:formatCode>
                <c:ptCount val="29"/>
                <c:pt idx="0">
                  <c:v>7.3122867498958438E-2</c:v>
                </c:pt>
                <c:pt idx="1">
                  <c:v>9.9969333193477214E-2</c:v>
                </c:pt>
                <c:pt idx="2">
                  <c:v>9.8702630541285738E-2</c:v>
                </c:pt>
                <c:pt idx="3">
                  <c:v>9.0676090470272613E-2</c:v>
                </c:pt>
                <c:pt idx="4">
                  <c:v>9.179146593396581E-2</c:v>
                </c:pt>
                <c:pt idx="5">
                  <c:v>7.2815924189247414E-2</c:v>
                </c:pt>
                <c:pt idx="6">
                  <c:v>8.94910252924319E-2</c:v>
                </c:pt>
                <c:pt idx="7">
                  <c:v>8.8305020381085328E-2</c:v>
                </c:pt>
                <c:pt idx="8">
                  <c:v>7.2979279759072729E-2</c:v>
                </c:pt>
                <c:pt idx="9">
                  <c:v>8.6661557406841935E-2</c:v>
                </c:pt>
                <c:pt idx="10">
                  <c:v>6.5255933186057907E-2</c:v>
                </c:pt>
                <c:pt idx="11">
                  <c:v>9.5818149861770466E-2</c:v>
                </c:pt>
                <c:pt idx="12">
                  <c:v>6.4591317823214894E-2</c:v>
                </c:pt>
                <c:pt idx="13">
                  <c:v>8.5351730334082276E-2</c:v>
                </c:pt>
                <c:pt idx="14">
                  <c:v>8.5864761066053147E-2</c:v>
                </c:pt>
                <c:pt idx="15">
                  <c:v>7.6901719467059607E-2</c:v>
                </c:pt>
                <c:pt idx="16">
                  <c:v>9.4775926451499487E-2</c:v>
                </c:pt>
                <c:pt idx="17">
                  <c:v>7.8593023650341765E-2</c:v>
                </c:pt>
                <c:pt idx="18">
                  <c:v>7.5910429829188317E-2</c:v>
                </c:pt>
                <c:pt idx="19">
                  <c:v>8.5768176909873997E-2</c:v>
                </c:pt>
                <c:pt idx="20">
                  <c:v>8.103430851633675E-2</c:v>
                </c:pt>
                <c:pt idx="21">
                  <c:v>9.4062614012034834E-2</c:v>
                </c:pt>
                <c:pt idx="22">
                  <c:v>0.10281226722327119</c:v>
                </c:pt>
                <c:pt idx="23">
                  <c:v>8.822630438771735E-2</c:v>
                </c:pt>
                <c:pt idx="24">
                  <c:v>9.7186978438104366E-2</c:v>
                </c:pt>
                <c:pt idx="25">
                  <c:v>0.10238251297778335</c:v>
                </c:pt>
                <c:pt idx="26">
                  <c:v>6.1181509181551547E-2</c:v>
                </c:pt>
                <c:pt idx="27">
                  <c:v>8.0257378613168867E-2</c:v>
                </c:pt>
                <c:pt idx="28">
                  <c:v>9.0051369094605149E-2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A-42DD-900C-6CBAC8158287}"/>
            </c:ext>
          </c:extLst>
        </c:ser>
        <c:ser>
          <c:idx val="2"/>
          <c:order val="2"/>
          <c:tx>
            <c:strRef>
              <c:f>'average ET'!$D$1</c:f>
              <c:strCache>
                <c:ptCount val="1"/>
                <c:pt idx="0">
                  <c:v>Maximum ET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ET'!$A$2:$A$30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ET'!$D$2:$D$30</c:f>
              <c:numCache>
                <c:formatCode>General</c:formatCode>
                <c:ptCount val="29"/>
                <c:pt idx="0">
                  <c:v>0.18390427710203633</c:v>
                </c:pt>
                <c:pt idx="1">
                  <c:v>0.17708983621928545</c:v>
                </c:pt>
                <c:pt idx="2">
                  <c:v>0.21613089723536588</c:v>
                </c:pt>
                <c:pt idx="3">
                  <c:v>0.18323414504569283</c:v>
                </c:pt>
                <c:pt idx="4">
                  <c:v>0.2197296456074582</c:v>
                </c:pt>
                <c:pt idx="5">
                  <c:v>0.15360772044914484</c:v>
                </c:pt>
                <c:pt idx="6">
                  <c:v>0.18824744413592504</c:v>
                </c:pt>
                <c:pt idx="7">
                  <c:v>0.14267304859913565</c:v>
                </c:pt>
                <c:pt idx="8">
                  <c:v>0.14625202521928607</c:v>
                </c:pt>
                <c:pt idx="9">
                  <c:v>0.15083834496181239</c:v>
                </c:pt>
                <c:pt idx="10">
                  <c:v>0.16589096459856342</c:v>
                </c:pt>
                <c:pt idx="11">
                  <c:v>0.15543560189144046</c:v>
                </c:pt>
                <c:pt idx="12">
                  <c:v>0.12288962826308605</c:v>
                </c:pt>
                <c:pt idx="13">
                  <c:v>0.15343463689632136</c:v>
                </c:pt>
                <c:pt idx="14">
                  <c:v>0.18979569443899885</c:v>
                </c:pt>
                <c:pt idx="15">
                  <c:v>0.2183380175514078</c:v>
                </c:pt>
                <c:pt idx="16">
                  <c:v>0.19918363148008209</c:v>
                </c:pt>
                <c:pt idx="17">
                  <c:v>0.18929556052711408</c:v>
                </c:pt>
                <c:pt idx="18">
                  <c:v>0.12881438837742587</c:v>
                </c:pt>
                <c:pt idx="19">
                  <c:v>0.18632006741528218</c:v>
                </c:pt>
                <c:pt idx="20">
                  <c:v>0.20589753761441901</c:v>
                </c:pt>
                <c:pt idx="21">
                  <c:v>0.22127326188919597</c:v>
                </c:pt>
                <c:pt idx="22">
                  <c:v>0.17143877207672639</c:v>
                </c:pt>
                <c:pt idx="23">
                  <c:v>0.15942173042446944</c:v>
                </c:pt>
                <c:pt idx="24">
                  <c:v>0.20597890684510078</c:v>
                </c:pt>
                <c:pt idx="25">
                  <c:v>0.21330933672440239</c:v>
                </c:pt>
                <c:pt idx="26">
                  <c:v>0.14582585203726223</c:v>
                </c:pt>
                <c:pt idx="27">
                  <c:v>0.12896445663760206</c:v>
                </c:pt>
                <c:pt idx="28">
                  <c:v>0.21121789639740501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A-42DD-900C-6CBAC8158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420880"/>
        <c:axId val="1003441264"/>
      </c:barChart>
      <c:catAx>
        <c:axId val="10034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1264"/>
        <c:crosses val="autoZero"/>
        <c:auto val="1"/>
        <c:lblAlgn val="ctr"/>
        <c:lblOffset val="100"/>
        <c:noMultiLvlLbl val="0"/>
      </c:catAx>
      <c:valAx>
        <c:axId val="10034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Evapotranspiration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County-wise Evapotranspiration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ET (2)'!$B$1</c:f>
              <c:strCache>
                <c:ptCount val="1"/>
                <c:pt idx="0">
                  <c:v>Average ET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ET (2)'!$A$2:$A$30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ET (2)'!$B$2:$B$30</c:f>
              <c:numCache>
                <c:formatCode>General</c:formatCode>
                <c:ptCount val="29"/>
                <c:pt idx="0">
                  <c:v>11.348985695363689</c:v>
                </c:pt>
                <c:pt idx="1">
                  <c:v>13.532205953508706</c:v>
                </c:pt>
                <c:pt idx="2">
                  <c:v>15.450781222625665</c:v>
                </c:pt>
                <c:pt idx="3">
                  <c:v>13.027694431592089</c:v>
                </c:pt>
                <c:pt idx="4">
                  <c:v>13.977140809689418</c:v>
                </c:pt>
                <c:pt idx="5">
                  <c:v>11.457562706911833</c:v>
                </c:pt>
                <c:pt idx="6">
                  <c:v>13.650484515665479</c:v>
                </c:pt>
                <c:pt idx="7">
                  <c:v>11.594188119273793</c:v>
                </c:pt>
                <c:pt idx="8">
                  <c:v>10.576616952418748</c:v>
                </c:pt>
                <c:pt idx="9">
                  <c:v>12.287024295447836</c:v>
                </c:pt>
                <c:pt idx="10">
                  <c:v>10.740492546861761</c:v>
                </c:pt>
                <c:pt idx="11">
                  <c:v>12.051600975837573</c:v>
                </c:pt>
                <c:pt idx="12">
                  <c:v>9.6461210798230397</c:v>
                </c:pt>
                <c:pt idx="13">
                  <c:v>11.35398539131829</c:v>
                </c:pt>
                <c:pt idx="14">
                  <c:v>13.959271451455979</c:v>
                </c:pt>
                <c:pt idx="15">
                  <c:v>12.070441832495105</c:v>
                </c:pt>
                <c:pt idx="16">
                  <c:v>14.838558938267415</c:v>
                </c:pt>
                <c:pt idx="17">
                  <c:v>11.835685993162315</c:v>
                </c:pt>
                <c:pt idx="18">
                  <c:v>10.498581593394205</c:v>
                </c:pt>
                <c:pt idx="19">
                  <c:v>12.440843768835302</c:v>
                </c:pt>
                <c:pt idx="20">
                  <c:v>12.240734401921648</c:v>
                </c:pt>
                <c:pt idx="21">
                  <c:v>14.724957118554663</c:v>
                </c:pt>
                <c:pt idx="22">
                  <c:v>13.069927121440136</c:v>
                </c:pt>
                <c:pt idx="23">
                  <c:v>12.904739873289056</c:v>
                </c:pt>
                <c:pt idx="24">
                  <c:v>14.145264610055651</c:v>
                </c:pt>
                <c:pt idx="25">
                  <c:v>14.882819447250395</c:v>
                </c:pt>
                <c:pt idx="26">
                  <c:v>9.9130808788711668</c:v>
                </c:pt>
                <c:pt idx="27">
                  <c:v>10.269321546053062</c:v>
                </c:pt>
                <c:pt idx="28">
                  <c:v>14.582864144830202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D-4731-84E4-353350F5B13A}"/>
            </c:ext>
          </c:extLst>
        </c:ser>
        <c:ser>
          <c:idx val="1"/>
          <c:order val="1"/>
          <c:tx>
            <c:strRef>
              <c:f>'average ET (2)'!$C$1</c:f>
              <c:strCache>
                <c:ptCount val="1"/>
                <c:pt idx="0">
                  <c:v>Minimum ET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ET (2)'!$A$2:$A$30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ET (2)'!$C$2:$C$30</c:f>
              <c:numCache>
                <c:formatCode>General</c:formatCode>
                <c:ptCount val="29"/>
                <c:pt idx="0">
                  <c:v>7.3122867498958435</c:v>
                </c:pt>
                <c:pt idx="1">
                  <c:v>9.9969333193477219</c:v>
                </c:pt>
                <c:pt idx="2">
                  <c:v>9.8702630541285732</c:v>
                </c:pt>
                <c:pt idx="3">
                  <c:v>9.0676090470272612</c:v>
                </c:pt>
                <c:pt idx="4">
                  <c:v>9.179146593396581</c:v>
                </c:pt>
                <c:pt idx="5">
                  <c:v>7.281592418924741</c:v>
                </c:pt>
                <c:pt idx="6">
                  <c:v>8.9491025292431896</c:v>
                </c:pt>
                <c:pt idx="7">
                  <c:v>8.8305020381085324</c:v>
                </c:pt>
                <c:pt idx="8">
                  <c:v>7.2979279759072728</c:v>
                </c:pt>
                <c:pt idx="9">
                  <c:v>8.6661557406841929</c:v>
                </c:pt>
                <c:pt idx="10">
                  <c:v>6.5255933186057904</c:v>
                </c:pt>
                <c:pt idx="11">
                  <c:v>9.5818149861770472</c:v>
                </c:pt>
                <c:pt idx="12">
                  <c:v>6.4591317823214895</c:v>
                </c:pt>
                <c:pt idx="13">
                  <c:v>8.5351730334082276</c:v>
                </c:pt>
                <c:pt idx="14">
                  <c:v>8.5864761066053141</c:v>
                </c:pt>
                <c:pt idx="15">
                  <c:v>7.690171946705961</c:v>
                </c:pt>
                <c:pt idx="16">
                  <c:v>9.477592645149949</c:v>
                </c:pt>
                <c:pt idx="17">
                  <c:v>7.8593023650341767</c:v>
                </c:pt>
                <c:pt idx="18">
                  <c:v>7.5910429829188315</c:v>
                </c:pt>
                <c:pt idx="19">
                  <c:v>8.576817690987399</c:v>
                </c:pt>
                <c:pt idx="20">
                  <c:v>8.103430851633675</c:v>
                </c:pt>
                <c:pt idx="21">
                  <c:v>9.4062614012034835</c:v>
                </c:pt>
                <c:pt idx="22">
                  <c:v>10.281226722327119</c:v>
                </c:pt>
                <c:pt idx="23">
                  <c:v>8.8226304387717356</c:v>
                </c:pt>
                <c:pt idx="24">
                  <c:v>9.7186978438104372</c:v>
                </c:pt>
                <c:pt idx="25">
                  <c:v>10.238251297778335</c:v>
                </c:pt>
                <c:pt idx="26">
                  <c:v>6.1181509181551545</c:v>
                </c:pt>
                <c:pt idx="27">
                  <c:v>8.0257378613168875</c:v>
                </c:pt>
                <c:pt idx="28">
                  <c:v>9.0051369094605143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D-4731-84E4-353350F5B13A}"/>
            </c:ext>
          </c:extLst>
        </c:ser>
        <c:ser>
          <c:idx val="2"/>
          <c:order val="2"/>
          <c:tx>
            <c:strRef>
              <c:f>'average ET (2)'!$D$1</c:f>
              <c:strCache>
                <c:ptCount val="1"/>
                <c:pt idx="0">
                  <c:v>Maximum ET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ET (2)'!$A$2:$A$30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ET (2)'!$D$2:$D$30</c:f>
              <c:numCache>
                <c:formatCode>General</c:formatCode>
                <c:ptCount val="29"/>
                <c:pt idx="0">
                  <c:v>18.390427710203632</c:v>
                </c:pt>
                <c:pt idx="1">
                  <c:v>17.708983621928546</c:v>
                </c:pt>
                <c:pt idx="2">
                  <c:v>21.613089723536589</c:v>
                </c:pt>
                <c:pt idx="3">
                  <c:v>18.323414504569282</c:v>
                </c:pt>
                <c:pt idx="4">
                  <c:v>21.972964560745819</c:v>
                </c:pt>
                <c:pt idx="5">
                  <c:v>15.360772044914484</c:v>
                </c:pt>
                <c:pt idx="6">
                  <c:v>18.824744413592505</c:v>
                </c:pt>
                <c:pt idx="7">
                  <c:v>14.267304859913565</c:v>
                </c:pt>
                <c:pt idx="8">
                  <c:v>14.625202521928607</c:v>
                </c:pt>
                <c:pt idx="9">
                  <c:v>15.08383449618124</c:v>
                </c:pt>
                <c:pt idx="10">
                  <c:v>16.589096459856343</c:v>
                </c:pt>
                <c:pt idx="11">
                  <c:v>15.543560189144046</c:v>
                </c:pt>
                <c:pt idx="12">
                  <c:v>12.288962826308605</c:v>
                </c:pt>
                <c:pt idx="13">
                  <c:v>15.343463689632136</c:v>
                </c:pt>
                <c:pt idx="14">
                  <c:v>18.979569443899884</c:v>
                </c:pt>
                <c:pt idx="15">
                  <c:v>21.833801755140779</c:v>
                </c:pt>
                <c:pt idx="16">
                  <c:v>19.918363148008208</c:v>
                </c:pt>
                <c:pt idx="17">
                  <c:v>18.929556052711408</c:v>
                </c:pt>
                <c:pt idx="18">
                  <c:v>12.881438837742587</c:v>
                </c:pt>
                <c:pt idx="19">
                  <c:v>18.632006741528219</c:v>
                </c:pt>
                <c:pt idx="20">
                  <c:v>20.589753761441902</c:v>
                </c:pt>
                <c:pt idx="21">
                  <c:v>22.127326188919596</c:v>
                </c:pt>
                <c:pt idx="22">
                  <c:v>17.143877207672638</c:v>
                </c:pt>
                <c:pt idx="23">
                  <c:v>15.942173042446944</c:v>
                </c:pt>
                <c:pt idx="24">
                  <c:v>20.597890684510077</c:v>
                </c:pt>
                <c:pt idx="25">
                  <c:v>21.330933672440239</c:v>
                </c:pt>
                <c:pt idx="26">
                  <c:v>14.582585203726223</c:v>
                </c:pt>
                <c:pt idx="27">
                  <c:v>12.896445663760206</c:v>
                </c:pt>
                <c:pt idx="28">
                  <c:v>21.121789639740502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D-4731-84E4-353350F5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420880"/>
        <c:axId val="1003441264"/>
      </c:barChart>
      <c:catAx>
        <c:axId val="10034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1264"/>
        <c:crosses val="autoZero"/>
        <c:auto val="1"/>
        <c:lblAlgn val="ctr"/>
        <c:lblOffset val="100"/>
        <c:noMultiLvlLbl val="0"/>
      </c:catAx>
      <c:valAx>
        <c:axId val="10034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Evapotranspiration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522287</xdr:colOff>
      <xdr:row>7</xdr:row>
      <xdr:rowOff>149225</xdr:rowOff>
    </xdr:from>
    <xdr:to>
      <xdr:col>20</xdr:col>
      <xdr:colOff>63500</xdr:colOff>
      <xdr:row>22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182561</xdr:colOff>
      <xdr:row>5</xdr:row>
      <xdr:rowOff>177800</xdr:rowOff>
    </xdr:from>
    <xdr:to>
      <xdr:col>18</xdr:col>
      <xdr:colOff>57149</xdr:colOff>
      <xdr:row>20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217486</xdr:colOff>
      <xdr:row>8</xdr:row>
      <xdr:rowOff>130175</xdr:rowOff>
    </xdr:from>
    <xdr:to>
      <xdr:col>23</xdr:col>
      <xdr:colOff>288924</xdr:colOff>
      <xdr:row>23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217486</xdr:colOff>
      <xdr:row>8</xdr:row>
      <xdr:rowOff>130175</xdr:rowOff>
    </xdr:from>
    <xdr:to>
      <xdr:col>25</xdr:col>
      <xdr:colOff>288924</xdr:colOff>
      <xdr:row>23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I12" workbookViewId="0">
      <selection activeCell="R31" sqref="R31"/>
    </sheetView>
  </sheetViews>
  <sheetFormatPr defaultRowHeight="15" x14ac:dyDescent="0.25"/>
  <sheetData>
    <row r="1" spans="1:24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 t="s">
        <v>32</v>
      </c>
      <c r="U1" t="s">
        <v>36</v>
      </c>
      <c r="V1" t="s">
        <v>37</v>
      </c>
    </row>
    <row r="2" spans="1:24" x14ac:dyDescent="0.25">
      <c r="A2" t="s">
        <v>13</v>
      </c>
      <c r="B2">
        <v>267.46751978789695</v>
      </c>
      <c r="C2">
        <v>242.15339971160574</v>
      </c>
      <c r="D2">
        <v>164.39087951630447</v>
      </c>
      <c r="E2">
        <v>238.21068015549838</v>
      </c>
      <c r="F2">
        <v>345.13572065352491</v>
      </c>
      <c r="G2">
        <v>367.21158128166269</v>
      </c>
      <c r="H2">
        <v>276.30762027229139</v>
      </c>
      <c r="I2">
        <v>237.61692085718096</v>
      </c>
      <c r="J2">
        <v>250.51896059267182</v>
      </c>
      <c r="K2">
        <v>192.94266050383141</v>
      </c>
      <c r="L2">
        <v>345.63270105772978</v>
      </c>
      <c r="M2">
        <v>254.49006063663529</v>
      </c>
      <c r="N2">
        <v>163.44390031131292</v>
      </c>
      <c r="O2">
        <v>271.96086125813963</v>
      </c>
      <c r="P2">
        <v>254.86181987016596</v>
      </c>
      <c r="Q2">
        <v>336.04098012947361</v>
      </c>
      <c r="R2">
        <v>357.85638024008222</v>
      </c>
      <c r="S2">
        <v>285.4659008343761</v>
      </c>
      <c r="T2">
        <f t="shared" ref="T2:T30" si="0">AVERAGE(B2:S2)</f>
        <v>269.5393637594658</v>
      </c>
      <c r="U2">
        <f t="shared" ref="U2:U30" si="1">MIN(B2:S2)</f>
        <v>163.44390031131292</v>
      </c>
      <c r="V2">
        <f t="shared" ref="V2:V30" si="2">MAX(B2:S2)</f>
        <v>367.21158128166269</v>
      </c>
    </row>
    <row r="3" spans="1:24" x14ac:dyDescent="0.25">
      <c r="A3" t="s">
        <v>27</v>
      </c>
      <c r="B3">
        <v>266.6580765560866</v>
      </c>
      <c r="C3">
        <v>253.00376946979685</v>
      </c>
      <c r="D3">
        <v>138.10648470068838</v>
      </c>
      <c r="E3">
        <v>249.87393000492378</v>
      </c>
      <c r="F3">
        <v>381.85776094564966</v>
      </c>
      <c r="G3">
        <v>395.85456023869483</v>
      </c>
      <c r="H3">
        <v>244.11915002565371</v>
      </c>
      <c r="I3">
        <v>219.38660903051652</v>
      </c>
      <c r="J3">
        <v>238.78813529199772</v>
      </c>
      <c r="K3">
        <v>179.07898417088296</v>
      </c>
      <c r="L3">
        <v>319.82296470441707</v>
      </c>
      <c r="M3">
        <v>267.85539131215046</v>
      </c>
      <c r="N3">
        <v>214.16224449503699</v>
      </c>
      <c r="O3">
        <v>251.8418264527555</v>
      </c>
      <c r="P3">
        <v>247.68409550730448</v>
      </c>
      <c r="Q3">
        <v>294.78532549928786</v>
      </c>
      <c r="R3">
        <v>403.50420062980629</v>
      </c>
      <c r="S3">
        <v>407.07913461836017</v>
      </c>
      <c r="T3">
        <f t="shared" si="0"/>
        <v>276.30348020300056</v>
      </c>
      <c r="U3">
        <f t="shared" si="1"/>
        <v>138.10648470068838</v>
      </c>
      <c r="V3">
        <f t="shared" si="2"/>
        <v>407.07913461836017</v>
      </c>
      <c r="X3" s="1" t="s">
        <v>30</v>
      </c>
    </row>
    <row r="4" spans="1:24" x14ac:dyDescent="0.25">
      <c r="A4" t="s">
        <v>28</v>
      </c>
      <c r="B4">
        <v>313.52878291550689</v>
      </c>
      <c r="C4">
        <v>279.21209153812799</v>
      </c>
      <c r="D4">
        <v>229.53548374399759</v>
      </c>
      <c r="E4">
        <v>273.90944614588591</v>
      </c>
      <c r="F4">
        <v>361.45192873404346</v>
      </c>
      <c r="G4">
        <v>409.65896624527113</v>
      </c>
      <c r="H4">
        <v>356.44504948961935</v>
      </c>
      <c r="I4">
        <v>294.95540541995854</v>
      </c>
      <c r="J4">
        <v>294.82565385073281</v>
      </c>
      <c r="K4">
        <v>242.07536500679058</v>
      </c>
      <c r="L4">
        <v>400.49979403972543</v>
      </c>
      <c r="M4">
        <v>321.35045146985379</v>
      </c>
      <c r="N4">
        <v>196.75887458672943</v>
      </c>
      <c r="O4">
        <v>286.33453887949668</v>
      </c>
      <c r="P4">
        <v>295.9886582698216</v>
      </c>
      <c r="Q4">
        <v>349.28943454766079</v>
      </c>
      <c r="R4">
        <v>282.61949198127445</v>
      </c>
      <c r="S4">
        <v>231.22630184204669</v>
      </c>
      <c r="T4">
        <f t="shared" si="0"/>
        <v>301.09253992814121</v>
      </c>
      <c r="U4">
        <f t="shared" si="1"/>
        <v>196.75887458672943</v>
      </c>
      <c r="V4">
        <f t="shared" si="2"/>
        <v>409.65896624527113</v>
      </c>
    </row>
    <row r="5" spans="1:24" x14ac:dyDescent="0.25">
      <c r="A5" t="s">
        <v>14</v>
      </c>
      <c r="B5">
        <v>316.4960250155047</v>
      </c>
      <c r="C5">
        <v>270.66345754767542</v>
      </c>
      <c r="D5">
        <v>203.61388579350429</v>
      </c>
      <c r="E5">
        <v>282.17041923814452</v>
      </c>
      <c r="F5">
        <v>374.97370570501971</v>
      </c>
      <c r="G5">
        <v>407.4187272587892</v>
      </c>
      <c r="H5">
        <v>324.98414988901908</v>
      </c>
      <c r="I5">
        <v>248.41390514727669</v>
      </c>
      <c r="J5">
        <v>264.00444692537798</v>
      </c>
      <c r="K5">
        <v>249.81027709882264</v>
      </c>
      <c r="L5">
        <v>381.53544738313479</v>
      </c>
      <c r="M5">
        <v>333.52664553192432</v>
      </c>
      <c r="N5">
        <v>272.89939518979048</v>
      </c>
      <c r="O5">
        <v>245.36766317996802</v>
      </c>
      <c r="P5">
        <v>308.11536036076177</v>
      </c>
      <c r="Q5">
        <v>329.38768196122498</v>
      </c>
      <c r="R5">
        <v>410.12797371044479</v>
      </c>
      <c r="S5">
        <v>419.65046999013828</v>
      </c>
      <c r="T5">
        <f t="shared" si="0"/>
        <v>313.50886871814009</v>
      </c>
      <c r="U5">
        <f t="shared" si="1"/>
        <v>203.61388579350429</v>
      </c>
      <c r="V5">
        <f t="shared" si="2"/>
        <v>419.65046999013828</v>
      </c>
      <c r="X5" t="s">
        <v>31</v>
      </c>
    </row>
    <row r="6" spans="1:24" x14ac:dyDescent="0.25">
      <c r="A6" t="s">
        <v>19</v>
      </c>
      <c r="B6">
        <v>302.61711574950812</v>
      </c>
      <c r="C6">
        <v>267.72399008274084</v>
      </c>
      <c r="D6">
        <v>209.91087008374058</v>
      </c>
      <c r="E6">
        <v>269.43551957627284</v>
      </c>
      <c r="F6">
        <v>342.08063948265601</v>
      </c>
      <c r="G6">
        <v>385.64589666744712</v>
      </c>
      <c r="H6">
        <v>326.33227753415684</v>
      </c>
      <c r="I6">
        <v>291.13291810866951</v>
      </c>
      <c r="J6">
        <v>285.52372232035862</v>
      </c>
      <c r="K6">
        <v>237.38480949981749</v>
      </c>
      <c r="L6">
        <v>389.87519418886228</v>
      </c>
      <c r="M6">
        <v>271.88154029432548</v>
      </c>
      <c r="N6">
        <v>172.3572904067442</v>
      </c>
      <c r="O6">
        <v>284.89815049383645</v>
      </c>
      <c r="P6">
        <v>268.06597146738108</v>
      </c>
      <c r="Q6">
        <v>363.41323211925584</v>
      </c>
      <c r="R6">
        <v>425.65633257100228</v>
      </c>
      <c r="S6">
        <v>336.87921633833577</v>
      </c>
      <c r="T6">
        <f t="shared" si="0"/>
        <v>301.71192705472839</v>
      </c>
      <c r="U6">
        <f t="shared" si="1"/>
        <v>172.3572904067442</v>
      </c>
      <c r="V6">
        <f t="shared" si="2"/>
        <v>425.65633257100228</v>
      </c>
    </row>
    <row r="7" spans="1:24" x14ac:dyDescent="0.25">
      <c r="A7" t="s">
        <v>8</v>
      </c>
      <c r="B7">
        <v>338.13149713500002</v>
      </c>
      <c r="C7">
        <v>294.24245776599997</v>
      </c>
      <c r="D7">
        <v>241.29519761400002</v>
      </c>
      <c r="E7">
        <v>292.12803330999998</v>
      </c>
      <c r="F7">
        <v>394.02054678699994</v>
      </c>
      <c r="G7">
        <v>425.00687110000001</v>
      </c>
      <c r="H7">
        <v>392.58885491900003</v>
      </c>
      <c r="I7">
        <v>295.24759171800002</v>
      </c>
      <c r="J7">
        <v>308.20841344000002</v>
      </c>
      <c r="K7">
        <v>299.38286923999993</v>
      </c>
      <c r="L7">
        <v>387.63856870000001</v>
      </c>
      <c r="M7">
        <v>353.14954545000001</v>
      </c>
      <c r="N7">
        <v>230.07615862200001</v>
      </c>
      <c r="O7">
        <v>296.833593474</v>
      </c>
      <c r="P7">
        <v>329.32789897799995</v>
      </c>
      <c r="Q7">
        <v>380.75300559999999</v>
      </c>
      <c r="R7">
        <v>437.89550458999997</v>
      </c>
      <c r="S7">
        <v>350.797045502</v>
      </c>
      <c r="T7">
        <f t="shared" si="0"/>
        <v>335.92909188583332</v>
      </c>
      <c r="U7">
        <f t="shared" si="1"/>
        <v>230.07615862200001</v>
      </c>
      <c r="V7">
        <f t="shared" si="2"/>
        <v>437.89550458999997</v>
      </c>
    </row>
    <row r="8" spans="1:24" x14ac:dyDescent="0.25">
      <c r="A8" t="s">
        <v>24</v>
      </c>
      <c r="B8">
        <v>370.58137260974041</v>
      </c>
      <c r="C8">
        <v>289.30910360642889</v>
      </c>
      <c r="D8">
        <v>237.55528877467452</v>
      </c>
      <c r="E8">
        <v>314.30457049962564</v>
      </c>
      <c r="F8">
        <v>415.15912787835975</v>
      </c>
      <c r="G8">
        <v>438.79109446417721</v>
      </c>
      <c r="H8">
        <v>406.66287580424978</v>
      </c>
      <c r="I8">
        <v>332.38112430859479</v>
      </c>
      <c r="J8">
        <v>338.93386192474281</v>
      </c>
      <c r="K8">
        <v>365.59215021414269</v>
      </c>
      <c r="L8">
        <v>434.96913641502039</v>
      </c>
      <c r="M8">
        <v>341.71707611003507</v>
      </c>
      <c r="N8">
        <v>212.90785227531174</v>
      </c>
      <c r="O8">
        <v>305.31643171030731</v>
      </c>
      <c r="P8">
        <v>385.77535063308443</v>
      </c>
      <c r="Q8">
        <v>428.93182737720025</v>
      </c>
      <c r="R8">
        <v>431.16510653896512</v>
      </c>
      <c r="S8">
        <v>400.05516596713494</v>
      </c>
      <c r="T8">
        <f t="shared" si="0"/>
        <v>358.33936206176645</v>
      </c>
      <c r="U8">
        <f t="shared" si="1"/>
        <v>212.90785227531174</v>
      </c>
      <c r="V8">
        <f t="shared" si="2"/>
        <v>438.79109446417721</v>
      </c>
    </row>
    <row r="9" spans="1:24" x14ac:dyDescent="0.25">
      <c r="A9" t="s">
        <v>9</v>
      </c>
      <c r="B9">
        <v>293.89558896100004</v>
      </c>
      <c r="C9">
        <v>259.09766209700001</v>
      </c>
      <c r="D9">
        <v>196.80686179200001</v>
      </c>
      <c r="E9">
        <v>256.48510893800005</v>
      </c>
      <c r="F9">
        <v>347.48996655299999</v>
      </c>
      <c r="G9">
        <v>382.25464393899995</v>
      </c>
      <c r="H9">
        <v>311.105878964</v>
      </c>
      <c r="I9">
        <v>260.58969768999998</v>
      </c>
      <c r="J9">
        <v>271.02940398300001</v>
      </c>
      <c r="K9">
        <v>215.42661797399998</v>
      </c>
      <c r="L9">
        <v>373.10616127999998</v>
      </c>
      <c r="M9">
        <v>270.023498448</v>
      </c>
      <c r="N9">
        <v>179.97558593699998</v>
      </c>
      <c r="O9">
        <v>273.91041862199995</v>
      </c>
      <c r="P9">
        <v>269.77166138099994</v>
      </c>
      <c r="Q9">
        <v>345.11046644999999</v>
      </c>
      <c r="R9">
        <v>440.54194784999999</v>
      </c>
      <c r="S9">
        <v>381.36606537699993</v>
      </c>
      <c r="T9">
        <f t="shared" si="0"/>
        <v>295.99929090199998</v>
      </c>
      <c r="U9">
        <f t="shared" si="1"/>
        <v>179.97558593699998</v>
      </c>
      <c r="V9">
        <f t="shared" si="2"/>
        <v>440.54194784999999</v>
      </c>
    </row>
    <row r="10" spans="1:24" x14ac:dyDescent="0.25">
      <c r="A10" t="s">
        <v>12</v>
      </c>
      <c r="B10">
        <v>339.71759964897518</v>
      </c>
      <c r="C10">
        <v>296.46738064504456</v>
      </c>
      <c r="D10">
        <v>235.49187599277494</v>
      </c>
      <c r="E10">
        <v>312.2519750725769</v>
      </c>
      <c r="F10">
        <v>399.62152814841824</v>
      </c>
      <c r="G10">
        <v>425.71673993654252</v>
      </c>
      <c r="H10">
        <v>387.07682490283338</v>
      </c>
      <c r="I10">
        <v>277.92237632616877</v>
      </c>
      <c r="J10">
        <v>283.73972397035698</v>
      </c>
      <c r="K10">
        <v>306.03186028791259</v>
      </c>
      <c r="L10">
        <v>393.19347502867458</v>
      </c>
      <c r="M10">
        <v>358.72185547326796</v>
      </c>
      <c r="N10">
        <v>264.59423988030716</v>
      </c>
      <c r="O10">
        <v>243.2504162091937</v>
      </c>
      <c r="P10">
        <v>332.26678751083443</v>
      </c>
      <c r="Q10">
        <v>322.32535211351211</v>
      </c>
      <c r="R10">
        <v>444.65598058600347</v>
      </c>
      <c r="S10">
        <v>448.439111800999</v>
      </c>
      <c r="T10">
        <f t="shared" si="0"/>
        <v>337.30472797413313</v>
      </c>
      <c r="U10">
        <f t="shared" si="1"/>
        <v>235.49187599277494</v>
      </c>
      <c r="V10">
        <f t="shared" si="2"/>
        <v>448.439111800999</v>
      </c>
    </row>
    <row r="11" spans="1:24" x14ac:dyDescent="0.25">
      <c r="A11" t="s">
        <v>10</v>
      </c>
      <c r="B11">
        <v>334.93791576000001</v>
      </c>
      <c r="C11">
        <v>308.32028891399995</v>
      </c>
      <c r="D11">
        <v>246.56540462099997</v>
      </c>
      <c r="E11">
        <v>292.79291354899999</v>
      </c>
      <c r="F11">
        <v>403.81648159600002</v>
      </c>
      <c r="G11">
        <v>432.56807994999997</v>
      </c>
      <c r="H11">
        <v>396.17694081600001</v>
      </c>
      <c r="I11">
        <v>334.39472967800003</v>
      </c>
      <c r="J11">
        <v>335.53488651999999</v>
      </c>
      <c r="K11">
        <v>310.50917991</v>
      </c>
      <c r="L11">
        <v>406.28881742999999</v>
      </c>
      <c r="M11">
        <v>338.01931846000002</v>
      </c>
      <c r="N11">
        <v>203.867712568</v>
      </c>
      <c r="O11">
        <v>321.86538156799998</v>
      </c>
      <c r="P11">
        <v>332.35282754700006</v>
      </c>
      <c r="Q11">
        <v>410.34119249999992</v>
      </c>
      <c r="R11">
        <v>480.87070230999996</v>
      </c>
      <c r="S11">
        <v>383.03161234699996</v>
      </c>
      <c r="T11">
        <f t="shared" si="0"/>
        <v>348.45857700244437</v>
      </c>
      <c r="U11">
        <f t="shared" si="1"/>
        <v>203.867712568</v>
      </c>
      <c r="V11">
        <f t="shared" si="2"/>
        <v>480.87070230999996</v>
      </c>
    </row>
    <row r="12" spans="1:24" x14ac:dyDescent="0.25">
      <c r="A12" t="s">
        <v>23</v>
      </c>
      <c r="B12">
        <v>363.45831877249293</v>
      </c>
      <c r="C12">
        <v>314.13739706375071</v>
      </c>
      <c r="D12">
        <v>254.79645173669252</v>
      </c>
      <c r="E12">
        <v>329.54195461061323</v>
      </c>
      <c r="F12">
        <v>421.59964396362182</v>
      </c>
      <c r="G12">
        <v>494.09045274741959</v>
      </c>
      <c r="H12">
        <v>462.91128501974168</v>
      </c>
      <c r="I12">
        <v>314.49085852556152</v>
      </c>
      <c r="J12">
        <v>314.91931635484798</v>
      </c>
      <c r="K12">
        <v>375.48334165447125</v>
      </c>
      <c r="L12">
        <v>516.79645886208164</v>
      </c>
      <c r="M12">
        <v>396.1388164985691</v>
      </c>
      <c r="N12">
        <v>325.3388549261727</v>
      </c>
      <c r="O12">
        <v>271.97782491028181</v>
      </c>
      <c r="P12">
        <v>455.11528260302975</v>
      </c>
      <c r="Q12">
        <v>352.91600646305608</v>
      </c>
      <c r="R12">
        <v>434.18492521940777</v>
      </c>
      <c r="S12">
        <v>408.16210984636928</v>
      </c>
      <c r="T12">
        <f t="shared" si="0"/>
        <v>378.11440554323235</v>
      </c>
      <c r="U12">
        <f t="shared" si="1"/>
        <v>254.79645173669252</v>
      </c>
      <c r="V12">
        <f t="shared" si="2"/>
        <v>516.79645886208164</v>
      </c>
    </row>
    <row r="13" spans="1:24" x14ac:dyDescent="0.25">
      <c r="A13" t="s">
        <v>11</v>
      </c>
      <c r="B13">
        <v>281.81964046689251</v>
      </c>
      <c r="C13">
        <v>252.19848030101275</v>
      </c>
      <c r="D13">
        <v>155.54646047676212</v>
      </c>
      <c r="E13">
        <v>248.72862011716282</v>
      </c>
      <c r="F13">
        <v>362.81112025099009</v>
      </c>
      <c r="G13">
        <v>400.13327948181507</v>
      </c>
      <c r="H13">
        <v>265.62858029319631</v>
      </c>
      <c r="I13">
        <v>221.38818001458267</v>
      </c>
      <c r="J13">
        <v>251.19282005070994</v>
      </c>
      <c r="K13">
        <v>199.29605990600976</v>
      </c>
      <c r="L13">
        <v>346.08114105631103</v>
      </c>
      <c r="M13">
        <v>280.43291977992345</v>
      </c>
      <c r="N13">
        <v>235.50894013746978</v>
      </c>
      <c r="O13">
        <v>258.77988066276879</v>
      </c>
      <c r="P13">
        <v>262.46142034115098</v>
      </c>
      <c r="Q13">
        <v>328.81007963514998</v>
      </c>
      <c r="R13">
        <v>523.35791983909996</v>
      </c>
      <c r="S13">
        <v>486.33654024054596</v>
      </c>
      <c r="T13">
        <f t="shared" si="0"/>
        <v>297.80622683619748</v>
      </c>
      <c r="U13">
        <f t="shared" si="1"/>
        <v>155.54646047676212</v>
      </c>
      <c r="V13">
        <f t="shared" si="2"/>
        <v>523.35791983909996</v>
      </c>
    </row>
    <row r="14" spans="1:24" x14ac:dyDescent="0.25">
      <c r="A14" t="s">
        <v>1</v>
      </c>
      <c r="B14">
        <v>299.760789278</v>
      </c>
      <c r="C14">
        <v>255.74014284900002</v>
      </c>
      <c r="D14">
        <v>170.16263937300002</v>
      </c>
      <c r="E14">
        <v>254.65150503700002</v>
      </c>
      <c r="F14">
        <v>362.30235133899998</v>
      </c>
      <c r="G14">
        <v>410.65673535500002</v>
      </c>
      <c r="H14">
        <v>277.92118333500002</v>
      </c>
      <c r="I14">
        <v>221.84264602499996</v>
      </c>
      <c r="J14">
        <v>257.35165659099999</v>
      </c>
      <c r="K14">
        <v>212.47842829799998</v>
      </c>
      <c r="L14">
        <v>374.20318326199998</v>
      </c>
      <c r="M14">
        <v>297.90905106700001</v>
      </c>
      <c r="N14">
        <v>283.16998355800001</v>
      </c>
      <c r="O14">
        <v>256.94141118499999</v>
      </c>
      <c r="P14">
        <v>279.77106685299998</v>
      </c>
      <c r="Q14">
        <v>362.66045325000005</v>
      </c>
      <c r="R14">
        <v>577.78626787999997</v>
      </c>
      <c r="S14">
        <v>568.83738254900004</v>
      </c>
      <c r="T14">
        <f t="shared" si="0"/>
        <v>318.00815983799998</v>
      </c>
      <c r="U14">
        <f t="shared" si="1"/>
        <v>170.16263937300002</v>
      </c>
      <c r="V14">
        <f t="shared" si="2"/>
        <v>577.78626787999997</v>
      </c>
    </row>
    <row r="15" spans="1:24" x14ac:dyDescent="0.25">
      <c r="A15" t="s">
        <v>2</v>
      </c>
      <c r="B15">
        <v>357.22284890612957</v>
      </c>
      <c r="C15">
        <v>288.99883837639834</v>
      </c>
      <c r="D15">
        <v>267.93984430901065</v>
      </c>
      <c r="E15">
        <v>316.2860433804625</v>
      </c>
      <c r="F15">
        <v>428.55182066710341</v>
      </c>
      <c r="G15">
        <v>535.12800818769335</v>
      </c>
      <c r="H15">
        <v>460.27268764520522</v>
      </c>
      <c r="I15">
        <v>315.76064228243803</v>
      </c>
      <c r="J15">
        <v>318.84661298408275</v>
      </c>
      <c r="K15">
        <v>402.55316590156679</v>
      </c>
      <c r="L15">
        <v>499.23123008163117</v>
      </c>
      <c r="M15">
        <v>392.34817258339132</v>
      </c>
      <c r="N15">
        <v>294.24577593020109</v>
      </c>
      <c r="O15">
        <v>245.4633688574491</v>
      </c>
      <c r="P15">
        <v>495.44292450794728</v>
      </c>
      <c r="Q15">
        <v>385.65708871894202</v>
      </c>
      <c r="R15">
        <v>628.20810678168573</v>
      </c>
      <c r="S15">
        <v>596.97487802310422</v>
      </c>
      <c r="T15">
        <f t="shared" si="0"/>
        <v>401.61844767358019</v>
      </c>
      <c r="U15">
        <f t="shared" si="1"/>
        <v>245.4633688574491</v>
      </c>
      <c r="V15">
        <f t="shared" si="2"/>
        <v>628.20810678168573</v>
      </c>
    </row>
    <row r="16" spans="1:24" x14ac:dyDescent="0.25">
      <c r="A16" t="s">
        <v>4</v>
      </c>
      <c r="B16">
        <v>358.78193895000004</v>
      </c>
      <c r="C16">
        <v>300.81239975</v>
      </c>
      <c r="D16">
        <v>238.863778575</v>
      </c>
      <c r="E16">
        <v>305.92097939199994</v>
      </c>
      <c r="F16">
        <v>412.47036029000003</v>
      </c>
      <c r="G16">
        <v>434.87010369999996</v>
      </c>
      <c r="H16">
        <v>409.51242161699997</v>
      </c>
      <c r="I16">
        <v>283.68503969400001</v>
      </c>
      <c r="J16">
        <v>310.74426161000002</v>
      </c>
      <c r="K16">
        <v>333.741421323</v>
      </c>
      <c r="L16">
        <v>381.64932163000003</v>
      </c>
      <c r="M16">
        <v>358.22700016700009</v>
      </c>
      <c r="N16">
        <v>235.93410041199999</v>
      </c>
      <c r="O16">
        <v>303.283439735</v>
      </c>
      <c r="P16">
        <v>343.19843799699998</v>
      </c>
      <c r="Q16">
        <v>428.11092008999998</v>
      </c>
      <c r="R16">
        <v>643.25411668999993</v>
      </c>
      <c r="S16">
        <v>532.58075764199998</v>
      </c>
      <c r="T16">
        <f t="shared" si="0"/>
        <v>367.5355999591111</v>
      </c>
      <c r="U16">
        <f t="shared" si="1"/>
        <v>235.93410041199999</v>
      </c>
      <c r="V16">
        <f t="shared" si="2"/>
        <v>643.25411668999993</v>
      </c>
    </row>
    <row r="17" spans="1:22" x14ac:dyDescent="0.25">
      <c r="A17" t="s">
        <v>20</v>
      </c>
      <c r="B17">
        <v>347.16575975398888</v>
      </c>
      <c r="C17">
        <v>305.2858810355246</v>
      </c>
      <c r="D17">
        <v>230.5683601622151</v>
      </c>
      <c r="E17">
        <v>299.61287942496705</v>
      </c>
      <c r="F17">
        <v>403.30199868039921</v>
      </c>
      <c r="G17">
        <v>438.78899871488096</v>
      </c>
      <c r="H17">
        <v>380.55432012843085</v>
      </c>
      <c r="I17">
        <v>248.6238000870801</v>
      </c>
      <c r="J17">
        <v>290.05620222596906</v>
      </c>
      <c r="K17">
        <v>298.98779974901117</v>
      </c>
      <c r="L17">
        <v>349.48452025564632</v>
      </c>
      <c r="M17">
        <v>336.8917220148432</v>
      </c>
      <c r="N17">
        <v>238.43183975495771</v>
      </c>
      <c r="O17">
        <v>267.36155970793334</v>
      </c>
      <c r="P17">
        <v>308.68908036773064</v>
      </c>
      <c r="Q17">
        <v>370.99739889163186</v>
      </c>
      <c r="R17">
        <v>653.19972133247597</v>
      </c>
      <c r="S17">
        <v>628.97903966775141</v>
      </c>
      <c r="T17">
        <f t="shared" si="0"/>
        <v>355.38782677530207</v>
      </c>
      <c r="U17">
        <f t="shared" si="1"/>
        <v>230.5683601622151</v>
      </c>
      <c r="V17">
        <f t="shared" si="2"/>
        <v>653.19972133247597</v>
      </c>
    </row>
    <row r="18" spans="1:22" x14ac:dyDescent="0.25">
      <c r="A18" t="s">
        <v>21</v>
      </c>
      <c r="B18">
        <v>328.97512681411172</v>
      </c>
      <c r="C18">
        <v>286.49343606295594</v>
      </c>
      <c r="D18">
        <v>212.82771603051523</v>
      </c>
      <c r="E18">
        <v>276.67256338030722</v>
      </c>
      <c r="F18">
        <v>373.87591137550754</v>
      </c>
      <c r="G18">
        <v>431.82190815423382</v>
      </c>
      <c r="H18">
        <v>350.08740067016322</v>
      </c>
      <c r="I18">
        <v>249.68001622029993</v>
      </c>
      <c r="J18">
        <v>276.81058745394699</v>
      </c>
      <c r="K18">
        <v>234.37771143413568</v>
      </c>
      <c r="L18">
        <v>393.32444492960349</v>
      </c>
      <c r="M18">
        <v>306.83566829888173</v>
      </c>
      <c r="N18">
        <v>217.71212438139631</v>
      </c>
      <c r="O18">
        <v>277.35803929936992</v>
      </c>
      <c r="P18">
        <v>285.9503045448584</v>
      </c>
      <c r="Q18">
        <v>395.84840545794566</v>
      </c>
      <c r="R18">
        <v>685.38052413086905</v>
      </c>
      <c r="S18">
        <v>626.62755768205875</v>
      </c>
      <c r="T18">
        <f t="shared" si="0"/>
        <v>345.03663590673114</v>
      </c>
      <c r="U18">
        <f t="shared" si="1"/>
        <v>212.82771603051523</v>
      </c>
      <c r="V18">
        <f t="shared" si="2"/>
        <v>685.38052413086905</v>
      </c>
    </row>
    <row r="19" spans="1:22" x14ac:dyDescent="0.25">
      <c r="A19" t="s">
        <v>25</v>
      </c>
      <c r="B19">
        <v>386.76605933324038</v>
      </c>
      <c r="C19">
        <v>332.97708027530467</v>
      </c>
      <c r="D19">
        <v>260.53110013726825</v>
      </c>
      <c r="E19">
        <v>347.84640043581015</v>
      </c>
      <c r="F19">
        <v>450.5123394003017</v>
      </c>
      <c r="G19">
        <v>496.00733986189897</v>
      </c>
      <c r="H19">
        <v>443.77248051241611</v>
      </c>
      <c r="I19">
        <v>303.64781887838029</v>
      </c>
      <c r="J19">
        <v>330.83807995280938</v>
      </c>
      <c r="K19">
        <v>370.22843938502768</v>
      </c>
      <c r="L19">
        <v>445.98347921455581</v>
      </c>
      <c r="M19">
        <v>392.20049920531892</v>
      </c>
      <c r="N19">
        <v>280.03110064382781</v>
      </c>
      <c r="O19">
        <v>284.57123994630825</v>
      </c>
      <c r="P19">
        <v>436.14540189751114</v>
      </c>
      <c r="Q19">
        <v>435.87978146661044</v>
      </c>
      <c r="R19">
        <v>691.12704072542749</v>
      </c>
      <c r="S19">
        <v>697.47234105179814</v>
      </c>
      <c r="T19">
        <f t="shared" si="0"/>
        <v>410.36322346243423</v>
      </c>
      <c r="U19">
        <f t="shared" si="1"/>
        <v>260.53110013726825</v>
      </c>
      <c r="V19">
        <f t="shared" si="2"/>
        <v>697.47234105179814</v>
      </c>
    </row>
    <row r="20" spans="1:22" x14ac:dyDescent="0.25">
      <c r="A20" t="s">
        <v>7</v>
      </c>
      <c r="B20">
        <v>396.46502970999995</v>
      </c>
      <c r="C20">
        <v>315.78288806299997</v>
      </c>
      <c r="D20">
        <v>250.229992146</v>
      </c>
      <c r="E20">
        <v>348.90459731999999</v>
      </c>
      <c r="F20">
        <v>426.02402228000005</v>
      </c>
      <c r="G20">
        <v>460.75493269000003</v>
      </c>
      <c r="H20">
        <v>411.36180790499998</v>
      </c>
      <c r="I20">
        <v>295.518847494</v>
      </c>
      <c r="J20">
        <v>312.69699001000004</v>
      </c>
      <c r="K20">
        <v>362.953441935</v>
      </c>
      <c r="L20">
        <v>408.42960762800004</v>
      </c>
      <c r="M20">
        <v>348.05578554499999</v>
      </c>
      <c r="N20">
        <v>235.710742646</v>
      </c>
      <c r="O20">
        <v>288.07103424599995</v>
      </c>
      <c r="P20">
        <v>416.19953212000001</v>
      </c>
      <c r="Q20">
        <v>426.39783757999999</v>
      </c>
      <c r="R20">
        <v>709.41406353999992</v>
      </c>
      <c r="S20">
        <v>693.77154907199997</v>
      </c>
      <c r="T20">
        <f t="shared" si="0"/>
        <v>394.81903899611115</v>
      </c>
      <c r="U20">
        <f t="shared" si="1"/>
        <v>235.710742646</v>
      </c>
      <c r="V20">
        <f t="shared" si="2"/>
        <v>709.41406353999992</v>
      </c>
    </row>
    <row r="21" spans="1:22" x14ac:dyDescent="0.25">
      <c r="A21" t="s">
        <v>26</v>
      </c>
      <c r="B21">
        <v>401.67144037404802</v>
      </c>
      <c r="C21">
        <v>338.65830049689976</v>
      </c>
      <c r="D21">
        <v>270.24407844619418</v>
      </c>
      <c r="E21">
        <v>364.06836069036217</v>
      </c>
      <c r="F21">
        <v>469.79766024815041</v>
      </c>
      <c r="G21">
        <v>514.04885894953634</v>
      </c>
      <c r="H21">
        <v>447.99353882699512</v>
      </c>
      <c r="I21">
        <v>310.26420022899396</v>
      </c>
      <c r="J21">
        <v>336.29903978726372</v>
      </c>
      <c r="K21">
        <v>385.91405775587202</v>
      </c>
      <c r="L21">
        <v>475.03620119714463</v>
      </c>
      <c r="M21">
        <v>418.03649879875587</v>
      </c>
      <c r="N21">
        <v>289.58453921077319</v>
      </c>
      <c r="O21">
        <v>290.07305841223575</v>
      </c>
      <c r="P21">
        <v>481.69440112446921</v>
      </c>
      <c r="Q21">
        <v>466.1924403582816</v>
      </c>
      <c r="R21">
        <v>705.97313767430012</v>
      </c>
      <c r="S21">
        <v>727.99866081077221</v>
      </c>
      <c r="T21">
        <f t="shared" si="0"/>
        <v>427.41935963283601</v>
      </c>
      <c r="U21">
        <f t="shared" si="1"/>
        <v>270.24407844619418</v>
      </c>
      <c r="V21">
        <f t="shared" si="2"/>
        <v>727.99866081077221</v>
      </c>
    </row>
    <row r="22" spans="1:22" x14ac:dyDescent="0.25">
      <c r="A22" t="s">
        <v>17</v>
      </c>
      <c r="B22">
        <v>410.94396016560506</v>
      </c>
      <c r="C22">
        <v>340.0736386945938</v>
      </c>
      <c r="D22">
        <v>301.5376193574412</v>
      </c>
      <c r="E22">
        <v>369.73602059806592</v>
      </c>
      <c r="F22">
        <v>481.77162215652083</v>
      </c>
      <c r="G22">
        <v>520.57061802661349</v>
      </c>
      <c r="H22">
        <v>483.32250261082697</v>
      </c>
      <c r="I22">
        <v>334.68282001413161</v>
      </c>
      <c r="J22">
        <v>352.18620037812792</v>
      </c>
      <c r="K22">
        <v>421.97057893354213</v>
      </c>
      <c r="L22">
        <v>495.23597945844807</v>
      </c>
      <c r="M22">
        <v>415.87506100822782</v>
      </c>
      <c r="N22">
        <v>269.22185949297278</v>
      </c>
      <c r="O22">
        <v>275.57532142054691</v>
      </c>
      <c r="P22">
        <v>513.83574024075608</v>
      </c>
      <c r="Q22">
        <v>445.59809881102461</v>
      </c>
      <c r="R22">
        <v>710.88101473196741</v>
      </c>
      <c r="S22">
        <v>762.10649873592035</v>
      </c>
      <c r="T22">
        <f t="shared" si="0"/>
        <v>439.17361971307412</v>
      </c>
      <c r="U22">
        <f t="shared" si="1"/>
        <v>269.22185949297278</v>
      </c>
      <c r="V22">
        <f t="shared" si="2"/>
        <v>762.10649873592035</v>
      </c>
    </row>
    <row r="23" spans="1:22" x14ac:dyDescent="0.25">
      <c r="A23" t="s">
        <v>6</v>
      </c>
      <c r="B23">
        <v>398.47679956599995</v>
      </c>
      <c r="C23">
        <v>336.83435898300002</v>
      </c>
      <c r="D23">
        <v>289.72800219999993</v>
      </c>
      <c r="E23">
        <v>357.84216173200002</v>
      </c>
      <c r="F23">
        <v>476.43408362999998</v>
      </c>
      <c r="G23">
        <v>548.78796288199999</v>
      </c>
      <c r="H23">
        <v>507.35411876000006</v>
      </c>
      <c r="I23">
        <v>343.11995770999999</v>
      </c>
      <c r="J23">
        <v>362.25972099599994</v>
      </c>
      <c r="K23">
        <v>428.32331755999996</v>
      </c>
      <c r="L23">
        <v>527.237281811</v>
      </c>
      <c r="M23">
        <v>418.61843671500003</v>
      </c>
      <c r="N23">
        <v>297.23579778100003</v>
      </c>
      <c r="O23">
        <v>273.84048041599999</v>
      </c>
      <c r="P23">
        <v>510.73091904099999</v>
      </c>
      <c r="Q23">
        <v>485.08451834000005</v>
      </c>
      <c r="R23">
        <v>721.25387950000015</v>
      </c>
      <c r="S23">
        <v>772.71227766300001</v>
      </c>
      <c r="T23">
        <f t="shared" si="0"/>
        <v>447.54855973811107</v>
      </c>
      <c r="U23">
        <f t="shared" si="1"/>
        <v>273.84048041599999</v>
      </c>
      <c r="V23">
        <f t="shared" si="2"/>
        <v>772.71227766300001</v>
      </c>
    </row>
    <row r="24" spans="1:22" x14ac:dyDescent="0.25">
      <c r="A24" t="s">
        <v>16</v>
      </c>
      <c r="B24">
        <v>317.63735885760985</v>
      </c>
      <c r="C24">
        <v>274.85532172358955</v>
      </c>
      <c r="D24">
        <v>198.48239961102084</v>
      </c>
      <c r="E24">
        <v>265.63212069013412</v>
      </c>
      <c r="F24">
        <v>368.09784165961884</v>
      </c>
      <c r="G24">
        <v>426.67776268936001</v>
      </c>
      <c r="H24">
        <v>324.05652121014992</v>
      </c>
      <c r="I24">
        <v>242.19396053886163</v>
      </c>
      <c r="J24">
        <v>272.9998784459894</v>
      </c>
      <c r="K24">
        <v>208.92779964706276</v>
      </c>
      <c r="L24">
        <v>395.08632015640615</v>
      </c>
      <c r="M24">
        <v>304.69211774543521</v>
      </c>
      <c r="N24">
        <v>237.18780075032549</v>
      </c>
      <c r="O24">
        <v>277.93151887526614</v>
      </c>
      <c r="P24">
        <v>292.15080014273553</v>
      </c>
      <c r="Q24">
        <v>404.18351916305284</v>
      </c>
      <c r="R24">
        <v>820.82951817865273</v>
      </c>
      <c r="S24">
        <v>741.17987303616269</v>
      </c>
      <c r="T24">
        <f t="shared" si="0"/>
        <v>354.04457961785738</v>
      </c>
      <c r="U24">
        <f t="shared" si="1"/>
        <v>198.48239961102084</v>
      </c>
      <c r="V24">
        <f t="shared" si="2"/>
        <v>820.82951817865273</v>
      </c>
    </row>
    <row r="25" spans="1:22" x14ac:dyDescent="0.25">
      <c r="A25" t="s">
        <v>5</v>
      </c>
      <c r="B25">
        <v>369.22716263999996</v>
      </c>
      <c r="C25">
        <v>269.50941142000005</v>
      </c>
      <c r="D25">
        <v>238.039019497</v>
      </c>
      <c r="E25">
        <v>331.78166984900008</v>
      </c>
      <c r="F25">
        <v>411.96194972400002</v>
      </c>
      <c r="G25">
        <v>439.33616741000003</v>
      </c>
      <c r="H25">
        <v>407.84688105000004</v>
      </c>
      <c r="I25">
        <v>343.30229994900003</v>
      </c>
      <c r="J25">
        <v>330.65874028000002</v>
      </c>
      <c r="K25">
        <v>373.35438127700007</v>
      </c>
      <c r="L25">
        <v>458.36793043000006</v>
      </c>
      <c r="M25">
        <v>349.1556296820001</v>
      </c>
      <c r="N25">
        <v>213.58754925599999</v>
      </c>
      <c r="O25">
        <v>301.254660769</v>
      </c>
      <c r="P25">
        <v>444.86685017999997</v>
      </c>
      <c r="Q25">
        <v>434.68623185000001</v>
      </c>
      <c r="R25">
        <v>796.5607520100001</v>
      </c>
      <c r="S25">
        <v>824.35238708999998</v>
      </c>
      <c r="T25">
        <f t="shared" si="0"/>
        <v>407.65831524238888</v>
      </c>
      <c r="U25">
        <f t="shared" si="1"/>
        <v>213.58754925599999</v>
      </c>
      <c r="V25">
        <f t="shared" si="2"/>
        <v>824.35238708999998</v>
      </c>
    </row>
    <row r="26" spans="1:22" x14ac:dyDescent="0.25">
      <c r="A26" t="s">
        <v>15</v>
      </c>
      <c r="B26">
        <v>406.08954259660089</v>
      </c>
      <c r="C26">
        <v>342.95687860067113</v>
      </c>
      <c r="D26">
        <v>290.05488084076211</v>
      </c>
      <c r="E26">
        <v>367.41276067332365</v>
      </c>
      <c r="F26">
        <v>488.31551798066357</v>
      </c>
      <c r="G26">
        <v>542.8216816035274</v>
      </c>
      <c r="H26">
        <v>494.43516058017849</v>
      </c>
      <c r="I26">
        <v>333.68813781635237</v>
      </c>
      <c r="J26">
        <v>357.58188002546382</v>
      </c>
      <c r="K26">
        <v>421.24284070014266</v>
      </c>
      <c r="L26">
        <v>511.97634035779606</v>
      </c>
      <c r="M26">
        <v>422.26110029932897</v>
      </c>
      <c r="N26">
        <v>281.82869924639834</v>
      </c>
      <c r="O26">
        <v>281.66057956732402</v>
      </c>
      <c r="P26">
        <v>505.51163938193895</v>
      </c>
      <c r="Q26">
        <v>487.08899923003639</v>
      </c>
      <c r="R26">
        <v>779.02722146045585</v>
      </c>
      <c r="S26">
        <v>824.53535866770846</v>
      </c>
      <c r="T26">
        <f t="shared" si="0"/>
        <v>452.13828997937071</v>
      </c>
      <c r="U26">
        <f t="shared" si="1"/>
        <v>281.66057956732402</v>
      </c>
      <c r="V26">
        <f t="shared" si="2"/>
        <v>824.53535866770846</v>
      </c>
    </row>
    <row r="27" spans="1:22" x14ac:dyDescent="0.25">
      <c r="A27" t="s">
        <v>3</v>
      </c>
      <c r="B27">
        <v>401.32188147199997</v>
      </c>
      <c r="C27">
        <v>329.66459928999996</v>
      </c>
      <c r="D27">
        <v>302.42435953500001</v>
      </c>
      <c r="E27">
        <v>356.65079919700003</v>
      </c>
      <c r="F27">
        <v>477.79224076000008</v>
      </c>
      <c r="G27">
        <v>542.3718017299999</v>
      </c>
      <c r="H27">
        <v>497.68427964</v>
      </c>
      <c r="I27">
        <v>342.37212139000002</v>
      </c>
      <c r="J27">
        <v>360.61368169399998</v>
      </c>
      <c r="K27">
        <v>436.78415858999995</v>
      </c>
      <c r="L27">
        <v>512.434680942</v>
      </c>
      <c r="M27">
        <v>417.4395614</v>
      </c>
      <c r="N27">
        <v>291.70931843100004</v>
      </c>
      <c r="O27">
        <v>270.33564130600001</v>
      </c>
      <c r="P27">
        <v>529.31135934899999</v>
      </c>
      <c r="Q27">
        <v>483.58487928</v>
      </c>
      <c r="R27">
        <v>819.62243907999994</v>
      </c>
      <c r="S27">
        <v>907.94951629999991</v>
      </c>
      <c r="T27">
        <f t="shared" si="0"/>
        <v>460.00373996588883</v>
      </c>
      <c r="U27">
        <f t="shared" si="1"/>
        <v>270.33564130600001</v>
      </c>
      <c r="V27">
        <f t="shared" si="2"/>
        <v>907.94951629999991</v>
      </c>
    </row>
    <row r="28" spans="1:22" x14ac:dyDescent="0.25">
      <c r="A28" t="s">
        <v>29</v>
      </c>
      <c r="B28">
        <v>399.57642025219684</v>
      </c>
      <c r="C28">
        <v>334.74671810399747</v>
      </c>
      <c r="D28">
        <v>293.17482141632354</v>
      </c>
      <c r="E28">
        <v>355.72823973125179</v>
      </c>
      <c r="F28">
        <v>478.96938171470526</v>
      </c>
      <c r="G28">
        <v>544.74587880067713</v>
      </c>
      <c r="H28">
        <v>503.41535810002819</v>
      </c>
      <c r="I28">
        <v>338.51465767438634</v>
      </c>
      <c r="J28">
        <v>359.17794146225771</v>
      </c>
      <c r="K28">
        <v>432.14795902094903</v>
      </c>
      <c r="L28">
        <v>522.51066052740509</v>
      </c>
      <c r="M28">
        <v>417.4658995960271</v>
      </c>
      <c r="N28">
        <v>291.76973929897935</v>
      </c>
      <c r="O28">
        <v>269.67528100722126</v>
      </c>
      <c r="P28">
        <v>514.16892081160802</v>
      </c>
      <c r="Q28">
        <v>504.7509584474023</v>
      </c>
      <c r="R28">
        <v>827.69274063830392</v>
      </c>
      <c r="S28">
        <v>940.27103796033725</v>
      </c>
      <c r="T28">
        <f t="shared" si="0"/>
        <v>462.69458969800314</v>
      </c>
      <c r="U28">
        <f t="shared" si="1"/>
        <v>269.67528100722126</v>
      </c>
      <c r="V28">
        <f t="shared" si="2"/>
        <v>940.27103796033725</v>
      </c>
    </row>
    <row r="29" spans="1:22" x14ac:dyDescent="0.25">
      <c r="A29" t="s">
        <v>22</v>
      </c>
      <c r="B29">
        <v>408.19896038883599</v>
      </c>
      <c r="C29">
        <v>328.98476651961153</v>
      </c>
      <c r="D29">
        <v>271.49698337515088</v>
      </c>
      <c r="E29">
        <v>368.65882330270597</v>
      </c>
      <c r="F29">
        <v>454.08419934330067</v>
      </c>
      <c r="G29">
        <v>502.9026174229719</v>
      </c>
      <c r="H29">
        <v>448.69803530018561</v>
      </c>
      <c r="I29">
        <v>316.97382956668412</v>
      </c>
      <c r="J29">
        <v>331.82238842657972</v>
      </c>
      <c r="K29">
        <v>392.70594864792662</v>
      </c>
      <c r="L29">
        <v>461.9186249877593</v>
      </c>
      <c r="M29">
        <v>380.79077218888932</v>
      </c>
      <c r="N29">
        <v>251.82601706214226</v>
      </c>
      <c r="O29">
        <v>279.06762771568287</v>
      </c>
      <c r="P29">
        <v>460.71149028347094</v>
      </c>
      <c r="Q29">
        <v>463.99607974869565</v>
      </c>
      <c r="R29">
        <v>909.12651310068918</v>
      </c>
      <c r="S29">
        <v>987.15477006366439</v>
      </c>
      <c r="T29">
        <f t="shared" si="0"/>
        <v>445.50658041360816</v>
      </c>
      <c r="U29">
        <f t="shared" si="1"/>
        <v>251.82601706214226</v>
      </c>
      <c r="V29">
        <f t="shared" si="2"/>
        <v>987.15477006366439</v>
      </c>
    </row>
    <row r="30" spans="1:22" x14ac:dyDescent="0.25">
      <c r="A30" t="s">
        <v>18</v>
      </c>
      <c r="B30">
        <v>402.25507136070513</v>
      </c>
      <c r="C30">
        <v>344.79669531283417</v>
      </c>
      <c r="D30">
        <v>285.74726539256517</v>
      </c>
      <c r="E30">
        <v>367.42528931485151</v>
      </c>
      <c r="F30">
        <v>481.17607116058934</v>
      </c>
      <c r="G30">
        <v>546.67980552636448</v>
      </c>
      <c r="H30">
        <v>503.14889159111766</v>
      </c>
      <c r="I30">
        <v>342.15739101025986</v>
      </c>
      <c r="J30">
        <v>363.92392746158293</v>
      </c>
      <c r="K30">
        <v>417.42820909246808</v>
      </c>
      <c r="L30">
        <v>518.26673067407683</v>
      </c>
      <c r="M30">
        <v>424.17367230198573</v>
      </c>
      <c r="N30">
        <v>305.51579890045099</v>
      </c>
      <c r="O30">
        <v>292.31128705549054</v>
      </c>
      <c r="P30">
        <v>486.8760966137595</v>
      </c>
      <c r="Q30">
        <v>523.36692140204809</v>
      </c>
      <c r="R30">
        <v>1102.8467495810762</v>
      </c>
      <c r="S30">
        <v>1067.108262783878</v>
      </c>
      <c r="T30">
        <f t="shared" si="0"/>
        <v>487.51134091867254</v>
      </c>
      <c r="U30">
        <f t="shared" si="1"/>
        <v>285.74726539256517</v>
      </c>
      <c r="V30">
        <f t="shared" si="2"/>
        <v>1102.8467495810762</v>
      </c>
    </row>
  </sheetData>
  <sortState ref="A2:V32">
    <sortCondition ref="V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31" sqref="A31:D32"/>
    </sheetView>
  </sheetViews>
  <sheetFormatPr defaultRowHeight="15" x14ac:dyDescent="0.25"/>
  <cols>
    <col min="1" max="1" width="13.42578125" customWidth="1"/>
    <col min="2" max="2" width="25.140625" customWidth="1"/>
    <col min="3" max="3" width="20.42578125" customWidth="1"/>
    <col min="4" max="4" width="20" customWidth="1"/>
  </cols>
  <sheetData>
    <row r="1" spans="1:4" x14ac:dyDescent="0.25">
      <c r="A1" t="s">
        <v>33</v>
      </c>
      <c r="B1" t="s">
        <v>34</v>
      </c>
      <c r="C1" t="s">
        <v>38</v>
      </c>
      <c r="D1" t="s">
        <v>35</v>
      </c>
    </row>
    <row r="2" spans="1:4" x14ac:dyDescent="0.25">
      <c r="A2" t="s">
        <v>1</v>
      </c>
      <c r="B2">
        <v>269.5393637594658</v>
      </c>
      <c r="C2" s="2">
        <v>163.44390031131292</v>
      </c>
      <c r="D2">
        <v>367.21158128166269</v>
      </c>
    </row>
    <row r="3" spans="1:4" x14ac:dyDescent="0.25">
      <c r="A3" t="s">
        <v>2</v>
      </c>
      <c r="B3">
        <v>276.30348020300056</v>
      </c>
      <c r="C3" s="2">
        <v>138.10648470068838</v>
      </c>
      <c r="D3">
        <v>407.07913461836017</v>
      </c>
    </row>
    <row r="4" spans="1:4" x14ac:dyDescent="0.25">
      <c r="A4" t="s">
        <v>3</v>
      </c>
      <c r="B4">
        <v>301.09253992814121</v>
      </c>
      <c r="C4">
        <v>196.75887458672943</v>
      </c>
      <c r="D4">
        <v>409.65896624527113</v>
      </c>
    </row>
    <row r="5" spans="1:4" x14ac:dyDescent="0.25">
      <c r="A5" t="s">
        <v>4</v>
      </c>
      <c r="B5">
        <v>313.50886871814009</v>
      </c>
      <c r="C5">
        <v>203.61388579350429</v>
      </c>
      <c r="D5">
        <v>419.65046999013828</v>
      </c>
    </row>
    <row r="6" spans="1:4" x14ac:dyDescent="0.25">
      <c r="A6" t="s">
        <v>5</v>
      </c>
      <c r="B6">
        <v>301.71192705472839</v>
      </c>
      <c r="C6" s="2">
        <v>172.3572904067442</v>
      </c>
      <c r="D6">
        <v>425.65633257100228</v>
      </c>
    </row>
    <row r="7" spans="1:4" x14ac:dyDescent="0.25">
      <c r="A7" t="s">
        <v>6</v>
      </c>
      <c r="B7">
        <v>335.92909188583332</v>
      </c>
      <c r="C7">
        <v>230.07615862200001</v>
      </c>
      <c r="D7">
        <v>437.89550458999997</v>
      </c>
    </row>
    <row r="8" spans="1:4" x14ac:dyDescent="0.25">
      <c r="A8" t="s">
        <v>7</v>
      </c>
      <c r="B8">
        <v>358.33936206176645</v>
      </c>
      <c r="C8">
        <v>212.90785227531174</v>
      </c>
      <c r="D8">
        <v>438.79109446417721</v>
      </c>
    </row>
    <row r="9" spans="1:4" x14ac:dyDescent="0.25">
      <c r="A9" t="s">
        <v>8</v>
      </c>
      <c r="B9">
        <v>295.99929090199998</v>
      </c>
      <c r="C9">
        <v>179.97558593699998</v>
      </c>
      <c r="D9">
        <v>440.54194784999999</v>
      </c>
    </row>
    <row r="10" spans="1:4" x14ac:dyDescent="0.25">
      <c r="A10" t="s">
        <v>9</v>
      </c>
      <c r="B10">
        <v>337.30472797413313</v>
      </c>
      <c r="C10">
        <v>235.49187599277494</v>
      </c>
      <c r="D10">
        <v>448.439111800999</v>
      </c>
    </row>
    <row r="11" spans="1:4" x14ac:dyDescent="0.25">
      <c r="A11" t="s">
        <v>10</v>
      </c>
      <c r="B11">
        <v>348.45857700244437</v>
      </c>
      <c r="C11">
        <v>203.867712568</v>
      </c>
      <c r="D11">
        <v>480.87070230999996</v>
      </c>
    </row>
    <row r="12" spans="1:4" x14ac:dyDescent="0.25">
      <c r="A12" t="s">
        <v>11</v>
      </c>
      <c r="B12">
        <v>378.11440554323235</v>
      </c>
      <c r="C12">
        <v>254.79645173669252</v>
      </c>
      <c r="D12">
        <v>516.79645886208164</v>
      </c>
    </row>
    <row r="13" spans="1:4" x14ac:dyDescent="0.25">
      <c r="A13" t="s">
        <v>12</v>
      </c>
      <c r="B13">
        <v>297.80622683619748</v>
      </c>
      <c r="C13">
        <v>155.54646047676212</v>
      </c>
      <c r="D13">
        <v>523.35791983909996</v>
      </c>
    </row>
    <row r="14" spans="1:4" x14ac:dyDescent="0.25">
      <c r="A14" t="s">
        <v>13</v>
      </c>
      <c r="B14">
        <v>318.00815983799998</v>
      </c>
      <c r="C14">
        <v>170.16263937300002</v>
      </c>
      <c r="D14">
        <v>577.78626787999997</v>
      </c>
    </row>
    <row r="15" spans="1:4" x14ac:dyDescent="0.25">
      <c r="A15" t="s">
        <v>14</v>
      </c>
      <c r="B15">
        <v>401.61844767358019</v>
      </c>
      <c r="C15">
        <v>245.4633688574491</v>
      </c>
      <c r="D15">
        <v>628.20810678168573</v>
      </c>
    </row>
    <row r="16" spans="1:4" x14ac:dyDescent="0.25">
      <c r="A16" t="s">
        <v>15</v>
      </c>
      <c r="B16">
        <v>367.5355999591111</v>
      </c>
      <c r="C16">
        <v>235.93410041199999</v>
      </c>
      <c r="D16">
        <v>643.25411668999993</v>
      </c>
    </row>
    <row r="17" spans="1:4" x14ac:dyDescent="0.25">
      <c r="A17" t="s">
        <v>16</v>
      </c>
      <c r="B17">
        <v>355.38782677530207</v>
      </c>
      <c r="C17">
        <v>230.5683601622151</v>
      </c>
      <c r="D17">
        <v>653.19972133247597</v>
      </c>
    </row>
    <row r="18" spans="1:4" x14ac:dyDescent="0.25">
      <c r="A18" t="s">
        <v>17</v>
      </c>
      <c r="B18">
        <v>345.03663590673114</v>
      </c>
      <c r="C18">
        <v>212.82771603051523</v>
      </c>
      <c r="D18">
        <v>685.38052413086905</v>
      </c>
    </row>
    <row r="19" spans="1:4" x14ac:dyDescent="0.25">
      <c r="A19" t="s">
        <v>18</v>
      </c>
      <c r="B19">
        <v>410.36322346243423</v>
      </c>
      <c r="C19">
        <v>260.53110013726825</v>
      </c>
      <c r="D19">
        <v>697.47234105179814</v>
      </c>
    </row>
    <row r="20" spans="1:4" x14ac:dyDescent="0.25">
      <c r="A20" t="s">
        <v>19</v>
      </c>
      <c r="B20">
        <v>394.81903899611115</v>
      </c>
      <c r="C20">
        <v>235.710742646</v>
      </c>
      <c r="D20">
        <v>709.41406353999992</v>
      </c>
    </row>
    <row r="21" spans="1:4" x14ac:dyDescent="0.25">
      <c r="A21" t="s">
        <v>20</v>
      </c>
      <c r="B21">
        <v>427.41935963283601</v>
      </c>
      <c r="C21">
        <v>270.24407844619418</v>
      </c>
      <c r="D21">
        <v>727.99866081077221</v>
      </c>
    </row>
    <row r="22" spans="1:4" x14ac:dyDescent="0.25">
      <c r="A22" t="s">
        <v>21</v>
      </c>
      <c r="B22">
        <v>439.17361971307412</v>
      </c>
      <c r="C22">
        <v>269.22185949297278</v>
      </c>
      <c r="D22">
        <v>762.10649873592035</v>
      </c>
    </row>
    <row r="23" spans="1:4" x14ac:dyDescent="0.25">
      <c r="A23" t="s">
        <v>22</v>
      </c>
      <c r="B23">
        <v>447.54855973811107</v>
      </c>
      <c r="C23">
        <v>273.84048041599999</v>
      </c>
      <c r="D23">
        <v>772.71227766300001</v>
      </c>
    </row>
    <row r="24" spans="1:4" x14ac:dyDescent="0.25">
      <c r="A24" t="s">
        <v>23</v>
      </c>
      <c r="B24">
        <v>354.04457961785738</v>
      </c>
      <c r="C24">
        <v>198.48239961102084</v>
      </c>
      <c r="D24">
        <v>820.82951817865273</v>
      </c>
    </row>
    <row r="25" spans="1:4" x14ac:dyDescent="0.25">
      <c r="A25" t="s">
        <v>24</v>
      </c>
      <c r="B25">
        <v>407.65831524238888</v>
      </c>
      <c r="C25">
        <v>213.58754925599999</v>
      </c>
      <c r="D25">
        <v>824.35238708999998</v>
      </c>
    </row>
    <row r="26" spans="1:4" x14ac:dyDescent="0.25">
      <c r="A26" t="s">
        <v>25</v>
      </c>
      <c r="B26">
        <v>452.13828997937071</v>
      </c>
      <c r="C26">
        <v>281.66057956732402</v>
      </c>
      <c r="D26">
        <v>824.53535866770846</v>
      </c>
    </row>
    <row r="27" spans="1:4" x14ac:dyDescent="0.25">
      <c r="A27" t="s">
        <v>26</v>
      </c>
      <c r="B27">
        <v>460.00373996588883</v>
      </c>
      <c r="C27">
        <v>270.33564130600001</v>
      </c>
      <c r="D27">
        <v>907.94951629999991</v>
      </c>
    </row>
    <row r="28" spans="1:4" x14ac:dyDescent="0.25">
      <c r="A28" t="s">
        <v>27</v>
      </c>
      <c r="B28" s="2">
        <v>462.69458969800314</v>
      </c>
      <c r="C28">
        <v>269.67528100722126</v>
      </c>
      <c r="D28">
        <v>940.27103796033725</v>
      </c>
    </row>
    <row r="29" spans="1:4" x14ac:dyDescent="0.25">
      <c r="A29" t="s">
        <v>28</v>
      </c>
      <c r="B29">
        <v>445.50658041360816</v>
      </c>
      <c r="C29">
        <v>251.82601706214226</v>
      </c>
      <c r="D29">
        <v>987.15477006366439</v>
      </c>
    </row>
    <row r="30" spans="1:4" x14ac:dyDescent="0.25">
      <c r="A30" t="s">
        <v>29</v>
      </c>
      <c r="B30" s="2">
        <v>487.51134091867254</v>
      </c>
      <c r="C30">
        <v>285.74726539256517</v>
      </c>
      <c r="D30">
        <v>1102.8467495810762</v>
      </c>
    </row>
    <row r="31" spans="1:4" x14ac:dyDescent="0.25">
      <c r="A31" t="s">
        <v>44</v>
      </c>
      <c r="B31">
        <f>MAX(B2:B30)</f>
        <v>487.51134091867254</v>
      </c>
      <c r="C31">
        <f t="shared" ref="C31:D31" si="0">MAX(C2:C30)</f>
        <v>285.74726539256517</v>
      </c>
      <c r="D31">
        <f t="shared" si="0"/>
        <v>1102.8467495810762</v>
      </c>
    </row>
    <row r="32" spans="1:4" x14ac:dyDescent="0.25">
      <c r="A32" t="s">
        <v>51</v>
      </c>
      <c r="B32">
        <f>MIN(B2:B30)</f>
        <v>269.5393637594658</v>
      </c>
      <c r="C32">
        <f t="shared" ref="C32:D32" si="1">MIN(C2:C30)</f>
        <v>138.10648470068838</v>
      </c>
      <c r="D32">
        <f t="shared" si="1"/>
        <v>367.21158128166269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31" sqref="A31:D32"/>
    </sheetView>
  </sheetViews>
  <sheetFormatPr defaultRowHeight="15" x14ac:dyDescent="0.25"/>
  <cols>
    <col min="1" max="1" width="13.42578125" customWidth="1"/>
    <col min="2" max="2" width="11.42578125" customWidth="1"/>
    <col min="3" max="4" width="12.85546875" customWidth="1"/>
  </cols>
  <sheetData>
    <row r="1" spans="1:4" x14ac:dyDescent="0.25">
      <c r="A1" t="s">
        <v>33</v>
      </c>
      <c r="B1" t="s">
        <v>39</v>
      </c>
      <c r="C1" t="s">
        <v>40</v>
      </c>
      <c r="D1" t="s">
        <v>41</v>
      </c>
    </row>
    <row r="2" spans="1:4" x14ac:dyDescent="0.25">
      <c r="A2" t="s">
        <v>1</v>
      </c>
      <c r="B2">
        <v>415.14784711822517</v>
      </c>
      <c r="C2">
        <v>78.183706362261859</v>
      </c>
      <c r="D2">
        <v>1127.823244164299</v>
      </c>
    </row>
    <row r="3" spans="1:4" x14ac:dyDescent="0.25">
      <c r="A3" t="s">
        <v>2</v>
      </c>
      <c r="B3">
        <v>577.9133786121007</v>
      </c>
      <c r="C3">
        <v>76.832910933780738</v>
      </c>
      <c r="D3">
        <v>1574.0540314587688</v>
      </c>
    </row>
    <row r="4" spans="1:4" x14ac:dyDescent="0.25">
      <c r="A4" t="s">
        <v>3</v>
      </c>
      <c r="B4">
        <v>1527.5363612566161</v>
      </c>
      <c r="C4">
        <v>214.95800875757919</v>
      </c>
      <c r="D4">
        <v>6191.3851115044199</v>
      </c>
    </row>
    <row r="5" spans="1:4" x14ac:dyDescent="0.25">
      <c r="A5" t="s">
        <v>4</v>
      </c>
      <c r="B5">
        <v>911.91295951264101</v>
      </c>
      <c r="C5">
        <v>116.12208052470429</v>
      </c>
      <c r="D5">
        <v>3470.1845717110923</v>
      </c>
    </row>
    <row r="6" spans="1:4" x14ac:dyDescent="0.25">
      <c r="A6" t="s">
        <v>5</v>
      </c>
      <c r="B6">
        <v>1562.1815103295312</v>
      </c>
      <c r="C6">
        <v>271.7467900429624</v>
      </c>
      <c r="D6">
        <v>3182.7344663934509</v>
      </c>
    </row>
    <row r="7" spans="1:4" x14ac:dyDescent="0.25">
      <c r="A7" t="s">
        <v>6</v>
      </c>
      <c r="B7">
        <v>445.14400883425924</v>
      </c>
      <c r="C7">
        <v>66.848799485402793</v>
      </c>
      <c r="D7">
        <v>1618.1905706329655</v>
      </c>
    </row>
    <row r="8" spans="1:4" x14ac:dyDescent="0.25">
      <c r="A8" t="s">
        <v>7</v>
      </c>
      <c r="B8">
        <v>1646.1530874089697</v>
      </c>
      <c r="C8">
        <v>236.164478763494</v>
      </c>
      <c r="D8">
        <v>6070.6631946785355</v>
      </c>
    </row>
    <row r="9" spans="1:4" x14ac:dyDescent="0.25">
      <c r="A9" t="s">
        <v>8</v>
      </c>
      <c r="B9">
        <v>378.7257529103274</v>
      </c>
      <c r="C9">
        <v>53.199952846218387</v>
      </c>
      <c r="D9">
        <v>1158.1031231919712</v>
      </c>
    </row>
    <row r="10" spans="1:4" x14ac:dyDescent="0.25">
      <c r="A10" t="s">
        <v>9</v>
      </c>
      <c r="B10">
        <v>329.44702934549167</v>
      </c>
      <c r="C10">
        <v>57.02841117134524</v>
      </c>
      <c r="D10">
        <v>915.71969122446831</v>
      </c>
    </row>
    <row r="11" spans="1:4" x14ac:dyDescent="0.25">
      <c r="A11" t="s">
        <v>10</v>
      </c>
      <c r="B11">
        <v>266.74683337222962</v>
      </c>
      <c r="C11">
        <v>59.471813924494164</v>
      </c>
      <c r="D11">
        <v>573.50322470396861</v>
      </c>
    </row>
    <row r="12" spans="1:4" x14ac:dyDescent="0.25">
      <c r="A12" t="s">
        <v>11</v>
      </c>
      <c r="B12">
        <v>303.39271924241615</v>
      </c>
      <c r="C12">
        <v>43.799189663453319</v>
      </c>
      <c r="D12">
        <v>927.32631087225047</v>
      </c>
    </row>
    <row r="13" spans="1:4" x14ac:dyDescent="0.25">
      <c r="A13" t="s">
        <v>12</v>
      </c>
      <c r="B13">
        <v>296.71176181498186</v>
      </c>
      <c r="C13">
        <v>55.296014451860756</v>
      </c>
      <c r="D13">
        <v>881.64361838882803</v>
      </c>
    </row>
    <row r="14" spans="1:4" x14ac:dyDescent="0.25">
      <c r="A14" t="s">
        <v>13</v>
      </c>
      <c r="B14" s="3">
        <v>86.01581499153825</v>
      </c>
      <c r="C14">
        <v>10.794901276711043</v>
      </c>
      <c r="D14">
        <v>218.18869739651257</v>
      </c>
    </row>
    <row r="15" spans="1:4" x14ac:dyDescent="0.25">
      <c r="A15" t="s">
        <v>14</v>
      </c>
      <c r="B15">
        <v>191.94589192254014</v>
      </c>
      <c r="C15">
        <v>37.300749043997733</v>
      </c>
      <c r="D15">
        <v>521.23302164666279</v>
      </c>
    </row>
    <row r="16" spans="1:4" x14ac:dyDescent="0.25">
      <c r="A16" t="s">
        <v>15</v>
      </c>
      <c r="B16">
        <v>1127.5936741949329</v>
      </c>
      <c r="C16">
        <v>169.90721020944565</v>
      </c>
      <c r="D16">
        <v>3794.76445558558</v>
      </c>
    </row>
    <row r="17" spans="1:4" x14ac:dyDescent="0.25">
      <c r="A17" t="s">
        <v>16</v>
      </c>
      <c r="B17">
        <v>887.66044515377212</v>
      </c>
      <c r="C17">
        <v>142.18642503527607</v>
      </c>
      <c r="D17">
        <v>2359.8435607800875</v>
      </c>
    </row>
    <row r="18" spans="1:4" x14ac:dyDescent="0.25">
      <c r="A18" t="s">
        <v>17</v>
      </c>
      <c r="B18">
        <v>2058.3219739943343</v>
      </c>
      <c r="C18">
        <v>316.7803370020797</v>
      </c>
      <c r="D18">
        <v>5769.296585449235</v>
      </c>
    </row>
    <row r="19" spans="1:4" x14ac:dyDescent="0.25">
      <c r="A19" t="s">
        <v>18</v>
      </c>
      <c r="B19">
        <v>1546.2107843864587</v>
      </c>
      <c r="C19">
        <v>223.35205200128249</v>
      </c>
      <c r="D19">
        <v>6490.4988652840248</v>
      </c>
    </row>
    <row r="20" spans="1:4" x14ac:dyDescent="0.25">
      <c r="A20" t="s">
        <v>19</v>
      </c>
      <c r="B20">
        <v>152.41031288409664</v>
      </c>
      <c r="C20">
        <v>34.666574784422963</v>
      </c>
      <c r="D20">
        <v>499.83141099978383</v>
      </c>
    </row>
    <row r="21" spans="1:4" x14ac:dyDescent="0.25">
      <c r="A21" t="s">
        <v>20</v>
      </c>
      <c r="B21">
        <v>882.92424873883738</v>
      </c>
      <c r="C21">
        <v>116.87505702708019</v>
      </c>
      <c r="D21">
        <v>3500.2546392792888</v>
      </c>
    </row>
    <row r="22" spans="1:4" x14ac:dyDescent="0.25">
      <c r="A22" t="s">
        <v>21</v>
      </c>
      <c r="B22">
        <v>629.63867054608636</v>
      </c>
      <c r="C22">
        <v>78.576935241580927</v>
      </c>
      <c r="D22">
        <v>1937.6671709682921</v>
      </c>
    </row>
    <row r="23" spans="1:4" x14ac:dyDescent="0.25">
      <c r="A23" t="s">
        <v>22</v>
      </c>
      <c r="B23" s="2">
        <v>2625.1554873745526</v>
      </c>
      <c r="C23">
        <v>393.45413357103956</v>
      </c>
      <c r="D23">
        <v>8500.1103354555835</v>
      </c>
    </row>
    <row r="24" spans="1:4" x14ac:dyDescent="0.25">
      <c r="A24" t="s">
        <v>23</v>
      </c>
      <c r="B24">
        <v>207.07954745414156</v>
      </c>
      <c r="C24">
        <v>42.736180775612617</v>
      </c>
      <c r="D24">
        <v>523.30629679026174</v>
      </c>
    </row>
    <row r="25" spans="1:4" x14ac:dyDescent="0.25">
      <c r="A25" t="s">
        <v>24</v>
      </c>
      <c r="B25">
        <v>586.2606017438535</v>
      </c>
      <c r="C25">
        <v>116.66562070472715</v>
      </c>
      <c r="D25">
        <v>1319.0718856315714</v>
      </c>
    </row>
    <row r="26" spans="1:4" x14ac:dyDescent="0.25">
      <c r="A26" t="s">
        <v>25</v>
      </c>
      <c r="B26">
        <v>1273.1506846204436</v>
      </c>
      <c r="C26">
        <v>212.47904822110678</v>
      </c>
      <c r="D26">
        <v>5055.5533279017136</v>
      </c>
    </row>
    <row r="27" spans="1:4" x14ac:dyDescent="0.25">
      <c r="A27" t="s">
        <v>26</v>
      </c>
      <c r="B27" s="2">
        <v>2282.7652619989835</v>
      </c>
      <c r="C27">
        <v>427.27354328652586</v>
      </c>
      <c r="D27">
        <v>8828.0773382657262</v>
      </c>
    </row>
    <row r="28" spans="1:4" x14ac:dyDescent="0.25">
      <c r="A28" t="s">
        <v>27</v>
      </c>
      <c r="B28" s="3">
        <v>83.210783955272376</v>
      </c>
      <c r="C28">
        <v>11.731140561923894</v>
      </c>
      <c r="D28">
        <v>316.17637589899442</v>
      </c>
    </row>
    <row r="29" spans="1:4" x14ac:dyDescent="0.25">
      <c r="A29" t="s">
        <v>28</v>
      </c>
      <c r="B29" s="3">
        <v>148.28666984183081</v>
      </c>
      <c r="C29">
        <v>31.120824446801912</v>
      </c>
      <c r="D29">
        <v>364.18317499836712</v>
      </c>
    </row>
    <row r="30" spans="1:4" x14ac:dyDescent="0.25">
      <c r="A30" t="s">
        <v>29</v>
      </c>
      <c r="B30">
        <v>1233.7103487258262</v>
      </c>
      <c r="C30">
        <v>170.84801828934971</v>
      </c>
      <c r="D30">
        <v>4744.9760111145843</v>
      </c>
    </row>
    <row r="31" spans="1:4" x14ac:dyDescent="0.25">
      <c r="A31" t="s">
        <v>44</v>
      </c>
      <c r="B31">
        <f>MAX(B2:B30)</f>
        <v>2625.1554873745526</v>
      </c>
      <c r="C31">
        <f t="shared" ref="C31:D31" si="0">MAX(C2:C30)</f>
        <v>427.27354328652586</v>
      </c>
      <c r="D31">
        <f t="shared" si="0"/>
        <v>8828.0773382657262</v>
      </c>
    </row>
    <row r="32" spans="1:4" x14ac:dyDescent="0.25">
      <c r="A32" t="s">
        <v>51</v>
      </c>
      <c r="B32">
        <f>MIN(B2:B30)</f>
        <v>83.210783955272376</v>
      </c>
      <c r="C32">
        <f t="shared" ref="C32:D32" si="1">MIN(C2:C30)</f>
        <v>10.794901276711043</v>
      </c>
      <c r="D32">
        <f t="shared" si="1"/>
        <v>218.18869739651257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M11" workbookViewId="0">
      <selection activeCell="W2" sqref="W2:Y30"/>
    </sheetView>
  </sheetViews>
  <sheetFormatPr defaultRowHeight="15" x14ac:dyDescent="0.25"/>
  <sheetData>
    <row r="1" spans="1:26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</row>
    <row r="2" spans="1:26" x14ac:dyDescent="0.25">
      <c r="A2" t="s">
        <v>1</v>
      </c>
      <c r="B2">
        <v>30814.107348838908</v>
      </c>
      <c r="C2">
        <v>49961.747497945806</v>
      </c>
      <c r="D2">
        <v>22594.965394120696</v>
      </c>
      <c r="E2">
        <v>14039.834192288774</v>
      </c>
      <c r="F2">
        <v>60383.332864930206</v>
      </c>
      <c r="G2">
        <v>71798.3441232021</v>
      </c>
      <c r="H2">
        <v>14507.864842128987</v>
      </c>
      <c r="I2">
        <v>20885.672296713383</v>
      </c>
      <c r="J2">
        <v>60745.198069339822</v>
      </c>
      <c r="K2">
        <v>28783.705558844034</v>
      </c>
      <c r="L2">
        <v>65001.327930960972</v>
      </c>
      <c r="M2">
        <v>56916.679556953532</v>
      </c>
      <c r="N2">
        <v>10565.246482784596</v>
      </c>
      <c r="O2">
        <v>17999.694162085816</v>
      </c>
      <c r="P2">
        <v>7818.3706362261864</v>
      </c>
      <c r="Q2">
        <v>7947.0982092732047</v>
      </c>
      <c r="R2">
        <v>112782.3244164299</v>
      </c>
      <c r="S2">
        <v>93720.611229738468</v>
      </c>
      <c r="T2">
        <f>AVERAGE(B2:S2)</f>
        <v>41514.784711822518</v>
      </c>
      <c r="U2">
        <f>MIN(B2:S2)</f>
        <v>7818.3706362261864</v>
      </c>
      <c r="V2">
        <f>MAX(B2:S2)</f>
        <v>112782.3244164299</v>
      </c>
      <c r="W2">
        <f>T2/100</f>
        <v>415.14784711822517</v>
      </c>
      <c r="X2">
        <f>U2/100</f>
        <v>78.183706362261859</v>
      </c>
      <c r="Y2">
        <f>V2/100</f>
        <v>1127.823244164299</v>
      </c>
    </row>
    <row r="3" spans="1:26" x14ac:dyDescent="0.25">
      <c r="A3" t="s">
        <v>2</v>
      </c>
      <c r="B3">
        <v>31827.146537346536</v>
      </c>
      <c r="C3">
        <v>55547.740289078458</v>
      </c>
      <c r="D3">
        <v>84015.859210269569</v>
      </c>
      <c r="E3">
        <v>18577.915746079852</v>
      </c>
      <c r="F3">
        <v>84708.931845389481</v>
      </c>
      <c r="G3">
        <v>65799.05008624382</v>
      </c>
      <c r="H3">
        <v>66569.251056706911</v>
      </c>
      <c r="I3">
        <v>33883.986696961627</v>
      </c>
      <c r="J3">
        <v>82008.769773986613</v>
      </c>
      <c r="K3">
        <v>54937.7149207115</v>
      </c>
      <c r="L3">
        <v>106631.12581552792</v>
      </c>
      <c r="M3">
        <v>59784.024045435326</v>
      </c>
      <c r="N3">
        <v>12029.004867891133</v>
      </c>
      <c r="O3">
        <v>16211.935662953878</v>
      </c>
      <c r="P3">
        <v>14713.627057215239</v>
      </c>
      <c r="Q3">
        <v>7683.2910933780731</v>
      </c>
      <c r="R3">
        <v>87909.303650728398</v>
      </c>
      <c r="S3">
        <v>157405.40314587689</v>
      </c>
      <c r="T3">
        <f t="shared" ref="T3:T30" si="0">AVERAGE(B3:S3)</f>
        <v>57791.337861210071</v>
      </c>
      <c r="U3">
        <f t="shared" ref="U3:U30" si="1">MIN(B3:S3)</f>
        <v>7683.2910933780731</v>
      </c>
      <c r="V3">
        <f t="shared" ref="V3:V30" si="2">MAX(B3:S3)</f>
        <v>157405.40314587689</v>
      </c>
      <c r="W3">
        <f t="shared" ref="W3:W30" si="3">T3/100</f>
        <v>577.9133786121007</v>
      </c>
      <c r="X3">
        <f t="shared" ref="X3:X30" si="4">U3/100</f>
        <v>76.832910933780738</v>
      </c>
      <c r="Y3">
        <f t="shared" ref="Y3:Y30" si="5">V3/100</f>
        <v>1574.0540314587688</v>
      </c>
    </row>
    <row r="4" spans="1:26" x14ac:dyDescent="0.25">
      <c r="A4" t="s">
        <v>3</v>
      </c>
      <c r="B4">
        <v>113555.85045976398</v>
      </c>
      <c r="C4">
        <v>109705.37375209513</v>
      </c>
      <c r="D4">
        <v>154064.11541834674</v>
      </c>
      <c r="E4">
        <v>71600.368436813995</v>
      </c>
      <c r="F4">
        <v>175994.43443186782</v>
      </c>
      <c r="G4">
        <v>188131.96485724224</v>
      </c>
      <c r="H4">
        <v>138042.2024876267</v>
      </c>
      <c r="I4">
        <v>91255.408227747612</v>
      </c>
      <c r="J4">
        <v>212660.75067787373</v>
      </c>
      <c r="K4">
        <v>103519.33309609175</v>
      </c>
      <c r="L4">
        <v>163499.3857804932</v>
      </c>
      <c r="M4">
        <v>120821.79650245237</v>
      </c>
      <c r="N4">
        <v>29391.157385165588</v>
      </c>
      <c r="O4">
        <v>37138.690437715275</v>
      </c>
      <c r="P4">
        <v>42316.724176101459</v>
      </c>
      <c r="Q4">
        <v>21495.800875757919</v>
      </c>
      <c r="R4">
        <v>357233.58210831176</v>
      </c>
      <c r="S4">
        <v>619138.51115044195</v>
      </c>
      <c r="T4">
        <f t="shared" si="0"/>
        <v>152753.63612566161</v>
      </c>
      <c r="U4">
        <f t="shared" si="1"/>
        <v>21495.800875757919</v>
      </c>
      <c r="V4">
        <f t="shared" si="2"/>
        <v>619138.51115044195</v>
      </c>
      <c r="W4">
        <f t="shared" si="3"/>
        <v>1527.5363612566161</v>
      </c>
      <c r="X4">
        <f t="shared" si="4"/>
        <v>214.95800875757919</v>
      </c>
      <c r="Y4">
        <f t="shared" si="5"/>
        <v>6191.3851115044199</v>
      </c>
      <c r="Z4" s="1" t="s">
        <v>30</v>
      </c>
    </row>
    <row r="5" spans="1:26" x14ac:dyDescent="0.25">
      <c r="A5" t="s">
        <v>4</v>
      </c>
      <c r="B5">
        <v>76382.351755841271</v>
      </c>
      <c r="C5">
        <v>94868.339860229797</v>
      </c>
      <c r="D5">
        <v>74873.892144474725</v>
      </c>
      <c r="E5">
        <v>45133.676130215477</v>
      </c>
      <c r="F5">
        <v>142469.03535552931</v>
      </c>
      <c r="G5">
        <v>160043.16737308798</v>
      </c>
      <c r="H5">
        <v>53343.730227953878</v>
      </c>
      <c r="I5">
        <v>49040.936869729208</v>
      </c>
      <c r="J5">
        <v>144546.24368607131</v>
      </c>
      <c r="K5">
        <v>74737.756844490548</v>
      </c>
      <c r="L5">
        <v>105185.69323703313</v>
      </c>
      <c r="M5">
        <v>49002.977715494788</v>
      </c>
      <c r="N5">
        <v>12043.424468263156</v>
      </c>
      <c r="O5">
        <v>22127.698258661745</v>
      </c>
      <c r="P5">
        <v>11612.208052470429</v>
      </c>
      <c r="Q5">
        <v>13050.241036001047</v>
      </c>
      <c r="R5">
        <v>165963.4969360971</v>
      </c>
      <c r="S5">
        <v>347018.45717110921</v>
      </c>
      <c r="T5">
        <f t="shared" si="0"/>
        <v>91191.295951264095</v>
      </c>
      <c r="U5">
        <f t="shared" si="1"/>
        <v>11612.208052470429</v>
      </c>
      <c r="V5">
        <f t="shared" si="2"/>
        <v>347018.45717110921</v>
      </c>
      <c r="W5">
        <f t="shared" si="3"/>
        <v>911.91295951264101</v>
      </c>
      <c r="X5">
        <f t="shared" si="4"/>
        <v>116.12208052470429</v>
      </c>
      <c r="Y5">
        <f t="shared" si="5"/>
        <v>3470.1845717110923</v>
      </c>
      <c r="Z5" t="s">
        <v>31</v>
      </c>
    </row>
    <row r="6" spans="1:26" x14ac:dyDescent="0.25">
      <c r="A6" t="s">
        <v>5</v>
      </c>
      <c r="B6">
        <v>181006.77229687432</v>
      </c>
      <c r="C6">
        <v>205985.13986577737</v>
      </c>
      <c r="D6">
        <v>125286.31504709492</v>
      </c>
      <c r="E6">
        <v>82708.559914637619</v>
      </c>
      <c r="F6">
        <v>200430.51655564344</v>
      </c>
      <c r="G6">
        <v>313942.292924301</v>
      </c>
      <c r="H6">
        <v>127545.19316003271</v>
      </c>
      <c r="I6">
        <v>114355.60299563812</v>
      </c>
      <c r="J6">
        <v>301159.81737591163</v>
      </c>
      <c r="K6">
        <v>117877.41403112878</v>
      </c>
      <c r="L6">
        <v>318273.44663934509</v>
      </c>
      <c r="M6">
        <v>176054.14058174929</v>
      </c>
      <c r="N6">
        <v>32217.068479509177</v>
      </c>
      <c r="O6">
        <v>46775.472428111287</v>
      </c>
      <c r="P6">
        <v>53608.076693562936</v>
      </c>
      <c r="Q6">
        <v>27174.679004296242</v>
      </c>
      <c r="R6">
        <v>197192.58785768037</v>
      </c>
      <c r="S6">
        <v>190333.6227418622</v>
      </c>
      <c r="T6">
        <f t="shared" si="0"/>
        <v>156218.15103295312</v>
      </c>
      <c r="U6">
        <f t="shared" si="1"/>
        <v>27174.679004296242</v>
      </c>
      <c r="V6">
        <f t="shared" si="2"/>
        <v>318273.44663934509</v>
      </c>
      <c r="W6">
        <f t="shared" si="3"/>
        <v>1562.1815103295312</v>
      </c>
      <c r="X6">
        <f t="shared" si="4"/>
        <v>271.7467900429624</v>
      </c>
      <c r="Y6">
        <f t="shared" si="5"/>
        <v>3182.7344663934509</v>
      </c>
    </row>
    <row r="7" spans="1:26" x14ac:dyDescent="0.25">
      <c r="A7" t="s">
        <v>6</v>
      </c>
      <c r="B7">
        <v>20825.204889464658</v>
      </c>
      <c r="C7">
        <v>40899.777552345811</v>
      </c>
      <c r="D7">
        <v>40709.576799403316</v>
      </c>
      <c r="E7">
        <v>12965.150552180909</v>
      </c>
      <c r="F7">
        <v>49880.054977683722</v>
      </c>
      <c r="G7">
        <v>23505.834404609559</v>
      </c>
      <c r="H7">
        <v>30047.659782227158</v>
      </c>
      <c r="I7">
        <v>33382.191581627339</v>
      </c>
      <c r="J7">
        <v>72951.603504106373</v>
      </c>
      <c r="K7">
        <v>39851.897530597264</v>
      </c>
      <c r="L7">
        <v>66077.181714392922</v>
      </c>
      <c r="M7">
        <v>23303.700482783188</v>
      </c>
      <c r="N7">
        <v>7038.0408148824627</v>
      </c>
      <c r="O7">
        <v>13427.531628073961</v>
      </c>
      <c r="P7">
        <v>9460.9329667873662</v>
      </c>
      <c r="Q7">
        <v>6684.8799485402797</v>
      </c>
      <c r="R7">
        <v>161819.05706329655</v>
      </c>
      <c r="S7">
        <v>148428.93970866362</v>
      </c>
      <c r="T7">
        <f t="shared" si="0"/>
        <v>44514.400883425922</v>
      </c>
      <c r="U7">
        <f t="shared" si="1"/>
        <v>6684.8799485402797</v>
      </c>
      <c r="V7">
        <f t="shared" si="2"/>
        <v>161819.05706329655</v>
      </c>
      <c r="W7">
        <f t="shared" si="3"/>
        <v>445.14400883425924</v>
      </c>
      <c r="X7">
        <f t="shared" si="4"/>
        <v>66.848799485402793</v>
      </c>
      <c r="Y7">
        <f t="shared" si="5"/>
        <v>1618.1905706329655</v>
      </c>
    </row>
    <row r="8" spans="1:26" x14ac:dyDescent="0.25">
      <c r="A8" t="s">
        <v>7</v>
      </c>
      <c r="B8">
        <v>203232.50471623524</v>
      </c>
      <c r="C8">
        <v>182556.09094997644</v>
      </c>
      <c r="D8">
        <v>130586.72190971303</v>
      </c>
      <c r="E8">
        <v>100976.93000732298</v>
      </c>
      <c r="F8">
        <v>225191.85559203874</v>
      </c>
      <c r="G8">
        <v>334177.01871085691</v>
      </c>
      <c r="H8">
        <v>111684.63651490622</v>
      </c>
      <c r="I8">
        <v>69188.32977702831</v>
      </c>
      <c r="J8">
        <v>221667.28068796883</v>
      </c>
      <c r="K8">
        <v>98431.740748789671</v>
      </c>
      <c r="L8">
        <v>183097.07741529017</v>
      </c>
      <c r="M8">
        <v>113330.55996906475</v>
      </c>
      <c r="N8">
        <v>24138.937912237903</v>
      </c>
      <c r="O8">
        <v>30952.02105074851</v>
      </c>
      <c r="P8">
        <v>30660.735005593328</v>
      </c>
      <c r="Q8">
        <v>23616.447876349401</v>
      </c>
      <c r="R8">
        <v>272520.34902417095</v>
      </c>
      <c r="S8">
        <v>607066.31946785352</v>
      </c>
      <c r="T8">
        <f t="shared" si="0"/>
        <v>164615.30874089696</v>
      </c>
      <c r="U8">
        <f t="shared" si="1"/>
        <v>23616.447876349401</v>
      </c>
      <c r="V8">
        <f t="shared" si="2"/>
        <v>607066.31946785352</v>
      </c>
      <c r="W8">
        <f t="shared" si="3"/>
        <v>1646.1530874089697</v>
      </c>
      <c r="X8">
        <f t="shared" si="4"/>
        <v>236.164478763494</v>
      </c>
      <c r="Y8">
        <f t="shared" si="5"/>
        <v>6070.6631946785355</v>
      </c>
    </row>
    <row r="9" spans="1:26" x14ac:dyDescent="0.25">
      <c r="A9" t="s">
        <v>8</v>
      </c>
      <c r="B9">
        <v>28933.119636615163</v>
      </c>
      <c r="C9">
        <v>42401.438260397059</v>
      </c>
      <c r="D9">
        <v>30502.827149880464</v>
      </c>
      <c r="E9">
        <v>19323.198724273832</v>
      </c>
      <c r="F9">
        <v>66295.543372233136</v>
      </c>
      <c r="G9">
        <v>60701.22738200234</v>
      </c>
      <c r="H9">
        <v>23797.917811084768</v>
      </c>
      <c r="I9">
        <v>19769.586769066511</v>
      </c>
      <c r="J9">
        <v>63778.535796027718</v>
      </c>
      <c r="K9">
        <v>35654.152077856605</v>
      </c>
      <c r="L9">
        <v>52251.00370400933</v>
      </c>
      <c r="M9">
        <v>24891.416846648466</v>
      </c>
      <c r="N9">
        <v>6366.6697842298918</v>
      </c>
      <c r="O9">
        <v>15936.51967783749</v>
      </c>
      <c r="P9">
        <v>6538.0542539118369</v>
      </c>
      <c r="Q9">
        <v>5319.9952846218384</v>
      </c>
      <c r="R9">
        <v>63434.836388695869</v>
      </c>
      <c r="S9">
        <v>115810.31231919712</v>
      </c>
      <c r="T9">
        <f t="shared" si="0"/>
        <v>37872.575291032743</v>
      </c>
      <c r="U9">
        <f t="shared" si="1"/>
        <v>5319.9952846218384</v>
      </c>
      <c r="V9">
        <f t="shared" si="2"/>
        <v>115810.31231919712</v>
      </c>
      <c r="W9">
        <f t="shared" si="3"/>
        <v>378.7257529103274</v>
      </c>
      <c r="X9">
        <f t="shared" si="4"/>
        <v>53.199952846218387</v>
      </c>
      <c r="Y9">
        <f t="shared" si="5"/>
        <v>1158.1031231919712</v>
      </c>
    </row>
    <row r="10" spans="1:26" x14ac:dyDescent="0.25">
      <c r="A10" t="s">
        <v>9</v>
      </c>
      <c r="B10">
        <v>23996.957462618113</v>
      </c>
      <c r="C10">
        <v>42474.510106216643</v>
      </c>
      <c r="D10">
        <v>15028.490221952925</v>
      </c>
      <c r="E10">
        <v>13067.890039826703</v>
      </c>
      <c r="F10">
        <v>52029.578688446025</v>
      </c>
      <c r="G10">
        <v>91571.969122446826</v>
      </c>
      <c r="H10">
        <v>12060.922506424977</v>
      </c>
      <c r="I10">
        <v>14999.861289193868</v>
      </c>
      <c r="J10">
        <v>51840.966515702079</v>
      </c>
      <c r="K10">
        <v>21838.828343281588</v>
      </c>
      <c r="L10">
        <v>60331.903727715442</v>
      </c>
      <c r="M10">
        <v>33409.984561311707</v>
      </c>
      <c r="N10">
        <v>7190.1580200541166</v>
      </c>
      <c r="O10">
        <v>15111.308821896349</v>
      </c>
      <c r="P10">
        <v>5702.8411171345242</v>
      </c>
      <c r="Q10">
        <v>6488.7773097257177</v>
      </c>
      <c r="R10">
        <v>66847.988169771546</v>
      </c>
      <c r="S10">
        <v>59011.716798165951</v>
      </c>
      <c r="T10">
        <f t="shared" si="0"/>
        <v>32944.702934549168</v>
      </c>
      <c r="U10">
        <f t="shared" si="1"/>
        <v>5702.8411171345242</v>
      </c>
      <c r="V10">
        <f t="shared" si="2"/>
        <v>91571.969122446826</v>
      </c>
      <c r="W10">
        <f t="shared" si="3"/>
        <v>329.44702934549167</v>
      </c>
      <c r="X10">
        <f t="shared" si="4"/>
        <v>57.02841117134524</v>
      </c>
      <c r="Y10">
        <f t="shared" si="5"/>
        <v>915.71969122446831</v>
      </c>
    </row>
    <row r="11" spans="1:26" x14ac:dyDescent="0.25">
      <c r="A11" t="s">
        <v>10</v>
      </c>
      <c r="B11">
        <v>12372.158683928868</v>
      </c>
      <c r="C11">
        <v>27429.201126901178</v>
      </c>
      <c r="D11">
        <v>21500.277196731287</v>
      </c>
      <c r="E11">
        <v>13293.968408698849</v>
      </c>
      <c r="F11">
        <v>45573.826280441433</v>
      </c>
      <c r="G11">
        <v>30275.741444594711</v>
      </c>
      <c r="H11">
        <v>12553.964184338101</v>
      </c>
      <c r="I11">
        <v>18291.565320655722</v>
      </c>
      <c r="J11">
        <v>57350.322470396859</v>
      </c>
      <c r="K11">
        <v>32403.272797680973</v>
      </c>
      <c r="L11">
        <v>48527.802345999953</v>
      </c>
      <c r="M11">
        <v>20590.274623357978</v>
      </c>
      <c r="N11">
        <v>5947.1813924494163</v>
      </c>
      <c r="O11">
        <v>19792.826376919944</v>
      </c>
      <c r="P11">
        <v>10976.944334357542</v>
      </c>
      <c r="Q11">
        <v>6913.2495537400118</v>
      </c>
      <c r="R11">
        <v>54114.802529762972</v>
      </c>
      <c r="S11">
        <v>42236.92099905746</v>
      </c>
      <c r="T11">
        <f t="shared" si="0"/>
        <v>26674.683337222963</v>
      </c>
      <c r="U11">
        <f t="shared" si="1"/>
        <v>5947.1813924494163</v>
      </c>
      <c r="V11">
        <f t="shared" si="2"/>
        <v>57350.322470396859</v>
      </c>
      <c r="W11">
        <f t="shared" si="3"/>
        <v>266.74683337222962</v>
      </c>
      <c r="X11">
        <f t="shared" si="4"/>
        <v>59.471813924494164</v>
      </c>
      <c r="Y11">
        <f t="shared" si="5"/>
        <v>573.50322470396861</v>
      </c>
    </row>
    <row r="12" spans="1:26" x14ac:dyDescent="0.25">
      <c r="A12" t="s">
        <v>11</v>
      </c>
      <c r="B12">
        <v>17506.985580630299</v>
      </c>
      <c r="C12">
        <v>31814.40684587547</v>
      </c>
      <c r="D12">
        <v>12924.456222697496</v>
      </c>
      <c r="E12">
        <v>12861.70074427719</v>
      </c>
      <c r="F12">
        <v>41565.082843723438</v>
      </c>
      <c r="G12">
        <v>56803.600667987972</v>
      </c>
      <c r="H12">
        <v>12198.913158854357</v>
      </c>
      <c r="I12">
        <v>15960.943232248406</v>
      </c>
      <c r="J12">
        <v>44225.508629524629</v>
      </c>
      <c r="K12">
        <v>18372.917294499432</v>
      </c>
      <c r="L12">
        <v>42374.482030103492</v>
      </c>
      <c r="M12">
        <v>27439.110436604093</v>
      </c>
      <c r="N12">
        <v>6085.0465040928366</v>
      </c>
      <c r="O12">
        <v>11129.763575282497</v>
      </c>
      <c r="P12">
        <v>4379.9189663453317</v>
      </c>
      <c r="Q12">
        <v>6260.2918613037054</v>
      </c>
      <c r="R12">
        <v>91471.134955073416</v>
      </c>
      <c r="S12">
        <v>92732.631087225047</v>
      </c>
      <c r="T12">
        <f t="shared" si="0"/>
        <v>30339.271924241613</v>
      </c>
      <c r="U12">
        <f t="shared" si="1"/>
        <v>4379.9189663453317</v>
      </c>
      <c r="V12">
        <f t="shared" si="2"/>
        <v>92732.631087225047</v>
      </c>
      <c r="W12">
        <f t="shared" si="3"/>
        <v>303.39271924241615</v>
      </c>
      <c r="X12">
        <f t="shared" si="4"/>
        <v>43.799189663453319</v>
      </c>
      <c r="Y12">
        <f t="shared" si="5"/>
        <v>927.32631087225047</v>
      </c>
    </row>
    <row r="13" spans="1:26" x14ac:dyDescent="0.25">
      <c r="A13" t="s">
        <v>12</v>
      </c>
      <c r="B13">
        <v>13672.853520028726</v>
      </c>
      <c r="C13">
        <v>34446.515021181156</v>
      </c>
      <c r="D13">
        <v>30269.938111316933</v>
      </c>
      <c r="E13">
        <v>10030.002430758035</v>
      </c>
      <c r="F13">
        <v>41033.925885184675</v>
      </c>
      <c r="G13">
        <v>20399.557904533645</v>
      </c>
      <c r="H13">
        <v>17219.629513067041</v>
      </c>
      <c r="I13">
        <v>19970.205588422905</v>
      </c>
      <c r="J13">
        <v>46413.792778804323</v>
      </c>
      <c r="K13">
        <v>33101.615328457861</v>
      </c>
      <c r="L13">
        <v>39912.009311675865</v>
      </c>
      <c r="M13">
        <v>32774.534078498218</v>
      </c>
      <c r="N13">
        <v>7018.2313258065988</v>
      </c>
      <c r="O13">
        <v>17024.301482148436</v>
      </c>
      <c r="P13">
        <v>6344.3782516878873</v>
      </c>
      <c r="Q13">
        <v>5529.6014451860756</v>
      </c>
      <c r="R13">
        <v>70755.717451326185</v>
      </c>
      <c r="S13">
        <v>88164.361838882804</v>
      </c>
      <c r="T13">
        <f t="shared" si="0"/>
        <v>29671.176181498184</v>
      </c>
      <c r="U13">
        <f t="shared" si="1"/>
        <v>5529.6014451860756</v>
      </c>
      <c r="V13">
        <f t="shared" si="2"/>
        <v>88164.361838882804</v>
      </c>
      <c r="W13">
        <f t="shared" si="3"/>
        <v>296.71176181498186</v>
      </c>
      <c r="X13">
        <f t="shared" si="4"/>
        <v>55.296014451860756</v>
      </c>
      <c r="Y13">
        <f t="shared" si="5"/>
        <v>881.64361838882803</v>
      </c>
    </row>
    <row r="14" spans="1:26" x14ac:dyDescent="0.25">
      <c r="A14" t="s">
        <v>13</v>
      </c>
      <c r="B14">
        <v>4680.2220437885935</v>
      </c>
      <c r="C14">
        <v>11150.77918571639</v>
      </c>
      <c r="D14">
        <v>3998.8342988306395</v>
      </c>
      <c r="E14">
        <v>5343.4643983588821</v>
      </c>
      <c r="F14">
        <v>13510.81668086894</v>
      </c>
      <c r="G14">
        <v>8561.9359087399462</v>
      </c>
      <c r="H14">
        <v>5005.6940054168545</v>
      </c>
      <c r="I14">
        <v>3626.5493810290827</v>
      </c>
      <c r="J14">
        <v>14208.027822100319</v>
      </c>
      <c r="K14">
        <v>9738.3638420982988</v>
      </c>
      <c r="L14">
        <v>17241.086812533071</v>
      </c>
      <c r="M14">
        <v>7245.5148874760171</v>
      </c>
      <c r="N14">
        <v>1986.1425671673146</v>
      </c>
      <c r="O14">
        <v>5293.5407439777446</v>
      </c>
      <c r="P14">
        <v>1079.4901276711043</v>
      </c>
      <c r="Q14">
        <v>1867.1478393722884</v>
      </c>
      <c r="R14">
        <v>21818.869739651258</v>
      </c>
      <c r="S14">
        <v>18471.986699972058</v>
      </c>
      <c r="T14">
        <f t="shared" si="0"/>
        <v>8601.5814991538246</v>
      </c>
      <c r="U14">
        <f t="shared" si="1"/>
        <v>1079.4901276711043</v>
      </c>
      <c r="V14">
        <f t="shared" si="2"/>
        <v>21818.869739651258</v>
      </c>
      <c r="W14">
        <f t="shared" si="3"/>
        <v>86.01581499153825</v>
      </c>
      <c r="X14">
        <f t="shared" si="4"/>
        <v>10.794901276711043</v>
      </c>
      <c r="Y14">
        <f t="shared" si="5"/>
        <v>218.18869739651257</v>
      </c>
    </row>
    <row r="15" spans="1:26" x14ac:dyDescent="0.25">
      <c r="A15" t="s">
        <v>14</v>
      </c>
      <c r="B15">
        <v>8450.4439282779913</v>
      </c>
      <c r="C15">
        <v>24451.578916684404</v>
      </c>
      <c r="D15">
        <v>13637.350749522273</v>
      </c>
      <c r="E15">
        <v>7477.1280955824304</v>
      </c>
      <c r="F15">
        <v>31323.964598640403</v>
      </c>
      <c r="G15">
        <v>14121.219019703289</v>
      </c>
      <c r="H15">
        <v>9259.2675947942189</v>
      </c>
      <c r="I15">
        <v>12438.816952925201</v>
      </c>
      <c r="J15">
        <v>24004.896002570611</v>
      </c>
      <c r="K15">
        <v>18596.257683757336</v>
      </c>
      <c r="L15">
        <v>27537.658251395747</v>
      </c>
      <c r="M15">
        <v>24841.448359055885</v>
      </c>
      <c r="N15">
        <v>5713.9425863291535</v>
      </c>
      <c r="O15">
        <v>12725.78747737179</v>
      </c>
      <c r="P15">
        <v>3730.074904399773</v>
      </c>
      <c r="Q15">
        <v>4925.9373413814337</v>
      </c>
      <c r="R15">
        <v>50143.530833513978</v>
      </c>
      <c r="S15">
        <v>52123.302164666282</v>
      </c>
      <c r="T15">
        <f t="shared" si="0"/>
        <v>19194.589192254014</v>
      </c>
      <c r="U15">
        <f t="shared" si="1"/>
        <v>3730.074904399773</v>
      </c>
      <c r="V15">
        <f t="shared" si="2"/>
        <v>52123.302164666282</v>
      </c>
      <c r="W15">
        <f t="shared" si="3"/>
        <v>191.94589192254014</v>
      </c>
      <c r="X15">
        <f t="shared" si="4"/>
        <v>37.300749043997733</v>
      </c>
      <c r="Y15">
        <f t="shared" si="5"/>
        <v>521.23302164666279</v>
      </c>
    </row>
    <row r="16" spans="1:26" x14ac:dyDescent="0.25">
      <c r="A16" t="s">
        <v>15</v>
      </c>
      <c r="B16">
        <v>103050.75440603349</v>
      </c>
      <c r="C16">
        <v>109563.83004706973</v>
      </c>
      <c r="D16">
        <v>151075.37025112601</v>
      </c>
      <c r="E16">
        <v>29812.912458437502</v>
      </c>
      <c r="F16">
        <v>114398.85620384791</v>
      </c>
      <c r="G16">
        <v>87602.87354786841</v>
      </c>
      <c r="H16">
        <v>71874.056580030214</v>
      </c>
      <c r="I16">
        <v>71873.339988570166</v>
      </c>
      <c r="J16">
        <v>190474.99286073673</v>
      </c>
      <c r="K16">
        <v>80687.67961332445</v>
      </c>
      <c r="L16">
        <v>169816.00432661548</v>
      </c>
      <c r="M16">
        <v>85994.550296706933</v>
      </c>
      <c r="N16">
        <v>22790.478197120439</v>
      </c>
      <c r="O16">
        <v>30225.398872678277</v>
      </c>
      <c r="P16">
        <v>28238.279737842586</v>
      </c>
      <c r="Q16">
        <v>16990.721020944566</v>
      </c>
      <c r="R16">
        <v>285722.0695833682</v>
      </c>
      <c r="S16">
        <v>379476.44555855799</v>
      </c>
      <c r="T16">
        <f t="shared" si="0"/>
        <v>112759.36741949328</v>
      </c>
      <c r="U16">
        <f t="shared" si="1"/>
        <v>16990.721020944566</v>
      </c>
      <c r="V16">
        <f t="shared" si="2"/>
        <v>379476.44555855799</v>
      </c>
      <c r="W16">
        <f t="shared" si="3"/>
        <v>1127.5936741949329</v>
      </c>
      <c r="X16">
        <f t="shared" si="4"/>
        <v>169.90721020944565</v>
      </c>
      <c r="Y16">
        <f t="shared" si="5"/>
        <v>3794.76445558558</v>
      </c>
    </row>
    <row r="17" spans="1:25" x14ac:dyDescent="0.25">
      <c r="A17" t="s">
        <v>16</v>
      </c>
      <c r="B17">
        <v>77323.192361453737</v>
      </c>
      <c r="C17">
        <v>114982.42093995212</v>
      </c>
      <c r="D17">
        <v>50335.83297010047</v>
      </c>
      <c r="E17">
        <v>25038.224248215567</v>
      </c>
      <c r="F17">
        <v>124782.69408959517</v>
      </c>
      <c r="G17">
        <v>210594.77500388544</v>
      </c>
      <c r="H17">
        <v>27799.741218928826</v>
      </c>
      <c r="I17">
        <v>35944.238649060309</v>
      </c>
      <c r="J17">
        <v>117920.69535142704</v>
      </c>
      <c r="K17">
        <v>51745.563249249353</v>
      </c>
      <c r="L17">
        <v>124316.07697364714</v>
      </c>
      <c r="M17">
        <v>117264.74910524365</v>
      </c>
      <c r="N17">
        <v>20446.624585669866</v>
      </c>
      <c r="O17">
        <v>27996.929689504519</v>
      </c>
      <c r="P17">
        <v>16087.138959012624</v>
      </c>
      <c r="Q17">
        <v>14218.642503527608</v>
      </c>
      <c r="R17">
        <v>235984.35607800877</v>
      </c>
      <c r="S17">
        <v>205006.90530030752</v>
      </c>
      <c r="T17">
        <f t="shared" si="0"/>
        <v>88766.044515377216</v>
      </c>
      <c r="U17">
        <f t="shared" si="1"/>
        <v>14218.642503527608</v>
      </c>
      <c r="V17">
        <f t="shared" si="2"/>
        <v>235984.35607800877</v>
      </c>
      <c r="W17">
        <f t="shared" si="3"/>
        <v>887.66044515377212</v>
      </c>
      <c r="X17">
        <f t="shared" si="4"/>
        <v>142.18642503527607</v>
      </c>
      <c r="Y17">
        <f t="shared" si="5"/>
        <v>2359.8435607800875</v>
      </c>
    </row>
    <row r="18" spans="1:25" x14ac:dyDescent="0.25">
      <c r="A18" t="s">
        <v>17</v>
      </c>
      <c r="B18">
        <v>200841.54550187915</v>
      </c>
      <c r="C18">
        <v>176661.40899413341</v>
      </c>
      <c r="D18">
        <v>238253.82038480896</v>
      </c>
      <c r="E18">
        <v>114445.41581229708</v>
      </c>
      <c r="F18">
        <v>273492.85147310974</v>
      </c>
      <c r="G18">
        <v>301867.53864656226</v>
      </c>
      <c r="H18">
        <v>211173.27968038921</v>
      </c>
      <c r="I18">
        <v>135057.17266454539</v>
      </c>
      <c r="J18">
        <v>319758.88092597615</v>
      </c>
      <c r="K18">
        <v>126470.34358089641</v>
      </c>
      <c r="L18">
        <v>268934.47662572435</v>
      </c>
      <c r="M18">
        <v>221555.05468761595</v>
      </c>
      <c r="N18">
        <v>46931.798359499255</v>
      </c>
      <c r="O18">
        <v>54824.943303520427</v>
      </c>
      <c r="P18">
        <v>65735.263765149255</v>
      </c>
      <c r="Q18">
        <v>31678.033700207969</v>
      </c>
      <c r="R18">
        <v>340368.06653856311</v>
      </c>
      <c r="S18">
        <v>576929.65854492353</v>
      </c>
      <c r="T18">
        <f t="shared" si="0"/>
        <v>205832.19739943344</v>
      </c>
      <c r="U18">
        <f t="shared" si="1"/>
        <v>31678.033700207969</v>
      </c>
      <c r="V18">
        <f t="shared" si="2"/>
        <v>576929.65854492353</v>
      </c>
      <c r="W18">
        <f t="shared" si="3"/>
        <v>2058.3219739943343</v>
      </c>
      <c r="X18">
        <f t="shared" si="4"/>
        <v>316.7803370020797</v>
      </c>
      <c r="Y18">
        <f t="shared" si="5"/>
        <v>5769.296585449235</v>
      </c>
    </row>
    <row r="19" spans="1:25" x14ac:dyDescent="0.25">
      <c r="A19" t="s">
        <v>18</v>
      </c>
      <c r="B19">
        <v>124683.5170378967</v>
      </c>
      <c r="C19">
        <v>110709.75699969563</v>
      </c>
      <c r="D19">
        <v>122197.07717892309</v>
      </c>
      <c r="E19">
        <v>43741.925065658914</v>
      </c>
      <c r="F19">
        <v>125454.22447125896</v>
      </c>
      <c r="G19">
        <v>125926.36884632523</v>
      </c>
      <c r="H19">
        <v>113739.43963944912</v>
      </c>
      <c r="I19">
        <v>79827.570513784245</v>
      </c>
      <c r="J19">
        <v>203860.17767740123</v>
      </c>
      <c r="K19">
        <v>104392.23631026696</v>
      </c>
      <c r="L19">
        <v>165383.49402098678</v>
      </c>
      <c r="M19">
        <v>161590.24954417258</v>
      </c>
      <c r="N19">
        <v>27504.3639577576</v>
      </c>
      <c r="O19">
        <v>32466.142345938748</v>
      </c>
      <c r="P19">
        <v>31817.560257451307</v>
      </c>
      <c r="Q19">
        <v>22335.20520012825</v>
      </c>
      <c r="R19">
        <v>538500.21630012791</v>
      </c>
      <c r="S19">
        <v>649049.88652840245</v>
      </c>
      <c r="T19">
        <f t="shared" si="0"/>
        <v>154621.07843864587</v>
      </c>
      <c r="U19">
        <f t="shared" si="1"/>
        <v>22335.20520012825</v>
      </c>
      <c r="V19">
        <f t="shared" si="2"/>
        <v>649049.88652840245</v>
      </c>
      <c r="W19">
        <f t="shared" si="3"/>
        <v>1546.2107843864587</v>
      </c>
      <c r="X19">
        <f t="shared" si="4"/>
        <v>223.35205200128249</v>
      </c>
      <c r="Y19">
        <f t="shared" si="5"/>
        <v>6490.4988652840248</v>
      </c>
    </row>
    <row r="20" spans="1:25" x14ac:dyDescent="0.25">
      <c r="A20" t="s">
        <v>19</v>
      </c>
      <c r="B20">
        <v>7198.8032171804762</v>
      </c>
      <c r="C20">
        <v>14486.234061646603</v>
      </c>
      <c r="D20">
        <v>7422.8951711615055</v>
      </c>
      <c r="E20">
        <v>6351.8816247603709</v>
      </c>
      <c r="F20">
        <v>18425.052780622846</v>
      </c>
      <c r="G20">
        <v>15171.571454518316</v>
      </c>
      <c r="H20">
        <v>5375.8902339292763</v>
      </c>
      <c r="I20">
        <v>6180.9795027603468</v>
      </c>
      <c r="J20">
        <v>23859.494454721596</v>
      </c>
      <c r="K20">
        <v>15381.125715358092</v>
      </c>
      <c r="L20">
        <v>36708.827165345218</v>
      </c>
      <c r="M20">
        <v>11066.299783160013</v>
      </c>
      <c r="N20">
        <v>3466.6574784422965</v>
      </c>
      <c r="O20">
        <v>11766.317574021381</v>
      </c>
      <c r="P20">
        <v>3503.0780435371207</v>
      </c>
      <c r="Q20">
        <v>4094.5148748471702</v>
      </c>
      <c r="R20">
        <v>49983.141099978384</v>
      </c>
      <c r="S20">
        <v>33895.798955382939</v>
      </c>
      <c r="T20">
        <f t="shared" si="0"/>
        <v>15241.031288409664</v>
      </c>
      <c r="U20">
        <f t="shared" si="1"/>
        <v>3466.6574784422965</v>
      </c>
      <c r="V20">
        <f t="shared" si="2"/>
        <v>49983.141099978384</v>
      </c>
      <c r="W20">
        <f t="shared" si="3"/>
        <v>152.41031288409664</v>
      </c>
      <c r="X20">
        <f t="shared" si="4"/>
        <v>34.666574784422963</v>
      </c>
      <c r="Y20">
        <f t="shared" si="5"/>
        <v>499.83141099978383</v>
      </c>
    </row>
    <row r="21" spans="1:25" x14ac:dyDescent="0.25">
      <c r="A21" t="s">
        <v>20</v>
      </c>
      <c r="B21">
        <v>84610.794383162603</v>
      </c>
      <c r="C21">
        <v>97108.653654834416</v>
      </c>
      <c r="D21">
        <v>67554.238828791626</v>
      </c>
      <c r="E21">
        <v>36203.907250468801</v>
      </c>
      <c r="F21">
        <v>102978.19144427357</v>
      </c>
      <c r="G21">
        <v>160433.15820519486</v>
      </c>
      <c r="H21">
        <v>57212.351094869133</v>
      </c>
      <c r="I21">
        <v>38120.553978285512</v>
      </c>
      <c r="J21">
        <v>106413.05557973425</v>
      </c>
      <c r="K21">
        <v>67522.913728704851</v>
      </c>
      <c r="L21">
        <v>70851.099656854014</v>
      </c>
      <c r="M21">
        <v>62756.594078919312</v>
      </c>
      <c r="N21">
        <v>15188.902970723582</v>
      </c>
      <c r="O21">
        <v>20443.034149899577</v>
      </c>
      <c r="P21">
        <v>11687.505702708018</v>
      </c>
      <c r="Q21">
        <v>15216.933624004045</v>
      </c>
      <c r="R21">
        <v>224936.29547055016</v>
      </c>
      <c r="S21">
        <v>350025.46392792888</v>
      </c>
      <c r="T21">
        <f t="shared" si="0"/>
        <v>88292.424873883734</v>
      </c>
      <c r="U21">
        <f t="shared" si="1"/>
        <v>11687.505702708018</v>
      </c>
      <c r="V21">
        <f t="shared" si="2"/>
        <v>350025.46392792888</v>
      </c>
      <c r="W21">
        <f t="shared" si="3"/>
        <v>882.92424873883738</v>
      </c>
      <c r="X21">
        <f t="shared" si="4"/>
        <v>116.87505702708019</v>
      </c>
      <c r="Y21">
        <f t="shared" si="5"/>
        <v>3500.2546392792888</v>
      </c>
    </row>
    <row r="22" spans="1:25" x14ac:dyDescent="0.25">
      <c r="A22" t="s">
        <v>21</v>
      </c>
      <c r="B22">
        <v>51119.43704854208</v>
      </c>
      <c r="C22">
        <v>82410.59734732176</v>
      </c>
      <c r="D22">
        <v>44609.158719260362</v>
      </c>
      <c r="E22">
        <v>19625.905280967701</v>
      </c>
      <c r="F22">
        <v>88210.576265770971</v>
      </c>
      <c r="G22">
        <v>129257.735130866</v>
      </c>
      <c r="H22">
        <v>26815.136584211708</v>
      </c>
      <c r="I22">
        <v>27151.210429937801</v>
      </c>
      <c r="J22">
        <v>78705.868870849416</v>
      </c>
      <c r="K22">
        <v>38285.27417178265</v>
      </c>
      <c r="L22">
        <v>71076.702584997081</v>
      </c>
      <c r="M22">
        <v>58102.732989654687</v>
      </c>
      <c r="N22">
        <v>11206.964913401671</v>
      </c>
      <c r="O22">
        <v>19490.494306280751</v>
      </c>
      <c r="P22">
        <v>7857.6935241580932</v>
      </c>
      <c r="Q22">
        <v>11976.388117051101</v>
      </c>
      <c r="R22">
        <v>173681.01360107248</v>
      </c>
      <c r="S22">
        <v>193766.7170968292</v>
      </c>
      <c r="T22">
        <f t="shared" si="0"/>
        <v>62963.867054608636</v>
      </c>
      <c r="U22">
        <f t="shared" si="1"/>
        <v>7857.6935241580932</v>
      </c>
      <c r="V22">
        <f t="shared" si="2"/>
        <v>193766.7170968292</v>
      </c>
      <c r="W22">
        <f t="shared" si="3"/>
        <v>629.63867054608636</v>
      </c>
      <c r="X22">
        <f t="shared" si="4"/>
        <v>78.576935241580927</v>
      </c>
      <c r="Y22">
        <f t="shared" si="5"/>
        <v>1937.6671709682921</v>
      </c>
    </row>
    <row r="23" spans="1:25" x14ac:dyDescent="0.25">
      <c r="A23" t="s">
        <v>22</v>
      </c>
      <c r="B23">
        <v>332601.35487626615</v>
      </c>
      <c r="C23">
        <v>289477.83241554431</v>
      </c>
      <c r="D23">
        <v>232280.57458656587</v>
      </c>
      <c r="E23">
        <v>145265.34798343648</v>
      </c>
      <c r="F23">
        <v>319268.4919766637</v>
      </c>
      <c r="G23">
        <v>495351.53839514131</v>
      </c>
      <c r="H23">
        <v>189070.18015544946</v>
      </c>
      <c r="I23">
        <v>110866.71926653833</v>
      </c>
      <c r="J23">
        <v>357501.12338826718</v>
      </c>
      <c r="K23">
        <v>149745.19065204717</v>
      </c>
      <c r="L23">
        <v>316263.6603483854</v>
      </c>
      <c r="M23">
        <v>240369.13874398061</v>
      </c>
      <c r="N23">
        <v>43637.697445123689</v>
      </c>
      <c r="O23">
        <v>47748.344575139279</v>
      </c>
      <c r="P23">
        <v>61367.585595220073</v>
      </c>
      <c r="Q23">
        <v>39345.413357103957</v>
      </c>
      <c r="R23">
        <v>505108.64996776287</v>
      </c>
      <c r="S23">
        <v>850011.03354555834</v>
      </c>
      <c r="T23">
        <f t="shared" si="0"/>
        <v>262515.54873745528</v>
      </c>
      <c r="U23">
        <f t="shared" si="1"/>
        <v>39345.413357103957</v>
      </c>
      <c r="V23">
        <f t="shared" si="2"/>
        <v>850011.03354555834</v>
      </c>
      <c r="W23">
        <f t="shared" si="3"/>
        <v>2625.1554873745526</v>
      </c>
      <c r="X23">
        <f t="shared" si="4"/>
        <v>393.45413357103956</v>
      </c>
      <c r="Y23">
        <f t="shared" si="5"/>
        <v>8500.1103354555835</v>
      </c>
    </row>
    <row r="24" spans="1:25" x14ac:dyDescent="0.25">
      <c r="A24" t="s">
        <v>23</v>
      </c>
      <c r="B24">
        <v>8673.9043021539746</v>
      </c>
      <c r="C24">
        <v>28021.957741884722</v>
      </c>
      <c r="D24">
        <v>29453.524925144164</v>
      </c>
      <c r="E24">
        <v>7530.6605238464454</v>
      </c>
      <c r="F24">
        <v>37470.313413139629</v>
      </c>
      <c r="G24">
        <v>13196.364861606566</v>
      </c>
      <c r="H24">
        <v>11383.49433923228</v>
      </c>
      <c r="I24">
        <v>12942.287990967736</v>
      </c>
      <c r="J24">
        <v>25360.524218019258</v>
      </c>
      <c r="K24">
        <v>23184.949815200423</v>
      </c>
      <c r="L24">
        <v>52330.629679026169</v>
      </c>
      <c r="M24">
        <v>22778.497126462702</v>
      </c>
      <c r="N24">
        <v>4939.6502962056602</v>
      </c>
      <c r="O24">
        <v>15358.702133976039</v>
      </c>
      <c r="P24">
        <v>7163.3826481690649</v>
      </c>
      <c r="Q24">
        <v>4273.618077561262</v>
      </c>
      <c r="R24">
        <v>40938.88836211757</v>
      </c>
      <c r="S24">
        <v>27741.834962741144</v>
      </c>
      <c r="T24">
        <f t="shared" si="0"/>
        <v>20707.954745414158</v>
      </c>
      <c r="U24">
        <f t="shared" si="1"/>
        <v>4273.618077561262</v>
      </c>
      <c r="V24">
        <f t="shared" si="2"/>
        <v>52330.629679026169</v>
      </c>
      <c r="W24">
        <f t="shared" si="3"/>
        <v>207.07954745414156</v>
      </c>
      <c r="X24">
        <f t="shared" si="4"/>
        <v>42.736180775612617</v>
      </c>
      <c r="Y24">
        <f t="shared" si="5"/>
        <v>523.30629679026174</v>
      </c>
    </row>
    <row r="25" spans="1:25" x14ac:dyDescent="0.25">
      <c r="A25" t="s">
        <v>24</v>
      </c>
      <c r="B25">
        <v>43764.3411285564</v>
      </c>
      <c r="C25">
        <v>60335.777655622325</v>
      </c>
      <c r="D25">
        <v>43206.078025118084</v>
      </c>
      <c r="E25">
        <v>27997.184921602457</v>
      </c>
      <c r="F25">
        <v>75293.349722027735</v>
      </c>
      <c r="G25">
        <v>84391.119593976473</v>
      </c>
      <c r="H25">
        <v>38101.043634944304</v>
      </c>
      <c r="I25">
        <v>43678.361414023311</v>
      </c>
      <c r="J25">
        <v>110471.78902245572</v>
      </c>
      <c r="K25">
        <v>55574.312786779381</v>
      </c>
      <c r="L25">
        <v>118168.73303239816</v>
      </c>
      <c r="M25">
        <v>46259.304538740267</v>
      </c>
      <c r="N25">
        <v>11666.562070472715</v>
      </c>
      <c r="O25">
        <v>25565.993094853187</v>
      </c>
      <c r="P25">
        <v>19404.228802863508</v>
      </c>
      <c r="Q25">
        <v>12195.093550175086</v>
      </c>
      <c r="R25">
        <v>107288.62158116973</v>
      </c>
      <c r="S25">
        <v>131907.18856315713</v>
      </c>
      <c r="T25">
        <f t="shared" si="0"/>
        <v>58626.060174385348</v>
      </c>
      <c r="U25">
        <f t="shared" si="1"/>
        <v>11666.562070472715</v>
      </c>
      <c r="V25">
        <f t="shared" si="2"/>
        <v>131907.18856315713</v>
      </c>
      <c r="W25">
        <f t="shared" si="3"/>
        <v>586.2606017438535</v>
      </c>
      <c r="X25">
        <f t="shared" si="4"/>
        <v>116.66562070472715</v>
      </c>
      <c r="Y25">
        <f t="shared" si="5"/>
        <v>1319.0718856315714</v>
      </c>
    </row>
    <row r="26" spans="1:25" x14ac:dyDescent="0.25">
      <c r="A26" t="s">
        <v>25</v>
      </c>
      <c r="B26">
        <v>138072.36905688603</v>
      </c>
      <c r="C26">
        <v>123109.06751121121</v>
      </c>
      <c r="D26">
        <v>117992.62655726651</v>
      </c>
      <c r="E26">
        <v>47333.413279076965</v>
      </c>
      <c r="F26">
        <v>132545.56690343615</v>
      </c>
      <c r="G26">
        <v>148458.12000818676</v>
      </c>
      <c r="H26">
        <v>87580.921844499098</v>
      </c>
      <c r="I26">
        <v>63783.792854946398</v>
      </c>
      <c r="J26">
        <v>196611.24507640448</v>
      </c>
      <c r="K26">
        <v>94736.560582026854</v>
      </c>
      <c r="L26">
        <v>144010.56195162699</v>
      </c>
      <c r="M26">
        <v>116245.48241121769</v>
      </c>
      <c r="N26">
        <v>25278.841129997298</v>
      </c>
      <c r="O26">
        <v>29339.075697928671</v>
      </c>
      <c r="P26">
        <v>28412.523975964064</v>
      </c>
      <c r="Q26">
        <v>21247.904822110679</v>
      </c>
      <c r="R26">
        <v>271357.8258638414</v>
      </c>
      <c r="S26">
        <v>505555.33279017138</v>
      </c>
      <c r="T26">
        <f t="shared" si="0"/>
        <v>127315.06846204436</v>
      </c>
      <c r="U26">
        <f t="shared" si="1"/>
        <v>21247.904822110679</v>
      </c>
      <c r="V26">
        <f t="shared" si="2"/>
        <v>505555.33279017138</v>
      </c>
      <c r="W26">
        <f t="shared" si="3"/>
        <v>1273.1506846204436</v>
      </c>
      <c r="X26">
        <f t="shared" si="4"/>
        <v>212.47904822110678</v>
      </c>
      <c r="Y26">
        <f t="shared" si="5"/>
        <v>5055.5533279017136</v>
      </c>
    </row>
    <row r="27" spans="1:25" x14ac:dyDescent="0.25">
      <c r="A27" t="s">
        <v>26</v>
      </c>
      <c r="B27">
        <v>285549.16587568005</v>
      </c>
      <c r="C27">
        <v>224456.09330122042</v>
      </c>
      <c r="D27">
        <v>203734.30968275841</v>
      </c>
      <c r="E27">
        <v>95662.217862329271</v>
      </c>
      <c r="F27">
        <v>226009.3905584655</v>
      </c>
      <c r="G27">
        <v>284872.22468917014</v>
      </c>
      <c r="H27">
        <v>164636.55008601389</v>
      </c>
      <c r="I27">
        <v>103335.36120496382</v>
      </c>
      <c r="J27">
        <v>314893.03222822491</v>
      </c>
      <c r="K27">
        <v>152458.56247756942</v>
      </c>
      <c r="L27">
        <v>262170.22087991552</v>
      </c>
      <c r="M27">
        <v>278733.76894082577</v>
      </c>
      <c r="N27">
        <v>58273.346668846571</v>
      </c>
      <c r="O27">
        <v>57429.921035286156</v>
      </c>
      <c r="P27">
        <v>71849.597812028747</v>
      </c>
      <c r="Q27">
        <v>42727.354328652589</v>
      </c>
      <c r="R27">
        <v>399378.62013964739</v>
      </c>
      <c r="S27">
        <v>882807.73382657266</v>
      </c>
      <c r="T27">
        <f t="shared" si="0"/>
        <v>228276.52619989836</v>
      </c>
      <c r="U27">
        <f t="shared" si="1"/>
        <v>42727.354328652589</v>
      </c>
      <c r="V27">
        <f t="shared" si="2"/>
        <v>882807.73382657266</v>
      </c>
      <c r="W27">
        <f t="shared" si="3"/>
        <v>2282.7652619989835</v>
      </c>
      <c r="X27">
        <f t="shared" si="4"/>
        <v>427.27354328652586</v>
      </c>
      <c r="Y27">
        <f t="shared" si="5"/>
        <v>8828.0773382657262</v>
      </c>
    </row>
    <row r="28" spans="1:25" x14ac:dyDescent="0.25">
      <c r="A28" t="s">
        <v>27</v>
      </c>
      <c r="B28">
        <v>4209.7815310216874</v>
      </c>
      <c r="C28">
        <v>11049.93281185488</v>
      </c>
      <c r="D28">
        <v>3421.5516146496107</v>
      </c>
      <c r="E28">
        <v>4926.2489140928719</v>
      </c>
      <c r="F28">
        <v>11484.903825534275</v>
      </c>
      <c r="G28">
        <v>5896.6160239942774</v>
      </c>
      <c r="H28">
        <v>4632.5562479250984</v>
      </c>
      <c r="I28">
        <v>3596.3037762630784</v>
      </c>
      <c r="J28">
        <v>8978.0196940241622</v>
      </c>
      <c r="K28">
        <v>7818.3272289570623</v>
      </c>
      <c r="L28">
        <v>10651.101243005545</v>
      </c>
      <c r="M28">
        <v>5972.0443374026254</v>
      </c>
      <c r="N28">
        <v>2321.6371901798993</v>
      </c>
      <c r="O28">
        <v>2677.5819894537563</v>
      </c>
      <c r="P28">
        <v>1173.1140561923894</v>
      </c>
      <c r="Q28">
        <v>1607.8509686740285</v>
      </c>
      <c r="R28">
        <v>27744.202076365604</v>
      </c>
      <c r="S28">
        <v>31617.637589899445</v>
      </c>
      <c r="T28">
        <f t="shared" si="0"/>
        <v>8321.0783955272382</v>
      </c>
      <c r="U28">
        <f t="shared" si="1"/>
        <v>1173.1140561923894</v>
      </c>
      <c r="V28">
        <f t="shared" si="2"/>
        <v>31617.637589899445</v>
      </c>
      <c r="W28">
        <f t="shared" si="3"/>
        <v>83.210783955272376</v>
      </c>
      <c r="X28">
        <f t="shared" si="4"/>
        <v>11.731140561923894</v>
      </c>
      <c r="Y28">
        <f t="shared" si="5"/>
        <v>316.17637589899442</v>
      </c>
    </row>
    <row r="29" spans="1:25" x14ac:dyDescent="0.25">
      <c r="A29" t="s">
        <v>28</v>
      </c>
      <c r="B29">
        <v>10501.873369445095</v>
      </c>
      <c r="C29">
        <v>26272.64115378576</v>
      </c>
      <c r="D29">
        <v>10507.603653145325</v>
      </c>
      <c r="E29">
        <v>6809.7599297387733</v>
      </c>
      <c r="F29">
        <v>32395.32198881665</v>
      </c>
      <c r="G29">
        <v>36418.31749983671</v>
      </c>
      <c r="H29">
        <v>7835.3105716856371</v>
      </c>
      <c r="I29">
        <v>6395.7952887618176</v>
      </c>
      <c r="J29">
        <v>20469.951243040021</v>
      </c>
      <c r="K29">
        <v>13148.48967408761</v>
      </c>
      <c r="L29">
        <v>29550.637417778442</v>
      </c>
      <c r="M29">
        <v>12396.569986295495</v>
      </c>
      <c r="N29">
        <v>3612.6815847715766</v>
      </c>
      <c r="O29">
        <v>15149.600938769121</v>
      </c>
      <c r="P29">
        <v>4061.3827207499867</v>
      </c>
      <c r="Q29">
        <v>3112.0824446801912</v>
      </c>
      <c r="R29">
        <v>18390.438085122569</v>
      </c>
      <c r="S29">
        <v>9887.54816478467</v>
      </c>
      <c r="T29">
        <f t="shared" si="0"/>
        <v>14828.666984183081</v>
      </c>
      <c r="U29">
        <f t="shared" si="1"/>
        <v>3112.0824446801912</v>
      </c>
      <c r="V29">
        <f t="shared" si="2"/>
        <v>36418.31749983671</v>
      </c>
      <c r="W29">
        <f t="shared" si="3"/>
        <v>148.28666984183081</v>
      </c>
      <c r="X29">
        <f t="shared" si="4"/>
        <v>31.120824446801912</v>
      </c>
      <c r="Y29">
        <f t="shared" si="5"/>
        <v>364.18317499836712</v>
      </c>
    </row>
    <row r="30" spans="1:25" x14ac:dyDescent="0.25">
      <c r="A30" t="s">
        <v>29</v>
      </c>
      <c r="B30">
        <v>86439.73669222508</v>
      </c>
      <c r="C30">
        <v>97761.174813786114</v>
      </c>
      <c r="D30">
        <v>136016.50141325078</v>
      </c>
      <c r="E30">
        <v>42324.525347483999</v>
      </c>
      <c r="F30">
        <v>131672.81657146924</v>
      </c>
      <c r="G30">
        <v>140274.880545352</v>
      </c>
      <c r="H30">
        <v>102156.72326609871</v>
      </c>
      <c r="I30">
        <v>75169.655834281031</v>
      </c>
      <c r="J30">
        <v>190376.82507067791</v>
      </c>
      <c r="K30">
        <v>89235.45130929655</v>
      </c>
      <c r="L30">
        <v>152579.65369175267</v>
      </c>
      <c r="M30">
        <v>79400.364568845049</v>
      </c>
      <c r="N30">
        <v>21985.980385361469</v>
      </c>
      <c r="O30">
        <v>29544.632145383177</v>
      </c>
      <c r="P30">
        <v>28485.095641925018</v>
      </c>
      <c r="Q30">
        <v>17084.801828934971</v>
      </c>
      <c r="R30">
        <v>325672.20746890485</v>
      </c>
      <c r="S30">
        <v>474497.60111145844</v>
      </c>
      <c r="T30">
        <f t="shared" si="0"/>
        <v>123371.03487258262</v>
      </c>
      <c r="U30">
        <f t="shared" si="1"/>
        <v>17084.801828934971</v>
      </c>
      <c r="V30">
        <f t="shared" si="2"/>
        <v>474497.60111145844</v>
      </c>
      <c r="W30">
        <f t="shared" si="3"/>
        <v>1233.7103487258262</v>
      </c>
      <c r="X30">
        <f t="shared" si="4"/>
        <v>170.84801828934971</v>
      </c>
      <c r="Y30">
        <f t="shared" si="5"/>
        <v>4744.9760111145843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I11" workbookViewId="0">
      <selection activeCell="T2" sqref="T2:V30"/>
    </sheetView>
  </sheetViews>
  <sheetFormatPr defaultRowHeight="15" x14ac:dyDescent="0.25"/>
  <sheetData>
    <row r="1" spans="1:23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 t="s">
        <v>42</v>
      </c>
      <c r="U1" t="s">
        <v>43</v>
      </c>
      <c r="V1" t="s">
        <v>44</v>
      </c>
    </row>
    <row r="2" spans="1:23" x14ac:dyDescent="0.25">
      <c r="A2" t="s">
        <v>1</v>
      </c>
      <c r="B2">
        <v>0.100752013102984</v>
      </c>
      <c r="C2">
        <v>0.10170901301924987</v>
      </c>
      <c r="D2">
        <v>7.3122867498958438E-2</v>
      </c>
      <c r="E2">
        <v>8.7033591171348193E-2</v>
      </c>
      <c r="F2">
        <v>0.10610973130756716</v>
      </c>
      <c r="G2">
        <v>0.15674218587134559</v>
      </c>
      <c r="H2">
        <v>0.10936661525257865</v>
      </c>
      <c r="I2">
        <v>8.9217152890341836E-2</v>
      </c>
      <c r="J2">
        <v>9.6663121114813413E-2</v>
      </c>
      <c r="K2">
        <v>8.9393346911492644E-2</v>
      </c>
      <c r="L2">
        <v>0.10667084432368162</v>
      </c>
      <c r="M2">
        <v>0.13912380736006261</v>
      </c>
      <c r="N2">
        <v>0.102042761422386</v>
      </c>
      <c r="O2">
        <v>9.9942328785930692E-2</v>
      </c>
      <c r="P2">
        <v>0.10077148717105687</v>
      </c>
      <c r="Q2">
        <v>0.12446669461496634</v>
      </c>
      <c r="R2">
        <v>0.17578558624466345</v>
      </c>
      <c r="S2">
        <v>0.18390427710203633</v>
      </c>
      <c r="T2">
        <f>AVERAGE(B2:S2)</f>
        <v>0.11348985695363689</v>
      </c>
      <c r="U2">
        <f>MIN(B2:S2)</f>
        <v>7.3122867498958438E-2</v>
      </c>
      <c r="V2">
        <f>MAX(B2:S2)</f>
        <v>0.18390427710203633</v>
      </c>
    </row>
    <row r="3" spans="1:23" x14ac:dyDescent="0.25">
      <c r="A3" t="s">
        <v>2</v>
      </c>
      <c r="B3">
        <v>0.11727948387080436</v>
      </c>
      <c r="C3">
        <v>9.9969333193477214E-2</v>
      </c>
      <c r="D3">
        <v>0.10617882112299042</v>
      </c>
      <c r="E3">
        <v>0.10917094612813312</v>
      </c>
      <c r="F3">
        <v>0.12971938683441642</v>
      </c>
      <c r="G3">
        <v>0.16724135070160567</v>
      </c>
      <c r="H3">
        <v>0.1626400848463477</v>
      </c>
      <c r="I3">
        <v>0.12747492222772436</v>
      </c>
      <c r="J3">
        <v>0.11339898520449862</v>
      </c>
      <c r="K3">
        <v>0.14843272747737435</v>
      </c>
      <c r="L3">
        <v>0.13751387085833289</v>
      </c>
      <c r="M3">
        <v>0.17091239483933945</v>
      </c>
      <c r="N3">
        <v>0.10492576522100823</v>
      </c>
      <c r="O3">
        <v>0.1005027480804811</v>
      </c>
      <c r="P3">
        <v>0.15989927152892563</v>
      </c>
      <c r="Q3">
        <v>0.13914941042332499</v>
      </c>
      <c r="R3">
        <v>0.16429773285349725</v>
      </c>
      <c r="S3">
        <v>0.17708983621928545</v>
      </c>
      <c r="T3">
        <f t="shared" ref="T3:T30" si="0">AVERAGE(B3:S3)</f>
        <v>0.13532205953508705</v>
      </c>
      <c r="U3">
        <f t="shared" ref="U3:U30" si="1">MIN(B3:S3)</f>
        <v>9.9969333193477214E-2</v>
      </c>
      <c r="V3">
        <f t="shared" ref="V3:V30" si="2">MAX(B3:S3)</f>
        <v>0.17708983621928545</v>
      </c>
    </row>
    <row r="4" spans="1:23" x14ac:dyDescent="0.25">
      <c r="A4" t="s">
        <v>3</v>
      </c>
      <c r="B4">
        <v>0.13950796375815522</v>
      </c>
      <c r="C4">
        <v>0.11830179141093654</v>
      </c>
      <c r="D4">
        <v>0.12614864632117434</v>
      </c>
      <c r="E4">
        <v>0.12591621195825706</v>
      </c>
      <c r="F4">
        <v>0.15364086064866764</v>
      </c>
      <c r="G4">
        <v>0.19220142995537665</v>
      </c>
      <c r="H4">
        <v>0.17607747350388717</v>
      </c>
      <c r="I4">
        <v>0.13621573593683128</v>
      </c>
      <c r="J4">
        <v>0.14247363753838724</v>
      </c>
      <c r="K4">
        <v>0.17214856145149801</v>
      </c>
      <c r="L4">
        <v>0.14973068710509721</v>
      </c>
      <c r="M4">
        <v>0.19071176777490306</v>
      </c>
      <c r="N4">
        <v>9.8702630541285738E-2</v>
      </c>
      <c r="O4">
        <v>0.11070266701709544</v>
      </c>
      <c r="P4">
        <v>0.17636319012126478</v>
      </c>
      <c r="Q4">
        <v>0.1585497900957005</v>
      </c>
      <c r="R4">
        <v>0.19761667769873589</v>
      </c>
      <c r="S4">
        <v>0.21613089723536588</v>
      </c>
      <c r="T4">
        <f t="shared" si="0"/>
        <v>0.15450781222625665</v>
      </c>
      <c r="U4">
        <f t="shared" si="1"/>
        <v>9.8702630541285738E-2</v>
      </c>
      <c r="V4">
        <f t="shared" si="2"/>
        <v>0.21613089723536588</v>
      </c>
      <c r="W4" s="1" t="s">
        <v>30</v>
      </c>
    </row>
    <row r="5" spans="1:23" x14ac:dyDescent="0.25">
      <c r="A5" t="s">
        <v>4</v>
      </c>
      <c r="B5">
        <v>0.12267748009738474</v>
      </c>
      <c r="C5">
        <v>0.11727497885279568</v>
      </c>
      <c r="D5">
        <v>9.0719674593249894E-2</v>
      </c>
      <c r="E5">
        <v>0.1142612504736463</v>
      </c>
      <c r="F5">
        <v>0.12443128177134605</v>
      </c>
      <c r="G5">
        <v>0.16298413692084054</v>
      </c>
      <c r="H5">
        <v>0.13817274727519663</v>
      </c>
      <c r="I5">
        <v>0.1240724026274619</v>
      </c>
      <c r="J5">
        <v>0.12096313791213711</v>
      </c>
      <c r="K5">
        <v>0.1298223931485154</v>
      </c>
      <c r="L5">
        <v>0.1290817620542839</v>
      </c>
      <c r="M5">
        <v>0.15199527577654701</v>
      </c>
      <c r="N5">
        <v>9.0676090470272613E-2</v>
      </c>
      <c r="O5">
        <v>0.10872109123738476</v>
      </c>
      <c r="P5">
        <v>0.12172594385144</v>
      </c>
      <c r="Q5">
        <v>0.14991286381397606</v>
      </c>
      <c r="R5">
        <v>0.18323414504569283</v>
      </c>
      <c r="S5">
        <v>0.16425834176440424</v>
      </c>
      <c r="T5">
        <f t="shared" si="0"/>
        <v>0.13027694431592088</v>
      </c>
      <c r="U5">
        <f t="shared" si="1"/>
        <v>9.0676090470272613E-2</v>
      </c>
      <c r="V5">
        <f t="shared" si="2"/>
        <v>0.18323414504569283</v>
      </c>
      <c r="W5" t="s">
        <v>31</v>
      </c>
    </row>
    <row r="6" spans="1:23" x14ac:dyDescent="0.25">
      <c r="A6" t="s">
        <v>5</v>
      </c>
      <c r="B6">
        <v>0.12126701565762224</v>
      </c>
      <c r="C6">
        <v>0.1084457768882886</v>
      </c>
      <c r="D6">
        <v>9.2057834194747501E-2</v>
      </c>
      <c r="E6">
        <v>0.11691338960417849</v>
      </c>
      <c r="F6">
        <v>0.12933950665683369</v>
      </c>
      <c r="G6">
        <v>0.16217858831168999</v>
      </c>
      <c r="H6">
        <v>0.1380645833251036</v>
      </c>
      <c r="I6">
        <v>0.13155525684283015</v>
      </c>
      <c r="J6">
        <v>0.13551373501741187</v>
      </c>
      <c r="K6">
        <v>0.13948802853747111</v>
      </c>
      <c r="L6">
        <v>0.1484546050960488</v>
      </c>
      <c r="M6">
        <v>0.15047551329416828</v>
      </c>
      <c r="N6">
        <v>9.179146593396581E-2</v>
      </c>
      <c r="O6">
        <v>0.10315754468592783</v>
      </c>
      <c r="P6">
        <v>0.1559682552851881</v>
      </c>
      <c r="Q6">
        <v>0.15673451918019049</v>
      </c>
      <c r="R6">
        <v>0.2197296456074582</v>
      </c>
      <c r="S6">
        <v>0.21475008162497028</v>
      </c>
      <c r="T6">
        <f t="shared" si="0"/>
        <v>0.13977140809689417</v>
      </c>
      <c r="U6">
        <f t="shared" si="1"/>
        <v>9.179146593396581E-2</v>
      </c>
      <c r="V6">
        <f t="shared" si="2"/>
        <v>0.2197296456074582</v>
      </c>
    </row>
    <row r="7" spans="1:23" x14ac:dyDescent="0.25">
      <c r="A7" t="s">
        <v>6</v>
      </c>
      <c r="B7">
        <v>0.10551142539346377</v>
      </c>
      <c r="C7">
        <v>9.0717000413557403E-2</v>
      </c>
      <c r="D7">
        <v>9.189253974758084E-2</v>
      </c>
      <c r="E7">
        <v>9.30621029245534E-2</v>
      </c>
      <c r="F7">
        <v>0.11431208050301707</v>
      </c>
      <c r="G7">
        <v>0.14268348521303184</v>
      </c>
      <c r="H7">
        <v>0.13167946887430537</v>
      </c>
      <c r="I7">
        <v>0.10163879742700981</v>
      </c>
      <c r="J7">
        <v>0.10451361420867515</v>
      </c>
      <c r="K7">
        <v>0.12507310441378652</v>
      </c>
      <c r="L7">
        <v>0.11592303341482565</v>
      </c>
      <c r="M7">
        <v>0.14261842750329387</v>
      </c>
      <c r="N7">
        <v>7.2815924189247414E-2</v>
      </c>
      <c r="O7">
        <v>8.3601512945582102E-2</v>
      </c>
      <c r="P7">
        <v>0.1310278525276469</v>
      </c>
      <c r="Q7">
        <v>0.115044725437959</v>
      </c>
      <c r="R7">
        <v>0.14663847165744912</v>
      </c>
      <c r="S7">
        <v>0.15360772044914484</v>
      </c>
      <c r="T7">
        <f t="shared" si="0"/>
        <v>0.11457562706911834</v>
      </c>
      <c r="U7">
        <f t="shared" si="1"/>
        <v>7.2815924189247414E-2</v>
      </c>
      <c r="V7">
        <f t="shared" si="2"/>
        <v>0.15360772044914484</v>
      </c>
    </row>
    <row r="8" spans="1:23" x14ac:dyDescent="0.25">
      <c r="A8" t="s">
        <v>7</v>
      </c>
      <c r="B8">
        <v>0.13781727504635904</v>
      </c>
      <c r="C8">
        <v>0.12356547977532265</v>
      </c>
      <c r="D8">
        <v>9.8652929558795663E-2</v>
      </c>
      <c r="E8">
        <v>0.12389357910080891</v>
      </c>
      <c r="F8">
        <v>0.13238509233559623</v>
      </c>
      <c r="G8">
        <v>0.1719471349517222</v>
      </c>
      <c r="H8">
        <v>0.14055522186140482</v>
      </c>
      <c r="I8">
        <v>0.11993989845393568</v>
      </c>
      <c r="J8">
        <v>0.12681103081035883</v>
      </c>
      <c r="K8">
        <v>0.13785563643153859</v>
      </c>
      <c r="L8">
        <v>0.13693014090421241</v>
      </c>
      <c r="M8">
        <v>0.14745312893182927</v>
      </c>
      <c r="N8">
        <v>8.94910252924319E-2</v>
      </c>
      <c r="O8">
        <v>0.10430450291210037</v>
      </c>
      <c r="P8">
        <v>0.14092944104504568</v>
      </c>
      <c r="Q8">
        <v>0.15182495964438655</v>
      </c>
      <c r="R8">
        <v>0.18824744413592504</v>
      </c>
      <c r="S8">
        <v>0.18448329162801258</v>
      </c>
      <c r="T8">
        <f t="shared" si="0"/>
        <v>0.13650484515665479</v>
      </c>
      <c r="U8">
        <f t="shared" si="1"/>
        <v>8.94910252924319E-2</v>
      </c>
      <c r="V8">
        <f t="shared" si="2"/>
        <v>0.18824744413592504</v>
      </c>
    </row>
    <row r="9" spans="1:23" x14ac:dyDescent="0.25">
      <c r="A9" t="s">
        <v>8</v>
      </c>
      <c r="B9">
        <v>0.10862533772524328</v>
      </c>
      <c r="C9">
        <v>0.10499802333015398</v>
      </c>
      <c r="D9">
        <v>8.8305020381085328E-2</v>
      </c>
      <c r="E9">
        <v>0.10423628079024636</v>
      </c>
      <c r="F9">
        <v>0.11340770549395525</v>
      </c>
      <c r="G9">
        <v>0.14267304859913565</v>
      </c>
      <c r="H9">
        <v>0.12612175129106612</v>
      </c>
      <c r="I9">
        <v>0.11823863744211849</v>
      </c>
      <c r="J9">
        <v>0.10831395844434145</v>
      </c>
      <c r="K9">
        <v>0.1152468351938296</v>
      </c>
      <c r="L9">
        <v>0.1178269296815415</v>
      </c>
      <c r="M9">
        <v>0.14165288309413876</v>
      </c>
      <c r="N9">
        <v>9.0936853448511157E-2</v>
      </c>
      <c r="O9">
        <v>0.10584437372926907</v>
      </c>
      <c r="P9">
        <v>0.11279453602583096</v>
      </c>
      <c r="Q9">
        <v>0.13369698268434149</v>
      </c>
      <c r="R9">
        <v>0.13386636047926001</v>
      </c>
      <c r="S9">
        <v>0.12016834363521416</v>
      </c>
      <c r="T9">
        <f t="shared" si="0"/>
        <v>0.11594188119273793</v>
      </c>
      <c r="U9">
        <f t="shared" si="1"/>
        <v>8.8305020381085328E-2</v>
      </c>
      <c r="V9">
        <f t="shared" si="2"/>
        <v>0.14267304859913565</v>
      </c>
    </row>
    <row r="10" spans="1:23" x14ac:dyDescent="0.25">
      <c r="A10" t="s">
        <v>9</v>
      </c>
      <c r="B10">
        <v>9.5879012743545974E-2</v>
      </c>
      <c r="C10">
        <v>0.10045288301322818</v>
      </c>
      <c r="D10">
        <v>7.2979279759072729E-2</v>
      </c>
      <c r="E10">
        <v>9.5394997522431191E-2</v>
      </c>
      <c r="F10">
        <v>0.10047916385481212</v>
      </c>
      <c r="G10">
        <v>0.13428544776051055</v>
      </c>
      <c r="H10">
        <v>0.10703852752392394</v>
      </c>
      <c r="I10">
        <v>0.10419966293518496</v>
      </c>
      <c r="J10">
        <v>0.10022467617173701</v>
      </c>
      <c r="K10">
        <v>9.1271278623742486E-2</v>
      </c>
      <c r="L10">
        <v>0.10752213026163107</v>
      </c>
      <c r="M10">
        <v>0.11983760186646555</v>
      </c>
      <c r="N10">
        <v>8.040323410623941E-2</v>
      </c>
      <c r="O10">
        <v>9.3467818329152214E-2</v>
      </c>
      <c r="P10">
        <v>9.7131092154472021E-2</v>
      </c>
      <c r="Q10">
        <v>0.12081728723525433</v>
      </c>
      <c r="R10">
        <v>0.14625202521928607</v>
      </c>
      <c r="S10">
        <v>0.13615493235468457</v>
      </c>
      <c r="T10">
        <f t="shared" si="0"/>
        <v>0.10576616952418748</v>
      </c>
      <c r="U10">
        <f t="shared" si="1"/>
        <v>7.2979279759072729E-2</v>
      </c>
      <c r="V10">
        <f t="shared" si="2"/>
        <v>0.14625202521928607</v>
      </c>
    </row>
    <row r="11" spans="1:23" x14ac:dyDescent="0.25">
      <c r="A11" t="s">
        <v>10</v>
      </c>
      <c r="B11">
        <v>0.11366538378751999</v>
      </c>
      <c r="C11">
        <v>0.11257827848112358</v>
      </c>
      <c r="D11">
        <v>9.1282900370970227E-2</v>
      </c>
      <c r="E11">
        <v>0.10779284574482524</v>
      </c>
      <c r="F11">
        <v>0.11945298662112673</v>
      </c>
      <c r="G11">
        <v>0.15083834496181239</v>
      </c>
      <c r="H11">
        <v>0.12980626245280302</v>
      </c>
      <c r="I11">
        <v>0.13019503799114301</v>
      </c>
      <c r="J11">
        <v>0.12539150101247276</v>
      </c>
      <c r="K11">
        <v>0.12148407955692153</v>
      </c>
      <c r="L11">
        <v>0.12696246934638103</v>
      </c>
      <c r="M11">
        <v>0.14324889424415224</v>
      </c>
      <c r="N11">
        <v>8.6661557406841935E-2</v>
      </c>
      <c r="O11">
        <v>0.1060485587117911</v>
      </c>
      <c r="P11">
        <v>0.12174261715927048</v>
      </c>
      <c r="Q11">
        <v>0.14445812311123515</v>
      </c>
      <c r="R11">
        <v>0.14597700336480554</v>
      </c>
      <c r="S11">
        <v>0.1340775288554141</v>
      </c>
      <c r="T11">
        <f t="shared" si="0"/>
        <v>0.12287024295447835</v>
      </c>
      <c r="U11">
        <f t="shared" si="1"/>
        <v>8.6661557406841935E-2</v>
      </c>
      <c r="V11">
        <f t="shared" si="2"/>
        <v>0.15083834496181239</v>
      </c>
    </row>
    <row r="12" spans="1:23" x14ac:dyDescent="0.25">
      <c r="A12" t="s">
        <v>11</v>
      </c>
      <c r="B12">
        <v>9.7089290553261196E-2</v>
      </c>
      <c r="C12">
        <v>0.10063993945803094</v>
      </c>
      <c r="D12">
        <v>6.5255933186057907E-2</v>
      </c>
      <c r="E12">
        <v>8.7516477145123228E-2</v>
      </c>
      <c r="F12">
        <v>9.9354912360164832E-2</v>
      </c>
      <c r="G12">
        <v>0.15664484322996941</v>
      </c>
      <c r="H12">
        <v>0.1064692868845263</v>
      </c>
      <c r="I12">
        <v>8.5792374584848924E-2</v>
      </c>
      <c r="J12">
        <v>9.5504848988841526E-2</v>
      </c>
      <c r="K12">
        <v>8.5245778753536172E-2</v>
      </c>
      <c r="L12">
        <v>0.10088962638595457</v>
      </c>
      <c r="M12">
        <v>0.12957402232258483</v>
      </c>
      <c r="N12">
        <v>8.9316754737309476E-2</v>
      </c>
      <c r="O12">
        <v>9.5268689291414327E-2</v>
      </c>
      <c r="P12">
        <v>9.4875064664595055E-2</v>
      </c>
      <c r="Q12">
        <v>0.11456855760469706</v>
      </c>
      <c r="R12">
        <v>0.1633912936856379</v>
      </c>
      <c r="S12">
        <v>0.16589096459856342</v>
      </c>
      <c r="T12">
        <f t="shared" si="0"/>
        <v>0.10740492546861762</v>
      </c>
      <c r="U12">
        <f t="shared" si="1"/>
        <v>6.5255933186057907E-2</v>
      </c>
      <c r="V12">
        <f t="shared" si="2"/>
        <v>0.16589096459856342</v>
      </c>
    </row>
    <row r="13" spans="1:23" x14ac:dyDescent="0.25">
      <c r="A13" t="s">
        <v>12</v>
      </c>
      <c r="B13">
        <v>0.11391399085217321</v>
      </c>
      <c r="C13">
        <v>0.10796346573442855</v>
      </c>
      <c r="D13">
        <v>9.5818149861770466E-2</v>
      </c>
      <c r="E13">
        <v>0.1105937500142317</v>
      </c>
      <c r="F13">
        <v>0.12036033189512332</v>
      </c>
      <c r="G13">
        <v>0.15404700040259442</v>
      </c>
      <c r="H13">
        <v>0.14211452982711612</v>
      </c>
      <c r="I13">
        <v>0.10719437063547357</v>
      </c>
      <c r="J13">
        <v>0.10466299358995458</v>
      </c>
      <c r="K13">
        <v>0.11929707123196452</v>
      </c>
      <c r="L13">
        <v>0.11410696077594668</v>
      </c>
      <c r="M13">
        <v>0.15424002195535041</v>
      </c>
      <c r="N13">
        <v>0.10082347146938746</v>
      </c>
      <c r="O13">
        <v>9.8928084124357357E-2</v>
      </c>
      <c r="P13">
        <v>0.11201308129026678</v>
      </c>
      <c r="Q13">
        <v>0.11538423070002561</v>
      </c>
      <c r="R13">
        <v>0.14239106939915769</v>
      </c>
      <c r="S13">
        <v>0.15543560189144046</v>
      </c>
      <c r="T13">
        <f t="shared" si="0"/>
        <v>0.12051600975837573</v>
      </c>
      <c r="U13">
        <f t="shared" si="1"/>
        <v>9.5818149861770466E-2</v>
      </c>
      <c r="V13">
        <f t="shared" si="2"/>
        <v>0.15543560189144046</v>
      </c>
    </row>
    <row r="14" spans="1:23" x14ac:dyDescent="0.25">
      <c r="A14" t="s">
        <v>13</v>
      </c>
      <c r="B14">
        <v>8.9106827721884121E-2</v>
      </c>
      <c r="C14">
        <v>9.4560407142631045E-2</v>
      </c>
      <c r="D14">
        <v>6.4591317823214894E-2</v>
      </c>
      <c r="E14">
        <v>8.8951521497114716E-2</v>
      </c>
      <c r="F14">
        <v>9.7236471320785459E-2</v>
      </c>
      <c r="G14">
        <v>0.12288962826308605</v>
      </c>
      <c r="H14">
        <v>9.9441788241468473E-2</v>
      </c>
      <c r="I14">
        <v>8.9419125717742853E-2</v>
      </c>
      <c r="J14">
        <v>9.1913824563663232E-2</v>
      </c>
      <c r="K14">
        <v>8.3623797359501303E-2</v>
      </c>
      <c r="L14">
        <v>9.9989728545956044E-2</v>
      </c>
      <c r="M14">
        <v>0.11064110401548535</v>
      </c>
      <c r="N14">
        <v>7.6689649322108547E-2</v>
      </c>
      <c r="O14">
        <v>9.1398704967104949E-2</v>
      </c>
      <c r="P14">
        <v>9.2355568079306546E-2</v>
      </c>
      <c r="Q14">
        <v>0.11859434435892682</v>
      </c>
      <c r="R14">
        <v>0.11700255509418239</v>
      </c>
      <c r="S14">
        <v>0.10789543033398427</v>
      </c>
      <c r="T14">
        <f t="shared" si="0"/>
        <v>9.646121079823039E-2</v>
      </c>
      <c r="U14">
        <f t="shared" si="1"/>
        <v>6.4591317823214894E-2</v>
      </c>
      <c r="V14">
        <f t="shared" si="2"/>
        <v>0.12288962826308605</v>
      </c>
    </row>
    <row r="15" spans="1:23" x14ac:dyDescent="0.25">
      <c r="A15" t="s">
        <v>14</v>
      </c>
      <c r="B15">
        <v>0.10406481034408437</v>
      </c>
      <c r="C15">
        <v>0.1024571559824495</v>
      </c>
      <c r="D15">
        <v>8.5351730334082276E-2</v>
      </c>
      <c r="E15">
        <v>9.8467009237879238E-2</v>
      </c>
      <c r="F15">
        <v>0.11209800072720091</v>
      </c>
      <c r="G15">
        <v>0.14955719579035071</v>
      </c>
      <c r="H15">
        <v>0.12303256433909827</v>
      </c>
      <c r="I15">
        <v>9.7073032435446224E-2</v>
      </c>
      <c r="J15">
        <v>9.8884109725361158E-2</v>
      </c>
      <c r="K15">
        <v>0.10090516338223675</v>
      </c>
      <c r="L15">
        <v>0.10748404310589874</v>
      </c>
      <c r="M15">
        <v>0.14587949247513149</v>
      </c>
      <c r="N15">
        <v>0.10277788405232972</v>
      </c>
      <c r="O15">
        <v>9.8511198402206873E-2</v>
      </c>
      <c r="P15">
        <v>0.10665534397702456</v>
      </c>
      <c r="Q15">
        <v>0.11728223783791238</v>
      </c>
      <c r="R15">
        <v>0.13980176139227771</v>
      </c>
      <c r="S15">
        <v>0.15343463689632136</v>
      </c>
      <c r="T15">
        <f t="shared" si="0"/>
        <v>0.11353985391318289</v>
      </c>
      <c r="U15">
        <f t="shared" si="1"/>
        <v>8.5351730334082276E-2</v>
      </c>
      <c r="V15">
        <f t="shared" si="2"/>
        <v>0.15343463689632136</v>
      </c>
    </row>
    <row r="16" spans="1:23" x14ac:dyDescent="0.25">
      <c r="A16" t="s">
        <v>15</v>
      </c>
      <c r="B16">
        <v>0.13467449105064594</v>
      </c>
      <c r="C16">
        <v>0.1119079450594048</v>
      </c>
      <c r="D16">
        <v>0.11029161267591304</v>
      </c>
      <c r="E16">
        <v>0.11808975085614289</v>
      </c>
      <c r="F16">
        <v>0.13827112972345881</v>
      </c>
      <c r="G16">
        <v>0.1753537002097498</v>
      </c>
      <c r="H16">
        <v>0.15146804262637181</v>
      </c>
      <c r="I16">
        <v>0.11739836776314407</v>
      </c>
      <c r="J16">
        <v>0.12976632018535381</v>
      </c>
      <c r="K16">
        <v>0.14854680157820138</v>
      </c>
      <c r="L16">
        <v>0.13726716154375634</v>
      </c>
      <c r="M16">
        <v>0.17383290480665883</v>
      </c>
      <c r="N16">
        <v>8.5864761066053147E-2</v>
      </c>
      <c r="O16">
        <v>0.10304666390463046</v>
      </c>
      <c r="P16">
        <v>0.15658265647289218</v>
      </c>
      <c r="Q16">
        <v>0.14295553792938642</v>
      </c>
      <c r="R16">
        <v>0.18755531937131303</v>
      </c>
      <c r="S16">
        <v>0.18979569443899885</v>
      </c>
      <c r="T16">
        <f t="shared" si="0"/>
        <v>0.13959271451455979</v>
      </c>
      <c r="U16">
        <f t="shared" si="1"/>
        <v>8.5864761066053147E-2</v>
      </c>
      <c r="V16">
        <f t="shared" si="2"/>
        <v>0.18979569443899885</v>
      </c>
    </row>
    <row r="17" spans="1:22" x14ac:dyDescent="0.25">
      <c r="A17" t="s">
        <v>16</v>
      </c>
      <c r="B17">
        <v>0.10594712421152501</v>
      </c>
      <c r="C17">
        <v>0.10968374567710272</v>
      </c>
      <c r="D17">
        <v>7.6901719467059607E-2</v>
      </c>
      <c r="E17">
        <v>9.6190667439562547E-2</v>
      </c>
      <c r="F17">
        <v>0.10519035102637039</v>
      </c>
      <c r="G17">
        <v>0.15964294038894869</v>
      </c>
      <c r="H17">
        <v>0.11939409152243267</v>
      </c>
      <c r="I17">
        <v>0.10417960273419642</v>
      </c>
      <c r="J17">
        <v>0.10461748403637698</v>
      </c>
      <c r="K17">
        <v>8.9417842408086659E-2</v>
      </c>
      <c r="L17">
        <v>0.11382787594508659</v>
      </c>
      <c r="M17">
        <v>0.13907965724987054</v>
      </c>
      <c r="N17">
        <v>9.5481692445294628E-2</v>
      </c>
      <c r="O17">
        <v>9.9356136691615832E-2</v>
      </c>
      <c r="P17">
        <v>0.10313557330240046</v>
      </c>
      <c r="Q17">
        <v>0.12768975595160245</v>
      </c>
      <c r="R17">
        <v>0.2183380175514078</v>
      </c>
      <c r="S17">
        <v>0.20460525180017911</v>
      </c>
      <c r="T17">
        <f t="shared" si="0"/>
        <v>0.12070441832495105</v>
      </c>
      <c r="U17">
        <f t="shared" si="1"/>
        <v>7.6901719467059607E-2</v>
      </c>
      <c r="V17">
        <f t="shared" si="2"/>
        <v>0.2183380175514078</v>
      </c>
    </row>
    <row r="18" spans="1:22" x14ac:dyDescent="0.25">
      <c r="A18" t="s">
        <v>17</v>
      </c>
      <c r="B18">
        <v>0.13972603747447468</v>
      </c>
      <c r="C18">
        <v>0.12060841869280622</v>
      </c>
      <c r="D18">
        <v>0.12367267540488074</v>
      </c>
      <c r="E18">
        <v>0.1284768456445799</v>
      </c>
      <c r="F18">
        <v>0.15059362502256596</v>
      </c>
      <c r="G18">
        <v>0.17614729054571399</v>
      </c>
      <c r="H18">
        <v>0.15766243858195142</v>
      </c>
      <c r="I18">
        <v>0.12775833446217644</v>
      </c>
      <c r="J18">
        <v>0.14246946046606954</v>
      </c>
      <c r="K18">
        <v>0.16246123819504038</v>
      </c>
      <c r="L18">
        <v>0.14563788670329816</v>
      </c>
      <c r="M18">
        <v>0.17638173123183762</v>
      </c>
      <c r="N18">
        <v>9.4775926451499487E-2</v>
      </c>
      <c r="O18">
        <v>0.10768028444848216</v>
      </c>
      <c r="P18">
        <v>0.16673702524864589</v>
      </c>
      <c r="Q18">
        <v>0.15914296094858099</v>
      </c>
      <c r="R18">
        <v>0.1918247978854499</v>
      </c>
      <c r="S18">
        <v>0.19918363148008209</v>
      </c>
      <c r="T18">
        <f t="shared" si="0"/>
        <v>0.14838558938267415</v>
      </c>
      <c r="U18">
        <f t="shared" si="1"/>
        <v>9.4775926451499487E-2</v>
      </c>
      <c r="V18">
        <f t="shared" si="2"/>
        <v>0.19918363148008209</v>
      </c>
    </row>
    <row r="19" spans="1:22" x14ac:dyDescent="0.25">
      <c r="A19" t="s">
        <v>18</v>
      </c>
      <c r="B19">
        <v>0.1097940365696104</v>
      </c>
      <c r="C19">
        <v>9.5175175255235445E-2</v>
      </c>
      <c r="D19">
        <v>8.8084296353940786E-2</v>
      </c>
      <c r="E19">
        <v>9.5499783016350565E-2</v>
      </c>
      <c r="F19">
        <v>0.11232593498107238</v>
      </c>
      <c r="G19">
        <v>0.14241520579219008</v>
      </c>
      <c r="H19">
        <v>0.12813163886562509</v>
      </c>
      <c r="I19">
        <v>9.9586291548803246E-2</v>
      </c>
      <c r="J19">
        <v>0.10523336408709832</v>
      </c>
      <c r="K19">
        <v>0.11895837106408186</v>
      </c>
      <c r="L19">
        <v>0.11272764309495638</v>
      </c>
      <c r="M19">
        <v>0.14028909767773703</v>
      </c>
      <c r="N19">
        <v>7.8593023650341765E-2</v>
      </c>
      <c r="O19">
        <v>8.7859054728767247E-2</v>
      </c>
      <c r="P19">
        <v>0.12141239746199509</v>
      </c>
      <c r="Q19">
        <v>0.11737575550796459</v>
      </c>
      <c r="R19">
        <v>0.18929556052711408</v>
      </c>
      <c r="S19">
        <v>0.18766684858633201</v>
      </c>
      <c r="T19">
        <f t="shared" si="0"/>
        <v>0.11835685993162315</v>
      </c>
      <c r="U19">
        <f t="shared" si="1"/>
        <v>7.8593023650341765E-2</v>
      </c>
      <c r="V19">
        <f t="shared" si="2"/>
        <v>0.18929556052711408</v>
      </c>
    </row>
    <row r="20" spans="1:22" x14ac:dyDescent="0.25">
      <c r="A20" t="s">
        <v>19</v>
      </c>
      <c r="B20">
        <v>9.8988885588369172E-2</v>
      </c>
      <c r="C20">
        <v>0.10120745655513018</v>
      </c>
      <c r="D20">
        <v>7.5910429829188317E-2</v>
      </c>
      <c r="E20">
        <v>9.8433398178106812E-2</v>
      </c>
      <c r="F20">
        <v>0.10146338388873717</v>
      </c>
      <c r="G20">
        <v>0.12539356960132858</v>
      </c>
      <c r="H20">
        <v>0.10810007756466189</v>
      </c>
      <c r="I20">
        <v>0.11094033764417563</v>
      </c>
      <c r="J20">
        <v>0.10268841330116624</v>
      </c>
      <c r="K20">
        <v>9.7343993737316323E-2</v>
      </c>
      <c r="L20">
        <v>0.11185996235478038</v>
      </c>
      <c r="M20">
        <v>0.11799183024929039</v>
      </c>
      <c r="N20">
        <v>7.7363965829135864E-2</v>
      </c>
      <c r="O20">
        <v>9.4984924665671627E-2</v>
      </c>
      <c r="P20">
        <v>9.9876488445715894E-2</v>
      </c>
      <c r="Q20">
        <v>0.12271988623145574</v>
      </c>
      <c r="R20">
        <v>0.12881438837742587</v>
      </c>
      <c r="S20">
        <v>0.11566329476930066</v>
      </c>
      <c r="T20">
        <f t="shared" si="0"/>
        <v>0.10498581593394204</v>
      </c>
      <c r="U20">
        <f t="shared" si="1"/>
        <v>7.5910429829188317E-2</v>
      </c>
      <c r="V20">
        <f t="shared" si="2"/>
        <v>0.12881438837742587</v>
      </c>
    </row>
    <row r="21" spans="1:22" x14ac:dyDescent="0.25">
      <c r="A21" t="s">
        <v>20</v>
      </c>
      <c r="B21">
        <v>0.12542708865718544</v>
      </c>
      <c r="C21">
        <v>0.11810229370389094</v>
      </c>
      <c r="D21">
        <v>8.8763067171587162E-2</v>
      </c>
      <c r="E21">
        <v>0.11230673083496705</v>
      </c>
      <c r="F21">
        <v>0.12454460890391292</v>
      </c>
      <c r="G21">
        <v>0.16331697284183774</v>
      </c>
      <c r="H21">
        <v>0.13214685740573867</v>
      </c>
      <c r="I21">
        <v>0.10647116984172404</v>
      </c>
      <c r="J21">
        <v>0.10852334864668788</v>
      </c>
      <c r="K21">
        <v>0.12236553402544814</v>
      </c>
      <c r="L21">
        <v>0.11184360475150844</v>
      </c>
      <c r="M21">
        <v>0.14651239772926297</v>
      </c>
      <c r="N21">
        <v>8.5768176909873997E-2</v>
      </c>
      <c r="O21">
        <v>0.103196766051244</v>
      </c>
      <c r="P21">
        <v>0.10592779189108914</v>
      </c>
      <c r="Q21">
        <v>0.12440108136817996</v>
      </c>
      <c r="R21">
        <v>0.17341432024093395</v>
      </c>
      <c r="S21">
        <v>0.18632006741528218</v>
      </c>
      <c r="T21">
        <f t="shared" si="0"/>
        <v>0.12440843768835302</v>
      </c>
      <c r="U21">
        <f t="shared" si="1"/>
        <v>8.5768176909873997E-2</v>
      </c>
      <c r="V21">
        <f t="shared" si="2"/>
        <v>0.18632006741528218</v>
      </c>
    </row>
    <row r="22" spans="1:22" x14ac:dyDescent="0.25">
      <c r="A22" t="s">
        <v>21</v>
      </c>
      <c r="B22">
        <v>0.11337611708768237</v>
      </c>
      <c r="C22">
        <v>0.11245649689044512</v>
      </c>
      <c r="D22">
        <v>8.103430851633675E-2</v>
      </c>
      <c r="E22">
        <v>0.10311788380477083</v>
      </c>
      <c r="F22">
        <v>0.11163985773237085</v>
      </c>
      <c r="G22">
        <v>0.16091575819245907</v>
      </c>
      <c r="H22">
        <v>0.12400188682022417</v>
      </c>
      <c r="I22">
        <v>0.10805629846117874</v>
      </c>
      <c r="J22">
        <v>0.10619104875786431</v>
      </c>
      <c r="K22">
        <v>9.9079126164269851E-2</v>
      </c>
      <c r="L22">
        <v>0.11561617586721701</v>
      </c>
      <c r="M22">
        <v>0.14174110898466097</v>
      </c>
      <c r="N22">
        <v>8.7283364860013521E-2</v>
      </c>
      <c r="O22">
        <v>0.10011301810664011</v>
      </c>
      <c r="P22">
        <v>9.9531041541922632E-2</v>
      </c>
      <c r="Q22">
        <v>0.12973053019322822</v>
      </c>
      <c r="R22">
        <v>0.20589753761441901</v>
      </c>
      <c r="S22">
        <v>0.20355063275019328</v>
      </c>
      <c r="T22">
        <f t="shared" si="0"/>
        <v>0.12240734401921648</v>
      </c>
      <c r="U22">
        <f t="shared" si="1"/>
        <v>8.103430851633675E-2</v>
      </c>
      <c r="V22">
        <f t="shared" si="2"/>
        <v>0.20589753761441901</v>
      </c>
    </row>
    <row r="23" spans="1:22" x14ac:dyDescent="0.25">
      <c r="A23" t="s">
        <v>22</v>
      </c>
      <c r="B23">
        <v>0.14438933040613242</v>
      </c>
      <c r="C23">
        <v>0.12546864121261378</v>
      </c>
      <c r="D23">
        <v>0.11152504454176305</v>
      </c>
      <c r="E23">
        <v>0.12816735366392268</v>
      </c>
      <c r="F23">
        <v>0.14035346839050145</v>
      </c>
      <c r="G23">
        <v>0.18153978735535059</v>
      </c>
      <c r="H23">
        <v>0.15467852878849786</v>
      </c>
      <c r="I23">
        <v>0.12538266140013776</v>
      </c>
      <c r="J23">
        <v>0.13607804854538177</v>
      </c>
      <c r="K23">
        <v>0.1481122162225629</v>
      </c>
      <c r="L23">
        <v>0.14388270241061896</v>
      </c>
      <c r="M23">
        <v>0.16850481009506835</v>
      </c>
      <c r="N23">
        <v>9.4062614012034834E-2</v>
      </c>
      <c r="O23">
        <v>0.10658855771474747</v>
      </c>
      <c r="P23">
        <v>0.15310658163581964</v>
      </c>
      <c r="Q23">
        <v>0.15337737530834214</v>
      </c>
      <c r="R23">
        <v>0.2140012977471476</v>
      </c>
      <c r="S23">
        <v>0.22127326188919597</v>
      </c>
      <c r="T23">
        <f t="shared" si="0"/>
        <v>0.14724957118554663</v>
      </c>
      <c r="U23">
        <f t="shared" si="1"/>
        <v>9.4062614012034834E-2</v>
      </c>
      <c r="V23">
        <f t="shared" si="2"/>
        <v>0.22127326188919597</v>
      </c>
    </row>
    <row r="24" spans="1:22" x14ac:dyDescent="0.25">
      <c r="A24" t="s">
        <v>23</v>
      </c>
      <c r="B24">
        <v>0.11419877549997184</v>
      </c>
      <c r="C24">
        <v>0.10634475669576204</v>
      </c>
      <c r="D24">
        <v>0.10281226722327119</v>
      </c>
      <c r="E24">
        <v>0.1131956553854252</v>
      </c>
      <c r="F24">
        <v>0.12348713714345651</v>
      </c>
      <c r="G24">
        <v>0.16076282432550218</v>
      </c>
      <c r="H24">
        <v>0.16099501957796747</v>
      </c>
      <c r="I24">
        <v>0.12332679139035464</v>
      </c>
      <c r="J24">
        <v>0.10587591647890802</v>
      </c>
      <c r="K24">
        <v>0.13674113840806978</v>
      </c>
      <c r="L24">
        <v>0.13605453506443163</v>
      </c>
      <c r="M24">
        <v>0.17143877207672639</v>
      </c>
      <c r="N24">
        <v>0.12028488768009998</v>
      </c>
      <c r="O24">
        <v>0.10724390382165432</v>
      </c>
      <c r="P24">
        <v>0.1481033457093871</v>
      </c>
      <c r="Q24">
        <v>0.13441690993204233</v>
      </c>
      <c r="R24">
        <v>0.13967981853738834</v>
      </c>
      <c r="S24">
        <v>0.14762442690880576</v>
      </c>
      <c r="T24">
        <f t="shared" si="0"/>
        <v>0.13069927121440136</v>
      </c>
      <c r="U24">
        <f t="shared" si="1"/>
        <v>0.10281226722327119</v>
      </c>
      <c r="V24">
        <f t="shared" si="2"/>
        <v>0.17143877207672639</v>
      </c>
    </row>
    <row r="25" spans="1:22" x14ac:dyDescent="0.25">
      <c r="A25" t="s">
        <v>24</v>
      </c>
      <c r="B25">
        <v>0.1226307084550626</v>
      </c>
      <c r="C25">
        <v>0.11363701767095331</v>
      </c>
      <c r="D25">
        <v>9.2732518811544568E-2</v>
      </c>
      <c r="E25">
        <v>0.11339370622067689</v>
      </c>
      <c r="F25">
        <v>0.12878674736498391</v>
      </c>
      <c r="G25">
        <v>0.15942173042446944</v>
      </c>
      <c r="H25">
        <v>0.13814723827181297</v>
      </c>
      <c r="I25">
        <v>0.13198610624272081</v>
      </c>
      <c r="J25">
        <v>0.13185852158699171</v>
      </c>
      <c r="K25">
        <v>0.13934615643620418</v>
      </c>
      <c r="L25">
        <v>0.14193229241072916</v>
      </c>
      <c r="M25">
        <v>0.14716392236664441</v>
      </c>
      <c r="N25">
        <v>8.822630438771735E-2</v>
      </c>
      <c r="O25">
        <v>0.10339089571971277</v>
      </c>
      <c r="P25">
        <v>0.13987725833430881</v>
      </c>
      <c r="Q25">
        <v>0.1532310924062586</v>
      </c>
      <c r="R25">
        <v>0.14406864667080299</v>
      </c>
      <c r="S25">
        <v>0.13302231341043597</v>
      </c>
      <c r="T25">
        <f t="shared" si="0"/>
        <v>0.12904739873289056</v>
      </c>
      <c r="U25">
        <f t="shared" si="1"/>
        <v>8.822630438771735E-2</v>
      </c>
      <c r="V25">
        <f t="shared" si="2"/>
        <v>0.15942173042446944</v>
      </c>
    </row>
    <row r="26" spans="1:22" x14ac:dyDescent="0.25">
      <c r="A26" t="s">
        <v>25</v>
      </c>
      <c r="B26">
        <v>0.13828458943028937</v>
      </c>
      <c r="C26">
        <v>0.12387561156401725</v>
      </c>
      <c r="D26">
        <v>0.10214525186648242</v>
      </c>
      <c r="E26">
        <v>0.12329771933789541</v>
      </c>
      <c r="F26">
        <v>0.13820089310456765</v>
      </c>
      <c r="G26">
        <v>0.17881763107475809</v>
      </c>
      <c r="H26">
        <v>0.15009032741393957</v>
      </c>
      <c r="I26">
        <v>0.1197199549854607</v>
      </c>
      <c r="J26">
        <v>0.12728872877687539</v>
      </c>
      <c r="K26">
        <v>0.14172103367273953</v>
      </c>
      <c r="L26">
        <v>0.13243916564912661</v>
      </c>
      <c r="M26">
        <v>0.16978136470571467</v>
      </c>
      <c r="N26">
        <v>9.7186978438104366E-2</v>
      </c>
      <c r="O26">
        <v>0.11024544428689995</v>
      </c>
      <c r="P26">
        <v>0.14489622473471761</v>
      </c>
      <c r="Q26">
        <v>0.14499882768682765</v>
      </c>
      <c r="R26">
        <v>0.19717897623650069</v>
      </c>
      <c r="S26">
        <v>0.20597890684510078</v>
      </c>
      <c r="T26">
        <f t="shared" si="0"/>
        <v>0.14145264610055652</v>
      </c>
      <c r="U26">
        <f t="shared" si="1"/>
        <v>9.7186978438104366E-2</v>
      </c>
      <c r="V26">
        <f t="shared" si="2"/>
        <v>0.20597890684510078</v>
      </c>
    </row>
    <row r="27" spans="1:22" x14ac:dyDescent="0.25">
      <c r="A27" t="s">
        <v>26</v>
      </c>
      <c r="B27">
        <v>0.14800168806535424</v>
      </c>
      <c r="C27">
        <v>0.12879314796994856</v>
      </c>
      <c r="D27">
        <v>0.10765178984684097</v>
      </c>
      <c r="E27">
        <v>0.12864445079685535</v>
      </c>
      <c r="F27">
        <v>0.14517727392634089</v>
      </c>
      <c r="G27">
        <v>0.1895174972711782</v>
      </c>
      <c r="H27">
        <v>0.15346369646825542</v>
      </c>
      <c r="I27">
        <v>0.12201989204640992</v>
      </c>
      <c r="J27">
        <v>0.13532362790632152</v>
      </c>
      <c r="K27">
        <v>0.14763436439579888</v>
      </c>
      <c r="L27">
        <v>0.13765231254107374</v>
      </c>
      <c r="M27">
        <v>0.18495947767860346</v>
      </c>
      <c r="N27">
        <v>0.10238251297778335</v>
      </c>
      <c r="O27">
        <v>0.11468488654979107</v>
      </c>
      <c r="P27">
        <v>0.15810114435529013</v>
      </c>
      <c r="Q27">
        <v>0.15769547784808924</v>
      </c>
      <c r="R27">
        <v>0.20389492313673435</v>
      </c>
      <c r="S27">
        <v>0.21330933672440239</v>
      </c>
      <c r="T27">
        <f t="shared" si="0"/>
        <v>0.14882819447250395</v>
      </c>
      <c r="U27">
        <f t="shared" si="1"/>
        <v>0.10238251297778335</v>
      </c>
      <c r="V27">
        <f t="shared" si="2"/>
        <v>0.21330933672440239</v>
      </c>
    </row>
    <row r="28" spans="1:22" x14ac:dyDescent="0.25">
      <c r="A28" t="s">
        <v>27</v>
      </c>
      <c r="B28">
        <v>9.1254843965771215E-2</v>
      </c>
      <c r="C28">
        <v>9.7760485573417016E-2</v>
      </c>
      <c r="D28">
        <v>6.1181509181551547E-2</v>
      </c>
      <c r="E28">
        <v>8.9993084401385287E-2</v>
      </c>
      <c r="F28">
        <v>9.601374517842487E-2</v>
      </c>
      <c r="G28">
        <v>0.14362813666934926</v>
      </c>
      <c r="H28">
        <v>0.10354824200931037</v>
      </c>
      <c r="I28">
        <v>8.1058548659029853E-2</v>
      </c>
      <c r="J28">
        <v>8.8675565734774905E-2</v>
      </c>
      <c r="K28">
        <v>8.0054605831492209E-2</v>
      </c>
      <c r="L28">
        <v>9.2118958747278212E-2</v>
      </c>
      <c r="M28">
        <v>0.11857973956352913</v>
      </c>
      <c r="N28">
        <v>8.5410527731255625E-2</v>
      </c>
      <c r="O28">
        <v>9.2467334610546445E-2</v>
      </c>
      <c r="P28">
        <v>8.8335504301539913E-2</v>
      </c>
      <c r="Q28">
        <v>0.10283153238788142</v>
      </c>
      <c r="R28">
        <v>0.12561634161301077</v>
      </c>
      <c r="S28">
        <v>0.14582585203726223</v>
      </c>
      <c r="T28">
        <f t="shared" si="0"/>
        <v>9.9130808788711666E-2</v>
      </c>
      <c r="U28">
        <f t="shared" si="1"/>
        <v>6.1181509181551547E-2</v>
      </c>
      <c r="V28">
        <f t="shared" si="2"/>
        <v>0.14582585203726223</v>
      </c>
    </row>
    <row r="29" spans="1:22" x14ac:dyDescent="0.25">
      <c r="A29" t="s">
        <v>28</v>
      </c>
      <c r="B29">
        <v>9.6785027965649695E-2</v>
      </c>
      <c r="C29">
        <v>9.5903699080476398E-2</v>
      </c>
      <c r="D29">
        <v>8.0257378613168867E-2</v>
      </c>
      <c r="E29">
        <v>9.625285230997957E-2</v>
      </c>
      <c r="F29">
        <v>0.10097268857732281</v>
      </c>
      <c r="G29">
        <v>0.12594909422399977</v>
      </c>
      <c r="H29">
        <v>0.11005365468008679</v>
      </c>
      <c r="I29">
        <v>0.11207847770882451</v>
      </c>
      <c r="J29">
        <v>9.8744069841164406E-2</v>
      </c>
      <c r="K29">
        <v>9.5016636870630861E-2</v>
      </c>
      <c r="L29">
        <v>0.10848076517179706</v>
      </c>
      <c r="M29">
        <v>0.12896445663760206</v>
      </c>
      <c r="N29">
        <v>8.2904340583159597E-2</v>
      </c>
      <c r="O29">
        <v>9.7942481261270531E-2</v>
      </c>
      <c r="P29">
        <v>9.9629657532724542E-2</v>
      </c>
      <c r="Q29">
        <v>0.12144360068435039</v>
      </c>
      <c r="R29">
        <v>0.104658934771708</v>
      </c>
      <c r="S29">
        <v>9.2440061775635379E-2</v>
      </c>
      <c r="T29">
        <f t="shared" si="0"/>
        <v>0.10269321546053062</v>
      </c>
      <c r="U29">
        <f t="shared" si="1"/>
        <v>8.0257378613168867E-2</v>
      </c>
      <c r="V29">
        <f t="shared" si="2"/>
        <v>0.12896445663760206</v>
      </c>
    </row>
    <row r="30" spans="1:22" x14ac:dyDescent="0.25">
      <c r="A30" t="s">
        <v>29</v>
      </c>
      <c r="B30">
        <v>0.13328775751612434</v>
      </c>
      <c r="C30">
        <v>0.11181758767027833</v>
      </c>
      <c r="D30">
        <v>0.11665075851396969</v>
      </c>
      <c r="E30">
        <v>0.11736131812275141</v>
      </c>
      <c r="F30">
        <v>0.14366108016853715</v>
      </c>
      <c r="G30">
        <v>0.18209378682361904</v>
      </c>
      <c r="H30">
        <v>0.16403578745401631</v>
      </c>
      <c r="I30">
        <v>0.12450505728149135</v>
      </c>
      <c r="J30">
        <v>0.13289933500952128</v>
      </c>
      <c r="K30">
        <v>0.16011263365574749</v>
      </c>
      <c r="L30">
        <v>0.14317672625452355</v>
      </c>
      <c r="M30">
        <v>0.18080949051106168</v>
      </c>
      <c r="N30">
        <v>9.0051369094605149E-2</v>
      </c>
      <c r="O30">
        <v>0.10327634102698841</v>
      </c>
      <c r="P30">
        <v>0.16563262086795771</v>
      </c>
      <c r="Q30">
        <v>0.14615465700747637</v>
      </c>
      <c r="R30">
        <v>0.19817134269336142</v>
      </c>
      <c r="S30">
        <v>0.21121789639740501</v>
      </c>
      <c r="T30">
        <f t="shared" si="0"/>
        <v>0.14582864144830202</v>
      </c>
      <c r="U30">
        <f t="shared" si="1"/>
        <v>9.0051369094605149E-2</v>
      </c>
      <c r="V30">
        <f t="shared" si="2"/>
        <v>0.21121789639740501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2" sqref="B2:D30"/>
    </sheetView>
  </sheetViews>
  <sheetFormatPr defaultRowHeight="15" x14ac:dyDescent="0.25"/>
  <cols>
    <col min="1" max="1" width="13.42578125" customWidth="1"/>
    <col min="2" max="3" width="11.28515625" customWidth="1"/>
    <col min="4" max="4" width="12.140625" customWidth="1"/>
  </cols>
  <sheetData>
    <row r="1" spans="1:4" x14ac:dyDescent="0.25">
      <c r="A1" t="s">
        <v>33</v>
      </c>
      <c r="B1" t="s">
        <v>48</v>
      </c>
      <c r="C1" t="s">
        <v>49</v>
      </c>
      <c r="D1" t="s">
        <v>50</v>
      </c>
    </row>
    <row r="2" spans="1:4" x14ac:dyDescent="0.25">
      <c r="A2" t="s">
        <v>1</v>
      </c>
      <c r="B2">
        <v>0.11348985695363689</v>
      </c>
      <c r="C2">
        <v>7.3122867498958438E-2</v>
      </c>
      <c r="D2">
        <v>0.18390427710203633</v>
      </c>
    </row>
    <row r="3" spans="1:4" x14ac:dyDescent="0.25">
      <c r="A3" t="s">
        <v>2</v>
      </c>
      <c r="B3">
        <v>0.13532205953508705</v>
      </c>
      <c r="C3">
        <v>9.9969333193477214E-2</v>
      </c>
      <c r="D3">
        <v>0.17708983621928545</v>
      </c>
    </row>
    <row r="4" spans="1:4" x14ac:dyDescent="0.25">
      <c r="A4" t="s">
        <v>3</v>
      </c>
      <c r="B4">
        <v>0.15450781222625665</v>
      </c>
      <c r="C4">
        <v>9.8702630541285738E-2</v>
      </c>
      <c r="D4">
        <v>0.21613089723536588</v>
      </c>
    </row>
    <row r="5" spans="1:4" x14ac:dyDescent="0.25">
      <c r="A5" t="s">
        <v>4</v>
      </c>
      <c r="B5">
        <v>0.13027694431592088</v>
      </c>
      <c r="C5">
        <v>9.0676090470272613E-2</v>
      </c>
      <c r="D5">
        <v>0.18323414504569283</v>
      </c>
    </row>
    <row r="6" spans="1:4" x14ac:dyDescent="0.25">
      <c r="A6" t="s">
        <v>5</v>
      </c>
      <c r="B6">
        <v>0.13977140809689417</v>
      </c>
      <c r="C6">
        <v>9.179146593396581E-2</v>
      </c>
      <c r="D6">
        <v>0.2197296456074582</v>
      </c>
    </row>
    <row r="7" spans="1:4" x14ac:dyDescent="0.25">
      <c r="A7" t="s">
        <v>6</v>
      </c>
      <c r="B7">
        <v>0.11457562706911834</v>
      </c>
      <c r="C7">
        <v>7.2815924189247414E-2</v>
      </c>
      <c r="D7">
        <v>0.15360772044914484</v>
      </c>
    </row>
    <row r="8" spans="1:4" x14ac:dyDescent="0.25">
      <c r="A8" t="s">
        <v>7</v>
      </c>
      <c r="B8">
        <v>0.13650484515665479</v>
      </c>
      <c r="C8">
        <v>8.94910252924319E-2</v>
      </c>
      <c r="D8">
        <v>0.18824744413592504</v>
      </c>
    </row>
    <row r="9" spans="1:4" x14ac:dyDescent="0.25">
      <c r="A9" t="s">
        <v>8</v>
      </c>
      <c r="B9">
        <v>0.11594188119273793</v>
      </c>
      <c r="C9">
        <v>8.8305020381085328E-2</v>
      </c>
      <c r="D9">
        <v>0.14267304859913565</v>
      </c>
    </row>
    <row r="10" spans="1:4" x14ac:dyDescent="0.25">
      <c r="A10" t="s">
        <v>9</v>
      </c>
      <c r="B10">
        <v>0.10576616952418748</v>
      </c>
      <c r="C10">
        <v>7.2979279759072729E-2</v>
      </c>
      <c r="D10">
        <v>0.14625202521928607</v>
      </c>
    </row>
    <row r="11" spans="1:4" x14ac:dyDescent="0.25">
      <c r="A11" t="s">
        <v>10</v>
      </c>
      <c r="B11">
        <v>0.12287024295447835</v>
      </c>
      <c r="C11">
        <v>8.6661557406841935E-2</v>
      </c>
      <c r="D11">
        <v>0.15083834496181239</v>
      </c>
    </row>
    <row r="12" spans="1:4" x14ac:dyDescent="0.25">
      <c r="A12" t="s">
        <v>11</v>
      </c>
      <c r="B12">
        <v>0.10740492546861762</v>
      </c>
      <c r="C12">
        <v>6.5255933186057907E-2</v>
      </c>
      <c r="D12">
        <v>0.16589096459856342</v>
      </c>
    </row>
    <row r="13" spans="1:4" x14ac:dyDescent="0.25">
      <c r="A13" t="s">
        <v>12</v>
      </c>
      <c r="B13">
        <v>0.12051600975837573</v>
      </c>
      <c r="C13">
        <v>9.5818149861770466E-2</v>
      </c>
      <c r="D13">
        <v>0.15543560189144046</v>
      </c>
    </row>
    <row r="14" spans="1:4" x14ac:dyDescent="0.25">
      <c r="A14" t="s">
        <v>13</v>
      </c>
      <c r="B14">
        <v>9.646121079823039E-2</v>
      </c>
      <c r="C14">
        <v>6.4591317823214894E-2</v>
      </c>
      <c r="D14">
        <v>0.12288962826308605</v>
      </c>
    </row>
    <row r="15" spans="1:4" x14ac:dyDescent="0.25">
      <c r="A15" t="s">
        <v>14</v>
      </c>
      <c r="B15">
        <v>0.11353985391318289</v>
      </c>
      <c r="C15">
        <v>8.5351730334082276E-2</v>
      </c>
      <c r="D15">
        <v>0.15343463689632136</v>
      </c>
    </row>
    <row r="16" spans="1:4" x14ac:dyDescent="0.25">
      <c r="A16" t="s">
        <v>15</v>
      </c>
      <c r="B16">
        <v>0.13959271451455979</v>
      </c>
      <c r="C16">
        <v>8.5864761066053147E-2</v>
      </c>
      <c r="D16">
        <v>0.18979569443899885</v>
      </c>
    </row>
    <row r="17" spans="1:4" x14ac:dyDescent="0.25">
      <c r="A17" t="s">
        <v>16</v>
      </c>
      <c r="B17">
        <v>0.12070441832495105</v>
      </c>
      <c r="C17">
        <v>7.6901719467059607E-2</v>
      </c>
      <c r="D17">
        <v>0.2183380175514078</v>
      </c>
    </row>
    <row r="18" spans="1:4" x14ac:dyDescent="0.25">
      <c r="A18" t="s">
        <v>17</v>
      </c>
      <c r="B18">
        <v>0.14838558938267415</v>
      </c>
      <c r="C18">
        <v>9.4775926451499487E-2</v>
      </c>
      <c r="D18">
        <v>0.19918363148008209</v>
      </c>
    </row>
    <row r="19" spans="1:4" x14ac:dyDescent="0.25">
      <c r="A19" t="s">
        <v>18</v>
      </c>
      <c r="B19">
        <v>0.11835685993162315</v>
      </c>
      <c r="C19">
        <v>7.8593023650341765E-2</v>
      </c>
      <c r="D19">
        <v>0.18929556052711408</v>
      </c>
    </row>
    <row r="20" spans="1:4" x14ac:dyDescent="0.25">
      <c r="A20" t="s">
        <v>19</v>
      </c>
      <c r="B20">
        <v>0.10498581593394204</v>
      </c>
      <c r="C20">
        <v>7.5910429829188317E-2</v>
      </c>
      <c r="D20">
        <v>0.12881438837742587</v>
      </c>
    </row>
    <row r="21" spans="1:4" x14ac:dyDescent="0.25">
      <c r="A21" t="s">
        <v>20</v>
      </c>
      <c r="B21">
        <v>0.12440843768835302</v>
      </c>
      <c r="C21">
        <v>8.5768176909873997E-2</v>
      </c>
      <c r="D21">
        <v>0.18632006741528218</v>
      </c>
    </row>
    <row r="22" spans="1:4" x14ac:dyDescent="0.25">
      <c r="A22" t="s">
        <v>21</v>
      </c>
      <c r="B22">
        <v>0.12240734401921648</v>
      </c>
      <c r="C22">
        <v>8.103430851633675E-2</v>
      </c>
      <c r="D22">
        <v>0.20589753761441901</v>
      </c>
    </row>
    <row r="23" spans="1:4" x14ac:dyDescent="0.25">
      <c r="A23" t="s">
        <v>22</v>
      </c>
      <c r="B23">
        <v>0.14724957118554663</v>
      </c>
      <c r="C23">
        <v>9.4062614012034834E-2</v>
      </c>
      <c r="D23">
        <v>0.22127326188919597</v>
      </c>
    </row>
    <row r="24" spans="1:4" x14ac:dyDescent="0.25">
      <c r="A24" t="s">
        <v>23</v>
      </c>
      <c r="B24">
        <v>0.13069927121440136</v>
      </c>
      <c r="C24">
        <v>0.10281226722327119</v>
      </c>
      <c r="D24">
        <v>0.17143877207672639</v>
      </c>
    </row>
    <row r="25" spans="1:4" x14ac:dyDescent="0.25">
      <c r="A25" t="s">
        <v>24</v>
      </c>
      <c r="B25">
        <v>0.12904739873289056</v>
      </c>
      <c r="C25">
        <v>8.822630438771735E-2</v>
      </c>
      <c r="D25">
        <v>0.15942173042446944</v>
      </c>
    </row>
    <row r="26" spans="1:4" x14ac:dyDescent="0.25">
      <c r="A26" t="s">
        <v>25</v>
      </c>
      <c r="B26">
        <v>0.14145264610055652</v>
      </c>
      <c r="C26">
        <v>9.7186978438104366E-2</v>
      </c>
      <c r="D26">
        <v>0.20597890684510078</v>
      </c>
    </row>
    <row r="27" spans="1:4" x14ac:dyDescent="0.25">
      <c r="A27" t="s">
        <v>26</v>
      </c>
      <c r="B27">
        <v>0.14882819447250395</v>
      </c>
      <c r="C27">
        <v>0.10238251297778335</v>
      </c>
      <c r="D27">
        <v>0.21330933672440239</v>
      </c>
    </row>
    <row r="28" spans="1:4" x14ac:dyDescent="0.25">
      <c r="A28" t="s">
        <v>27</v>
      </c>
      <c r="B28">
        <v>9.9130808788711666E-2</v>
      </c>
      <c r="C28">
        <v>6.1181509181551547E-2</v>
      </c>
      <c r="D28">
        <v>0.14582585203726223</v>
      </c>
    </row>
    <row r="29" spans="1:4" x14ac:dyDescent="0.25">
      <c r="A29" t="s">
        <v>28</v>
      </c>
      <c r="B29">
        <v>0.10269321546053062</v>
      </c>
      <c r="C29">
        <v>8.0257378613168867E-2</v>
      </c>
      <c r="D29">
        <v>0.12896445663760206</v>
      </c>
    </row>
    <row r="30" spans="1:4" x14ac:dyDescent="0.25">
      <c r="A30" t="s">
        <v>29</v>
      </c>
      <c r="B30">
        <v>0.14582864144830202</v>
      </c>
      <c r="C30">
        <v>9.0051369094605149E-2</v>
      </c>
      <c r="D30">
        <v>0.21121789639740501</v>
      </c>
    </row>
    <row r="31" spans="1:4" x14ac:dyDescent="0.25">
      <c r="A31" t="s">
        <v>44</v>
      </c>
      <c r="B31">
        <f>MAX(B2:B30)</f>
        <v>0.15450781222625665</v>
      </c>
      <c r="C31">
        <f t="shared" ref="C31:D31" si="0">MAX(C2:C30)</f>
        <v>0.10281226722327119</v>
      </c>
      <c r="D31">
        <f t="shared" si="0"/>
        <v>0.22127326188919597</v>
      </c>
    </row>
    <row r="32" spans="1:4" x14ac:dyDescent="0.25">
      <c r="A32" t="s">
        <v>51</v>
      </c>
      <c r="B32">
        <f>MIN(B2:B30)</f>
        <v>9.646121079823039E-2</v>
      </c>
      <c r="C32">
        <f t="shared" ref="C32:D32" si="1">MIN(C2:C30)</f>
        <v>6.1181509181551547E-2</v>
      </c>
      <c r="D32">
        <f t="shared" si="1"/>
        <v>0.12288962826308605</v>
      </c>
    </row>
    <row r="33" spans="1:1" x14ac:dyDescent="0.25">
      <c r="A33" t="s">
        <v>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B2" sqref="B2:B30"/>
    </sheetView>
  </sheetViews>
  <sheetFormatPr defaultRowHeight="15" x14ac:dyDescent="0.25"/>
  <cols>
    <col min="1" max="1" width="13.42578125" customWidth="1"/>
    <col min="2" max="3" width="11.28515625" customWidth="1"/>
    <col min="4" max="4" width="12.140625" customWidth="1"/>
  </cols>
  <sheetData>
    <row r="1" spans="1:4" x14ac:dyDescent="0.25">
      <c r="A1" t="s">
        <v>33</v>
      </c>
      <c r="B1" t="s">
        <v>48</v>
      </c>
      <c r="C1" t="s">
        <v>49</v>
      </c>
      <c r="D1" t="s">
        <v>50</v>
      </c>
    </row>
    <row r="2" spans="1:4" x14ac:dyDescent="0.25">
      <c r="A2" t="s">
        <v>1</v>
      </c>
      <c r="B2">
        <v>11.348985695363689</v>
      </c>
      <c r="C2">
        <v>7.3122867498958435</v>
      </c>
      <c r="D2">
        <v>18.390427710203632</v>
      </c>
    </row>
    <row r="3" spans="1:4" x14ac:dyDescent="0.25">
      <c r="A3" t="s">
        <v>2</v>
      </c>
      <c r="B3">
        <v>13.532205953508706</v>
      </c>
      <c r="C3">
        <v>9.9969333193477219</v>
      </c>
      <c r="D3">
        <v>17.708983621928546</v>
      </c>
    </row>
    <row r="4" spans="1:4" x14ac:dyDescent="0.25">
      <c r="A4" t="s">
        <v>3</v>
      </c>
      <c r="B4">
        <v>15.450781222625665</v>
      </c>
      <c r="C4">
        <v>9.8702630541285732</v>
      </c>
      <c r="D4">
        <v>21.613089723536589</v>
      </c>
    </row>
    <row r="5" spans="1:4" x14ac:dyDescent="0.25">
      <c r="A5" t="s">
        <v>4</v>
      </c>
      <c r="B5">
        <v>13.027694431592089</v>
      </c>
      <c r="C5">
        <v>9.0676090470272612</v>
      </c>
      <c r="D5">
        <v>18.323414504569282</v>
      </c>
    </row>
    <row r="6" spans="1:4" x14ac:dyDescent="0.25">
      <c r="A6" t="s">
        <v>5</v>
      </c>
      <c r="B6">
        <v>13.977140809689418</v>
      </c>
      <c r="C6">
        <v>9.179146593396581</v>
      </c>
      <c r="D6">
        <v>21.972964560745819</v>
      </c>
    </row>
    <row r="7" spans="1:4" x14ac:dyDescent="0.25">
      <c r="A7" t="s">
        <v>6</v>
      </c>
      <c r="B7">
        <v>11.457562706911833</v>
      </c>
      <c r="C7">
        <v>7.281592418924741</v>
      </c>
      <c r="D7">
        <v>15.360772044914484</v>
      </c>
    </row>
    <row r="8" spans="1:4" x14ac:dyDescent="0.25">
      <c r="A8" t="s">
        <v>7</v>
      </c>
      <c r="B8">
        <v>13.650484515665479</v>
      </c>
      <c r="C8">
        <v>8.9491025292431896</v>
      </c>
      <c r="D8">
        <v>18.824744413592505</v>
      </c>
    </row>
    <row r="9" spans="1:4" x14ac:dyDescent="0.25">
      <c r="A9" t="s">
        <v>8</v>
      </c>
      <c r="B9">
        <v>11.594188119273793</v>
      </c>
      <c r="C9">
        <v>8.8305020381085324</v>
      </c>
      <c r="D9">
        <v>14.267304859913565</v>
      </c>
    </row>
    <row r="10" spans="1:4" x14ac:dyDescent="0.25">
      <c r="A10" t="s">
        <v>9</v>
      </c>
      <c r="B10">
        <v>10.576616952418748</v>
      </c>
      <c r="C10">
        <v>7.2979279759072728</v>
      </c>
      <c r="D10">
        <v>14.625202521928607</v>
      </c>
    </row>
    <row r="11" spans="1:4" x14ac:dyDescent="0.25">
      <c r="A11" t="s">
        <v>10</v>
      </c>
      <c r="B11">
        <v>12.287024295447836</v>
      </c>
      <c r="C11">
        <v>8.6661557406841929</v>
      </c>
      <c r="D11">
        <v>15.08383449618124</v>
      </c>
    </row>
    <row r="12" spans="1:4" x14ac:dyDescent="0.25">
      <c r="A12" t="s">
        <v>11</v>
      </c>
      <c r="B12">
        <v>10.740492546861761</v>
      </c>
      <c r="C12">
        <v>6.5255933186057904</v>
      </c>
      <c r="D12">
        <v>16.589096459856343</v>
      </c>
    </row>
    <row r="13" spans="1:4" x14ac:dyDescent="0.25">
      <c r="A13" t="s">
        <v>12</v>
      </c>
      <c r="B13">
        <v>12.051600975837573</v>
      </c>
      <c r="C13">
        <v>9.5818149861770472</v>
      </c>
      <c r="D13">
        <v>15.543560189144046</v>
      </c>
    </row>
    <row r="14" spans="1:4" x14ac:dyDescent="0.25">
      <c r="A14" t="s">
        <v>13</v>
      </c>
      <c r="B14">
        <v>9.6461210798230397</v>
      </c>
      <c r="C14">
        <v>6.4591317823214895</v>
      </c>
      <c r="D14">
        <v>12.288962826308605</v>
      </c>
    </row>
    <row r="15" spans="1:4" x14ac:dyDescent="0.25">
      <c r="A15" t="s">
        <v>14</v>
      </c>
      <c r="B15">
        <v>11.35398539131829</v>
      </c>
      <c r="C15">
        <v>8.5351730334082276</v>
      </c>
      <c r="D15">
        <v>15.343463689632136</v>
      </c>
    </row>
    <row r="16" spans="1:4" x14ac:dyDescent="0.25">
      <c r="A16" t="s">
        <v>15</v>
      </c>
      <c r="B16">
        <v>13.959271451455979</v>
      </c>
      <c r="C16">
        <v>8.5864761066053141</v>
      </c>
      <c r="D16">
        <v>18.979569443899884</v>
      </c>
    </row>
    <row r="17" spans="1:4" x14ac:dyDescent="0.25">
      <c r="A17" t="s">
        <v>16</v>
      </c>
      <c r="B17">
        <v>12.070441832495105</v>
      </c>
      <c r="C17">
        <v>7.690171946705961</v>
      </c>
      <c r="D17">
        <v>21.833801755140779</v>
      </c>
    </row>
    <row r="18" spans="1:4" x14ac:dyDescent="0.25">
      <c r="A18" t="s">
        <v>17</v>
      </c>
      <c r="B18">
        <v>14.838558938267415</v>
      </c>
      <c r="C18">
        <v>9.477592645149949</v>
      </c>
      <c r="D18">
        <v>19.918363148008208</v>
      </c>
    </row>
    <row r="19" spans="1:4" x14ac:dyDescent="0.25">
      <c r="A19" t="s">
        <v>18</v>
      </c>
      <c r="B19">
        <v>11.835685993162315</v>
      </c>
      <c r="C19">
        <v>7.8593023650341767</v>
      </c>
      <c r="D19">
        <v>18.929556052711408</v>
      </c>
    </row>
    <row r="20" spans="1:4" x14ac:dyDescent="0.25">
      <c r="A20" t="s">
        <v>19</v>
      </c>
      <c r="B20">
        <v>10.498581593394205</v>
      </c>
      <c r="C20">
        <v>7.5910429829188315</v>
      </c>
      <c r="D20">
        <v>12.881438837742587</v>
      </c>
    </row>
    <row r="21" spans="1:4" x14ac:dyDescent="0.25">
      <c r="A21" t="s">
        <v>20</v>
      </c>
      <c r="B21">
        <v>12.440843768835302</v>
      </c>
      <c r="C21">
        <v>8.576817690987399</v>
      </c>
      <c r="D21">
        <v>18.632006741528219</v>
      </c>
    </row>
    <row r="22" spans="1:4" x14ac:dyDescent="0.25">
      <c r="A22" t="s">
        <v>21</v>
      </c>
      <c r="B22">
        <v>12.240734401921648</v>
      </c>
      <c r="C22">
        <v>8.103430851633675</v>
      </c>
      <c r="D22">
        <v>20.589753761441902</v>
      </c>
    </row>
    <row r="23" spans="1:4" x14ac:dyDescent="0.25">
      <c r="A23" t="s">
        <v>22</v>
      </c>
      <c r="B23">
        <v>14.724957118554663</v>
      </c>
      <c r="C23">
        <v>9.4062614012034835</v>
      </c>
      <c r="D23">
        <v>22.127326188919596</v>
      </c>
    </row>
    <row r="24" spans="1:4" x14ac:dyDescent="0.25">
      <c r="A24" t="s">
        <v>23</v>
      </c>
      <c r="B24">
        <v>13.069927121440136</v>
      </c>
      <c r="C24">
        <v>10.281226722327119</v>
      </c>
      <c r="D24">
        <v>17.143877207672638</v>
      </c>
    </row>
    <row r="25" spans="1:4" x14ac:dyDescent="0.25">
      <c r="A25" t="s">
        <v>24</v>
      </c>
      <c r="B25">
        <v>12.904739873289056</v>
      </c>
      <c r="C25">
        <v>8.8226304387717356</v>
      </c>
      <c r="D25">
        <v>15.942173042446944</v>
      </c>
    </row>
    <row r="26" spans="1:4" x14ac:dyDescent="0.25">
      <c r="A26" t="s">
        <v>25</v>
      </c>
      <c r="B26">
        <v>14.145264610055651</v>
      </c>
      <c r="C26">
        <v>9.7186978438104372</v>
      </c>
      <c r="D26">
        <v>20.597890684510077</v>
      </c>
    </row>
    <row r="27" spans="1:4" x14ac:dyDescent="0.25">
      <c r="A27" t="s">
        <v>26</v>
      </c>
      <c r="B27">
        <v>14.882819447250395</v>
      </c>
      <c r="C27">
        <v>10.238251297778335</v>
      </c>
      <c r="D27">
        <v>21.330933672440239</v>
      </c>
    </row>
    <row r="28" spans="1:4" x14ac:dyDescent="0.25">
      <c r="A28" t="s">
        <v>27</v>
      </c>
      <c r="B28">
        <v>9.9130808788711668</v>
      </c>
      <c r="C28">
        <v>6.1181509181551545</v>
      </c>
      <c r="D28">
        <v>14.582585203726223</v>
      </c>
    </row>
    <row r="29" spans="1:4" x14ac:dyDescent="0.25">
      <c r="A29" t="s">
        <v>28</v>
      </c>
      <c r="B29">
        <v>10.269321546053062</v>
      </c>
      <c r="C29">
        <v>8.0257378613168875</v>
      </c>
      <c r="D29">
        <v>12.896445663760206</v>
      </c>
    </row>
    <row r="30" spans="1:4" x14ac:dyDescent="0.25">
      <c r="A30" t="s">
        <v>29</v>
      </c>
      <c r="B30">
        <v>14.582864144830202</v>
      </c>
      <c r="C30">
        <v>9.0051369094605143</v>
      </c>
      <c r="D30">
        <v>21.121789639740502</v>
      </c>
    </row>
    <row r="31" spans="1:4" x14ac:dyDescent="0.25">
      <c r="A31" t="s">
        <v>44</v>
      </c>
      <c r="B31">
        <f>MAX(B2:B30)</f>
        <v>15.450781222625665</v>
      </c>
      <c r="C31">
        <f t="shared" ref="C31:D31" si="0">MAX(C2:C30)</f>
        <v>10.281226722327119</v>
      </c>
      <c r="D31">
        <f t="shared" si="0"/>
        <v>22.127326188919596</v>
      </c>
    </row>
    <row r="32" spans="1:4" x14ac:dyDescent="0.25">
      <c r="A32" t="s">
        <v>51</v>
      </c>
      <c r="B32">
        <f>MIN(B2:B30)</f>
        <v>9.6461210798230397</v>
      </c>
      <c r="C32">
        <f t="shared" ref="C32:D32" si="1">MIN(C2:C30)</f>
        <v>6.1181509181551545</v>
      </c>
      <c r="D32">
        <f t="shared" si="1"/>
        <v>12.288962826308605</v>
      </c>
    </row>
    <row r="33" spans="1:1" x14ac:dyDescent="0.25">
      <c r="A33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Precipitation</vt:lpstr>
      <vt:lpstr>average precipitation</vt:lpstr>
      <vt:lpstr>average SWE</vt:lpstr>
      <vt:lpstr>SWE</vt:lpstr>
      <vt:lpstr>ET</vt:lpstr>
      <vt:lpstr>average ET</vt:lpstr>
      <vt:lpstr>average ET (2)</vt:lpstr>
    </vt:vector>
  </TitlesOfParts>
  <Company>U. of Utah,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 Hassan</dc:creator>
  <cp:lastModifiedBy>Daniyal Hassan</cp:lastModifiedBy>
  <dcterms:created xsi:type="dcterms:W3CDTF">2018-11-20T20:32:26Z</dcterms:created>
  <dcterms:modified xsi:type="dcterms:W3CDTF">2018-11-28T04:33:29Z</dcterms:modified>
</cp:coreProperties>
</file>