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D:\BCE\FYP\"/>
    </mc:Choice>
  </mc:AlternateContent>
  <xr:revisionPtr revIDLastSave="0" documentId="13_ncr:1_{50BE3FA4-CDE6-4C8C-8B3F-14A229659119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6" i="1" l="1"/>
  <c r="G56" i="1"/>
  <c r="G46" i="1"/>
  <c r="E46" i="1"/>
  <c r="F46" i="1"/>
  <c r="F48" i="1"/>
  <c r="G48" i="1"/>
  <c r="E48" i="1"/>
  <c r="F47" i="1"/>
  <c r="G47" i="1"/>
  <c r="E47" i="1"/>
</calcChain>
</file>

<file path=xl/sharedStrings.xml><?xml version="1.0" encoding="utf-8"?>
<sst xmlns="http://schemas.openxmlformats.org/spreadsheetml/2006/main" count="53" uniqueCount="53">
  <si>
    <t>Participant 1</t>
  </si>
  <si>
    <t>Participant 2</t>
  </si>
  <si>
    <t>Participant 3</t>
  </si>
  <si>
    <t>Participant 4</t>
  </si>
  <si>
    <t>Participant 5</t>
  </si>
  <si>
    <t>Participant 6</t>
  </si>
  <si>
    <t>Participant 7</t>
  </si>
  <si>
    <t>Participant 8</t>
  </si>
  <si>
    <t>Participant 9</t>
  </si>
  <si>
    <t>Participant 10</t>
  </si>
  <si>
    <t>Participant 11</t>
  </si>
  <si>
    <t>Participant 12</t>
  </si>
  <si>
    <t>Participant 13</t>
  </si>
  <si>
    <t>Participant 14</t>
  </si>
  <si>
    <t>Participant 15</t>
  </si>
  <si>
    <t>Participant 16</t>
  </si>
  <si>
    <t>Participant 17</t>
  </si>
  <si>
    <t>Participant 18</t>
  </si>
  <si>
    <t>Participant 19</t>
  </si>
  <si>
    <t>Participant 20</t>
  </si>
  <si>
    <t>Participant 21</t>
  </si>
  <si>
    <t>Participant 22</t>
  </si>
  <si>
    <t>Participant 23</t>
  </si>
  <si>
    <t>Participant 24</t>
  </si>
  <si>
    <t>Participant 25</t>
  </si>
  <si>
    <t>Participant 26</t>
  </si>
  <si>
    <t>Participant 27</t>
  </si>
  <si>
    <t>Participant 28</t>
  </si>
  <si>
    <t>Participant 29</t>
  </si>
  <si>
    <t>Participant 30</t>
  </si>
  <si>
    <t>Participant 31</t>
  </si>
  <si>
    <t>Participant 32</t>
  </si>
  <si>
    <t>Participant 33</t>
  </si>
  <si>
    <t>Participant 34</t>
  </si>
  <si>
    <t>Participant 35</t>
  </si>
  <si>
    <t>Participant 36</t>
  </si>
  <si>
    <t>Participant 37</t>
  </si>
  <si>
    <t>Participant 38</t>
  </si>
  <si>
    <t>Participant 39</t>
  </si>
  <si>
    <t>Participant 40</t>
  </si>
  <si>
    <t>Participant 41</t>
  </si>
  <si>
    <t>Participant 42</t>
  </si>
  <si>
    <t>Participant 43</t>
  </si>
  <si>
    <t>LDA</t>
  </si>
  <si>
    <t xml:space="preserve">RF </t>
  </si>
  <si>
    <t>CNN Epoch 55</t>
  </si>
  <si>
    <t>Fine Tree</t>
  </si>
  <si>
    <t>std</t>
  </si>
  <si>
    <t>avg</t>
  </si>
  <si>
    <t>variance</t>
  </si>
  <si>
    <t>Random Forest</t>
  </si>
  <si>
    <t>Fine Decision Tree</t>
  </si>
  <si>
    <t>Linear Discriminant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</si>
</sst>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2" fillId="0" borderId="0" xfId="0" applyNumberFormat="1" applyFont="1" applyAlignment="1">
      <alignment horizontal="center"/>
    </xf>
    <xf numFmtId="0" fontId="2" fillId="0" borderId="0" xfId="0" applyFont="1"/>
    <xf numFmtId="10" fontId="2" fillId="0" borderId="0" xfId="0" applyNumberFormat="1" applyFo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0" fontId="0" fillId="0" borderId="0" xfId="0" applyNumberFormat="1"/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Offline</a:t>
            </a:r>
            <a:r>
              <a:rPr lang="en-US" baseline="0"/>
              <a:t> Classification Comaparison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Sheet1!$E$55</c:f>
              <c:strCache>
                <c:ptCount val="1"/>
                <c:pt idx="0">
                  <c:v>Random Forest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Sheet1!$E$56</c:f>
              <c:numCache>
                <c:formatCode>0.00%</c:formatCode>
                <c:ptCount val="1"/>
                <c:pt idx="0">
                  <c:v>0.91869999999999996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6F-4337-BA09-B741C78C2D0D}"/>
            </c:ext>
          </c:extLst>
        </c:ser>
        <c:ser>
          <c:idx val="1"/>
          <c:order val="1"/>
          <c:tx>
            <c:strRef>
              <c:f>Sheet1!$F$55</c:f>
              <c:strCache>
                <c:ptCount val="1"/>
                <c:pt idx="0">
                  <c:v>Fine Decision Tree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Sheet1!$F$56</c:f>
              <c:numCache>
                <c:formatCode>0.00%</c:formatCode>
                <c:ptCount val="1"/>
                <c:pt idx="0">
                  <c:v>0.84094512084235018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6F-4337-BA09-B741C78C2D0D}"/>
            </c:ext>
          </c:extLst>
        </c:ser>
        <c:ser>
          <c:idx val="2"/>
          <c:order val="2"/>
          <c:tx>
            <c:strRef>
              <c:f>Sheet1!$G$55</c:f>
              <c:strCache>
                <c:ptCount val="1"/>
                <c:pt idx="0">
                  <c:v>Linear Discriminant Analysis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Sheet1!$G$56</c:f>
              <c:numCache>
                <c:formatCode>0.00%</c:formatCode>
                <c:ptCount val="1"/>
                <c:pt idx="0">
                  <c:v>0.87937253921203651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56F-4337-BA09-B741C78C2D0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71818639"/>
        <c:axId val="271830159"/>
      </c:barChart>
      <c:catAx>
        <c:axId val="271818639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Classifiers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271830159"/>
        <c:crosses val="autoZero"/>
        <c:auto val="1"/>
        <c:lblAlgn val="ctr"/>
        <c:lblOffset val="100"/>
        <c:noMultiLvlLbl val="0"/>
      </c:catAx>
      <c:valAx>
        <c:axId val="271830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Average Accuracies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818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333375</xdr:colOff>
      <xdr:row>32</xdr:row>
      <xdr:rowOff>71437</xdr:rowOff>
    </xdr:from>
    <xdr:to>
      <xdr:col>15</xdr:col>
      <xdr:colOff>28575</xdr:colOff>
      <xdr:row>46</xdr:row>
      <xdr:rowOff>147637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4F6FFF3-64CE-23AA-0E2A-95634E1924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aniy\Desktop\Myoband\Accuracy%20Data.xlsx" TargetMode="External"/><Relationship Id="rId1" Type="http://schemas.openxmlformats.org/officeDocument/2006/relationships/externalLinkPath" Target="file:///C:\Users\daniy\Desktop\Myoband\Accuracy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4">
          <cell r="I4" t="str">
            <v>Random Forest</v>
          </cell>
          <cell r="J4" t="str">
            <v>Fine Decision Tree</v>
          </cell>
          <cell r="K4" t="str">
            <v>Linear Discriminant Analysis</v>
          </cell>
        </row>
        <row r="5">
          <cell r="I5">
            <v>0.89761818181818187</v>
          </cell>
          <cell r="J5">
            <v>0.82361818181818192</v>
          </cell>
          <cell r="K5">
            <v>0.76964545454545463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6"/>
  <sheetViews>
    <sheetView tabSelected="1" topLeftCell="A31" zoomScaleNormal="100" workbookViewId="0">
      <selection activeCell="R38" sqref="R38"/>
    </sheetView>
  </sheetViews>
  <sheetFormatPr defaultRowHeight="15" x14ac:dyDescent="0.25"/>
  <cols>
    <col min="1" max="1" width="13.28515625" customWidth="1"/>
    <col min="2" max="2" width="13.85546875" customWidth="1"/>
    <col min="6" max="6" width="9.140625" style="4"/>
    <col min="7" max="7" width="9.140625" style="2"/>
  </cols>
  <sheetData>
    <row r="1" spans="1:7" x14ac:dyDescent="0.25">
      <c r="B1" s="5" t="s">
        <v>45</v>
      </c>
      <c r="E1" t="s">
        <v>46</v>
      </c>
      <c r="F1" s="4" t="s">
        <v>44</v>
      </c>
      <c r="G1" s="2" t="s">
        <v>43</v>
      </c>
    </row>
    <row r="2" spans="1:7" x14ac:dyDescent="0.25">
      <c r="A2" t="s">
        <v>0</v>
      </c>
      <c r="B2" s="5">
        <v>86.06</v>
      </c>
      <c r="E2" s="6">
        <v>0.78220000000000001</v>
      </c>
      <c r="F2" s="1">
        <v>0.8599</v>
      </c>
      <c r="G2" s="3">
        <v>0.8226</v>
      </c>
    </row>
    <row r="3" spans="1:7" x14ac:dyDescent="0.25">
      <c r="A3" t="s">
        <v>1</v>
      </c>
      <c r="B3" s="5">
        <v>86.68</v>
      </c>
      <c r="E3" s="6">
        <v>0.79320000000000002</v>
      </c>
      <c r="F3" s="1">
        <v>0.86619999999999997</v>
      </c>
      <c r="G3" s="3">
        <v>0.83279999999999998</v>
      </c>
    </row>
    <row r="4" spans="1:7" x14ac:dyDescent="0.25">
      <c r="A4" t="s">
        <v>2</v>
      </c>
      <c r="B4" s="5">
        <v>90.23</v>
      </c>
      <c r="E4" s="6">
        <v>0.84609999999999996</v>
      </c>
      <c r="F4" s="1">
        <v>0.90290000000000004</v>
      </c>
      <c r="G4" s="3">
        <v>0.86280000000000001</v>
      </c>
    </row>
    <row r="5" spans="1:7" x14ac:dyDescent="0.25">
      <c r="A5" t="s">
        <v>3</v>
      </c>
      <c r="B5" s="5">
        <v>89.73</v>
      </c>
      <c r="E5" s="6">
        <v>0.84130000000000005</v>
      </c>
      <c r="F5" s="1">
        <v>0.89780000000000004</v>
      </c>
      <c r="G5" s="3">
        <v>0.86070000000000002</v>
      </c>
    </row>
    <row r="6" spans="1:7" x14ac:dyDescent="0.25">
      <c r="A6" t="s">
        <v>4</v>
      </c>
      <c r="B6" s="5">
        <v>94.46</v>
      </c>
      <c r="E6" s="6">
        <v>0.90700000000000003</v>
      </c>
      <c r="F6" s="1">
        <v>0.94310000000000005</v>
      </c>
      <c r="G6" s="3">
        <v>0.91339999999999999</v>
      </c>
    </row>
    <row r="7" spans="1:7" x14ac:dyDescent="0.25">
      <c r="A7" t="s">
        <v>5</v>
      </c>
      <c r="B7" s="5">
        <v>93.3</v>
      </c>
      <c r="E7" s="6">
        <v>0.89549999999999996</v>
      </c>
      <c r="F7" s="1">
        <v>0.93540000000000001</v>
      </c>
      <c r="G7" s="3">
        <v>0.90010000000000001</v>
      </c>
    </row>
    <row r="8" spans="1:7" x14ac:dyDescent="0.25">
      <c r="A8" t="s">
        <v>6</v>
      </c>
      <c r="B8" s="5">
        <v>91.55</v>
      </c>
      <c r="E8" s="6">
        <v>0.86760000000000004</v>
      </c>
      <c r="F8" s="1">
        <v>0.91659999999999997</v>
      </c>
      <c r="G8" s="3">
        <v>0.87509999999999999</v>
      </c>
    </row>
    <row r="9" spans="1:7" x14ac:dyDescent="0.25">
      <c r="A9" t="s">
        <v>7</v>
      </c>
      <c r="B9" s="5">
        <v>80.3</v>
      </c>
      <c r="E9" s="6">
        <v>0.71799999999999997</v>
      </c>
      <c r="F9" s="1">
        <v>0.8075</v>
      </c>
      <c r="G9" s="3">
        <v>0.77539999999999998</v>
      </c>
    </row>
    <row r="10" spans="1:7" x14ac:dyDescent="0.25">
      <c r="A10" t="s">
        <v>8</v>
      </c>
      <c r="B10" s="5">
        <v>92.45</v>
      </c>
      <c r="E10" s="6">
        <v>0.87690000000000001</v>
      </c>
      <c r="F10" s="1">
        <v>0.92379999999999995</v>
      </c>
      <c r="G10" s="3">
        <v>0.88480000000000003</v>
      </c>
    </row>
    <row r="11" spans="1:7" x14ac:dyDescent="0.25">
      <c r="A11" t="s">
        <v>9</v>
      </c>
      <c r="B11" s="5">
        <v>87.05</v>
      </c>
      <c r="E11" s="6">
        <v>0.80910000000000004</v>
      </c>
      <c r="F11" s="1">
        <v>0.87170000000000003</v>
      </c>
      <c r="G11" s="3">
        <v>0.84019999999999995</v>
      </c>
    </row>
    <row r="12" spans="1:7" x14ac:dyDescent="0.25">
      <c r="A12" t="s">
        <v>10</v>
      </c>
      <c r="B12" s="5">
        <v>89.5</v>
      </c>
      <c r="E12" s="6">
        <v>0.83560000000000001</v>
      </c>
      <c r="F12" s="1">
        <v>0.8931</v>
      </c>
      <c r="G12" s="3">
        <v>0.85740000000000005</v>
      </c>
    </row>
    <row r="13" spans="1:7" x14ac:dyDescent="0.25">
      <c r="A13" t="s">
        <v>11</v>
      </c>
      <c r="B13" s="5">
        <v>92.84</v>
      </c>
      <c r="E13" s="6">
        <v>0.87560000000000004</v>
      </c>
      <c r="F13" s="1">
        <v>0.9254</v>
      </c>
      <c r="G13" s="3">
        <v>0.90039999999999998</v>
      </c>
    </row>
    <row r="14" spans="1:7" x14ac:dyDescent="0.25">
      <c r="A14" t="s">
        <v>12</v>
      </c>
      <c r="B14" s="5">
        <v>89.48</v>
      </c>
      <c r="E14" s="6">
        <v>0.83919999999999995</v>
      </c>
      <c r="F14" s="1">
        <v>0.90069999999999995</v>
      </c>
      <c r="G14" s="3">
        <v>0.86180000000000001</v>
      </c>
    </row>
    <row r="15" spans="1:7" x14ac:dyDescent="0.25">
      <c r="A15" t="s">
        <v>13</v>
      </c>
      <c r="B15" s="5">
        <v>85.62</v>
      </c>
      <c r="E15" s="6">
        <v>0.77390000000000003</v>
      </c>
      <c r="F15" s="1">
        <v>0.85619999999999996</v>
      </c>
      <c r="G15" s="3">
        <v>0.81979999999999997</v>
      </c>
    </row>
    <row r="16" spans="1:7" x14ac:dyDescent="0.25">
      <c r="A16" t="s">
        <v>14</v>
      </c>
      <c r="B16" s="5">
        <v>88.19</v>
      </c>
      <c r="E16" s="6">
        <v>0.8145</v>
      </c>
      <c r="F16" s="1">
        <v>0.88190000000000002</v>
      </c>
      <c r="G16" s="1">
        <v>0.84950000000000003</v>
      </c>
    </row>
    <row r="17" spans="1:7" x14ac:dyDescent="0.25">
      <c r="A17" t="s">
        <v>15</v>
      </c>
      <c r="B17" s="5">
        <v>91.57</v>
      </c>
      <c r="E17" s="6">
        <v>0.86219999999999997</v>
      </c>
      <c r="F17" s="1">
        <v>0.91549999999999998</v>
      </c>
      <c r="G17" s="3">
        <v>0.88629999999999998</v>
      </c>
    </row>
    <row r="18" spans="1:7" x14ac:dyDescent="0.25">
      <c r="A18" t="s">
        <v>16</v>
      </c>
      <c r="B18" s="5">
        <v>95.76</v>
      </c>
      <c r="E18" s="6">
        <v>0.9355</v>
      </c>
      <c r="F18" s="1">
        <v>0.95909999999999995</v>
      </c>
      <c r="G18" s="3">
        <v>0.93</v>
      </c>
    </row>
    <row r="19" spans="1:7" x14ac:dyDescent="0.25">
      <c r="A19" t="s">
        <v>17</v>
      </c>
      <c r="B19" s="5">
        <v>96.38</v>
      </c>
      <c r="E19" s="6">
        <v>0.93369999999999997</v>
      </c>
      <c r="F19" s="1">
        <v>0.96099999999999997</v>
      </c>
      <c r="G19" s="3">
        <v>0.9335</v>
      </c>
    </row>
    <row r="20" spans="1:7" x14ac:dyDescent="0.25">
      <c r="A20" t="s">
        <v>18</v>
      </c>
      <c r="B20" s="5">
        <v>96.19</v>
      </c>
      <c r="E20" s="6">
        <v>0.92869999999999997</v>
      </c>
      <c r="F20" s="1">
        <v>0.95830000000000004</v>
      </c>
      <c r="G20" s="3">
        <v>0.92969999999999997</v>
      </c>
    </row>
    <row r="21" spans="1:7" x14ac:dyDescent="0.25">
      <c r="A21" t="s">
        <v>19</v>
      </c>
      <c r="B21" s="5">
        <v>90.87</v>
      </c>
      <c r="E21" s="6">
        <v>0.86380000000000001</v>
      </c>
      <c r="F21" s="1">
        <v>0.91069999999999995</v>
      </c>
      <c r="G21" s="3">
        <v>0.88</v>
      </c>
    </row>
    <row r="22" spans="1:7" x14ac:dyDescent="0.25">
      <c r="A22" t="s">
        <v>20</v>
      </c>
      <c r="B22" s="5">
        <v>94.76</v>
      </c>
      <c r="E22" s="6">
        <v>0.91510000000000002</v>
      </c>
      <c r="F22" s="1">
        <v>0.94689999999999996</v>
      </c>
      <c r="G22" s="3">
        <v>0.91679999999999995</v>
      </c>
    </row>
    <row r="23" spans="1:7" x14ac:dyDescent="0.25">
      <c r="A23" t="s">
        <v>21</v>
      </c>
      <c r="B23" s="5">
        <v>93.26</v>
      </c>
      <c r="E23" s="6">
        <v>0.89019999999999999</v>
      </c>
      <c r="F23" s="1">
        <v>0.93459999999999999</v>
      </c>
      <c r="G23" s="3">
        <v>0.90339999999999998</v>
      </c>
    </row>
    <row r="24" spans="1:7" x14ac:dyDescent="0.25">
      <c r="A24" t="s">
        <v>22</v>
      </c>
      <c r="B24" s="5">
        <v>95.87</v>
      </c>
      <c r="E24" s="6">
        <v>0.93089999999999995</v>
      </c>
      <c r="F24" s="1">
        <v>0.94689999999999996</v>
      </c>
      <c r="G24" s="3">
        <v>0.92510000000000003</v>
      </c>
    </row>
    <row r="25" spans="1:7" x14ac:dyDescent="0.25">
      <c r="A25" t="s">
        <v>23</v>
      </c>
      <c r="B25" s="5">
        <v>93.88</v>
      </c>
      <c r="E25" s="6">
        <v>0.89849999999999997</v>
      </c>
      <c r="F25" s="1">
        <v>0.93789999999999996</v>
      </c>
      <c r="G25" s="3">
        <v>0.9093</v>
      </c>
    </row>
    <row r="26" spans="1:7" x14ac:dyDescent="0.25">
      <c r="A26" t="s">
        <v>24</v>
      </c>
      <c r="B26" s="5">
        <v>91.17</v>
      </c>
      <c r="E26" s="6">
        <v>0.86560000000000004</v>
      </c>
      <c r="F26" s="1">
        <v>0.91679999999999995</v>
      </c>
      <c r="G26" s="3">
        <v>0.88480000000000003</v>
      </c>
    </row>
    <row r="27" spans="1:7" x14ac:dyDescent="0.25">
      <c r="A27" t="s">
        <v>25</v>
      </c>
      <c r="B27" s="5">
        <v>94.28</v>
      </c>
      <c r="E27" s="6">
        <v>0.90669999999999995</v>
      </c>
      <c r="F27" s="1">
        <v>0.94020000000000004</v>
      </c>
      <c r="G27" s="3">
        <v>0.90500000000000003</v>
      </c>
    </row>
    <row r="28" spans="1:7" x14ac:dyDescent="0.25">
      <c r="A28" t="s">
        <v>26</v>
      </c>
      <c r="B28" s="5">
        <v>92.55</v>
      </c>
      <c r="E28" s="6">
        <v>0.87849999999999995</v>
      </c>
      <c r="F28" s="1">
        <v>0.9254</v>
      </c>
      <c r="G28" s="3">
        <v>0.89529999999999998</v>
      </c>
    </row>
    <row r="29" spans="1:7" x14ac:dyDescent="0.25">
      <c r="A29" t="s">
        <v>27</v>
      </c>
      <c r="B29" s="5">
        <v>95.01</v>
      </c>
      <c r="E29" s="6">
        <v>0.91769999999999996</v>
      </c>
      <c r="F29" s="1">
        <v>0.94820000000000004</v>
      </c>
      <c r="G29" s="3">
        <v>0.92459999999999998</v>
      </c>
    </row>
    <row r="30" spans="1:7" x14ac:dyDescent="0.25">
      <c r="A30" t="s">
        <v>28</v>
      </c>
      <c r="B30" s="5">
        <v>86.99</v>
      </c>
      <c r="E30" s="6">
        <v>0.79930000000000001</v>
      </c>
      <c r="F30" s="1">
        <v>0.87270000000000003</v>
      </c>
      <c r="G30" s="3">
        <v>0.83250000000000002</v>
      </c>
    </row>
    <row r="31" spans="1:7" x14ac:dyDescent="0.25">
      <c r="A31" t="s">
        <v>29</v>
      </c>
      <c r="B31" s="5">
        <v>97.08</v>
      </c>
      <c r="E31" s="6">
        <v>0.95320000000000005</v>
      </c>
      <c r="F31" s="1">
        <v>0.97130000000000005</v>
      </c>
      <c r="G31" s="3">
        <v>0.94099999999999995</v>
      </c>
    </row>
    <row r="32" spans="1:7" x14ac:dyDescent="0.25">
      <c r="A32" t="s">
        <v>30</v>
      </c>
      <c r="B32" s="5">
        <v>93.63</v>
      </c>
      <c r="E32" s="6">
        <v>0.89729999999999999</v>
      </c>
      <c r="F32" s="1">
        <v>0.93600000000000005</v>
      </c>
      <c r="G32" s="3">
        <v>0.90669999999999995</v>
      </c>
    </row>
    <row r="33" spans="1:7" x14ac:dyDescent="0.25">
      <c r="A33" t="s">
        <v>31</v>
      </c>
      <c r="B33" s="5">
        <v>95.06</v>
      </c>
      <c r="E33" s="6">
        <v>0.92210000000000003</v>
      </c>
      <c r="F33" s="1">
        <v>0.95150000000000001</v>
      </c>
      <c r="G33" s="3">
        <v>0.91190000000000004</v>
      </c>
    </row>
    <row r="34" spans="1:7" x14ac:dyDescent="0.25">
      <c r="A34" t="s">
        <v>32</v>
      </c>
      <c r="B34" s="5">
        <v>92.85</v>
      </c>
      <c r="E34" s="6">
        <v>0.88890000000000002</v>
      </c>
      <c r="F34" s="1">
        <v>0.93059999999999998</v>
      </c>
      <c r="G34" s="3">
        <v>0.89910000000000001</v>
      </c>
    </row>
    <row r="35" spans="1:7" x14ac:dyDescent="0.25">
      <c r="A35" t="s">
        <v>33</v>
      </c>
      <c r="B35" s="5">
        <v>91.67</v>
      </c>
      <c r="E35" s="6">
        <v>0.86890000000000001</v>
      </c>
      <c r="F35" s="1">
        <v>0.91510000000000002</v>
      </c>
      <c r="G35" s="3">
        <v>0.87719999999999998</v>
      </c>
    </row>
    <row r="36" spans="1:7" x14ac:dyDescent="0.25">
      <c r="A36" t="s">
        <v>34</v>
      </c>
      <c r="B36" s="5">
        <v>90.77</v>
      </c>
      <c r="E36" s="6">
        <v>0.86450000000000005</v>
      </c>
      <c r="F36" s="1">
        <v>0.90790000000000004</v>
      </c>
      <c r="G36" s="3">
        <v>0.87549999999999994</v>
      </c>
    </row>
    <row r="37" spans="1:7" x14ac:dyDescent="0.25">
      <c r="A37" t="s">
        <v>35</v>
      </c>
      <c r="B37" s="5">
        <v>98.51</v>
      </c>
      <c r="E37" s="6">
        <v>0.9738</v>
      </c>
      <c r="F37" s="1">
        <v>0.98450000000000004</v>
      </c>
      <c r="G37" s="3">
        <v>0.96030000000000004</v>
      </c>
    </row>
    <row r="38" spans="1:7" x14ac:dyDescent="0.25">
      <c r="A38" t="s">
        <v>36</v>
      </c>
      <c r="B38" s="5">
        <v>93.41</v>
      </c>
      <c r="E38" s="6">
        <v>0.89319999999999999</v>
      </c>
      <c r="F38" s="1">
        <v>0.93479999999999996</v>
      </c>
      <c r="G38" s="3">
        <v>0.90739999999999998</v>
      </c>
    </row>
    <row r="39" spans="1:7" x14ac:dyDescent="0.25">
      <c r="A39" t="s">
        <v>37</v>
      </c>
      <c r="B39" s="5">
        <v>88.71</v>
      </c>
      <c r="E39" s="6">
        <v>0.82640000000000002</v>
      </c>
      <c r="F39" s="1">
        <v>0.88859999999999995</v>
      </c>
      <c r="G39" s="3">
        <v>0.89649999999999996</v>
      </c>
    </row>
    <row r="40" spans="1:7" x14ac:dyDescent="0.25">
      <c r="A40" t="s">
        <v>38</v>
      </c>
      <c r="B40" s="5">
        <v>92.22</v>
      </c>
      <c r="E40" s="6">
        <v>0.87209999999999999</v>
      </c>
      <c r="F40" s="1">
        <v>0.92130000000000001</v>
      </c>
      <c r="G40" s="3">
        <v>0.89649999999999996</v>
      </c>
    </row>
    <row r="41" spans="1:7" x14ac:dyDescent="0.25">
      <c r="A41" t="s">
        <v>39</v>
      </c>
      <c r="B41" s="5">
        <v>93.84</v>
      </c>
      <c r="E41" s="6">
        <v>0.90480000000000005</v>
      </c>
      <c r="F41" s="1">
        <v>0.9385</v>
      </c>
      <c r="G41" s="3">
        <v>0.91320000000000001</v>
      </c>
    </row>
    <row r="42" spans="1:7" x14ac:dyDescent="0.25">
      <c r="A42" t="s">
        <v>40</v>
      </c>
      <c r="B42" s="5">
        <v>93.84</v>
      </c>
      <c r="E42" s="6">
        <v>0.90229999999999999</v>
      </c>
      <c r="F42" s="1">
        <v>0.93769999999999998</v>
      </c>
      <c r="G42" s="3">
        <v>0.90769999999999995</v>
      </c>
    </row>
    <row r="43" spans="1:7" x14ac:dyDescent="0.25">
      <c r="A43" t="s">
        <v>41</v>
      </c>
      <c r="B43" s="5">
        <v>88.32</v>
      </c>
      <c r="E43" s="6">
        <v>0.82079999999999997</v>
      </c>
      <c r="F43" s="1">
        <v>0.88500000000000001</v>
      </c>
      <c r="G43" s="3">
        <v>0.85419999999999996</v>
      </c>
    </row>
    <row r="44" spans="1:7" x14ac:dyDescent="0.25">
      <c r="A44" t="s">
        <v>42</v>
      </c>
      <c r="B44" s="5">
        <v>94.38</v>
      </c>
      <c r="E44" s="6">
        <v>0.91149999999999998</v>
      </c>
      <c r="F44" s="1">
        <v>0.94369999999999998</v>
      </c>
      <c r="G44" s="3">
        <v>0.90400000000000003</v>
      </c>
    </row>
    <row r="46" spans="1:7" x14ac:dyDescent="0.25">
      <c r="A46" t="s">
        <v>47</v>
      </c>
      <c r="E46">
        <f>STDEV(E2:E44)</f>
        <v>5.258190899854568E-2</v>
      </c>
      <c r="F46">
        <f>STDEV(F2:F44)</f>
        <v>3.514093614481547E-2</v>
      </c>
      <c r="G46">
        <f>STDEV(G2:G44)</f>
        <v>3.7206682915829979E-2</v>
      </c>
    </row>
    <row r="47" spans="1:7" x14ac:dyDescent="0.25">
      <c r="A47" t="s">
        <v>48</v>
      </c>
      <c r="B47" s="6"/>
      <c r="C47" s="6"/>
      <c r="D47" s="6"/>
      <c r="E47" s="6">
        <f>AVERAGE(E2:E44)</f>
        <v>0.87213720930232541</v>
      </c>
      <c r="F47" s="6">
        <f t="shared" ref="F47:G47" si="0">AVERAGE(F2:F44)</f>
        <v>0.91867209302325537</v>
      </c>
      <c r="G47" s="6">
        <f t="shared" si="0"/>
        <v>0.88754186046511652</v>
      </c>
    </row>
    <row r="48" spans="1:7" x14ac:dyDescent="0.25">
      <c r="A48" t="s">
        <v>49</v>
      </c>
      <c r="E48">
        <f>VAR(E2:E44)*100</f>
        <v>0.27648571539313394</v>
      </c>
      <c r="F48">
        <f t="shared" ref="F48:G48" si="1">VAR(F2:F44)*100</f>
        <v>0.12348853931339983</v>
      </c>
      <c r="G48">
        <f t="shared" si="1"/>
        <v>0.13843372535991144</v>
      </c>
    </row>
    <row r="52" spans="5:7" x14ac:dyDescent="0.25">
      <c r="G52"/>
    </row>
    <row r="53" spans="5:7" x14ac:dyDescent="0.25">
      <c r="G53"/>
    </row>
    <row r="55" spans="5:7" x14ac:dyDescent="0.25">
      <c r="E55" s="5" t="s">
        <v>50</v>
      </c>
      <c r="F55" s="5" t="s">
        <v>51</v>
      </c>
      <c r="G55" s="7" t="s">
        <v>52</v>
      </c>
    </row>
    <row r="56" spans="5:7" x14ac:dyDescent="0.25">
      <c r="E56" s="6">
        <v>0.91869999999999996</v>
      </c>
      <c r="F56" s="6">
        <f>AVERAGE(E8:E50)</f>
        <v>0.84094512084235018</v>
      </c>
      <c r="G56" s="6">
        <f>AVERAGE(F8:F50)</f>
        <v>0.87937253921203651</v>
      </c>
    </row>
  </sheetData>
  <phoneticPr fontId="1" type="noConversion"/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Aliza Khan</dc:creator>
  <cp:lastModifiedBy>Daniyal Chaudhary</cp:lastModifiedBy>
  <dcterms:created xsi:type="dcterms:W3CDTF">2015-06-05T18:17:20Z</dcterms:created>
  <dcterms:modified xsi:type="dcterms:W3CDTF">2024-05-20T20:07:36Z</dcterms:modified>
</cp:coreProperties>
</file>