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são" sheetId="1" state="visible" r:id="rId2"/>
    <sheet name="temp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<sst xmlns="http://schemas.openxmlformats.org/spreadsheetml/2006/main" count="37" uniqueCount="18">
  <si>
    <t xml:space="preserve">Relatório dos Testes</t>
  </si>
  <si>
    <t xml:space="preserve">Total</t>
  </si>
  <si>
    <t xml:space="preserve">Treinamento</t>
  </si>
  <si>
    <t xml:space="preserve">Teste</t>
  </si>
  <si>
    <t xml:space="preserve">#</t>
  </si>
  <si>
    <t xml:space="preserve">Hu + C4.5</t>
  </si>
  <si>
    <t xml:space="preserve">CNN + C4.5</t>
  </si>
  <si>
    <t xml:space="preserve">Hu + CART</t>
  </si>
  <si>
    <t xml:space="preserve">CNN + CART</t>
  </si>
  <si>
    <t xml:space="preserve">Hu + RF</t>
  </si>
  <si>
    <t xml:space="preserve">CNN + RF</t>
  </si>
  <si>
    <t xml:space="preserve">Mediana</t>
  </si>
  <si>
    <t xml:space="preserve">Precisão</t>
  </si>
  <si>
    <t xml:space="preserve">Erro</t>
  </si>
  <si>
    <t xml:space="preserve">Tempo (seg)</t>
  </si>
  <si>
    <t xml:space="preserve">Relatório dos Testes (tempo)</t>
  </si>
  <si>
    <t xml:space="preserve">Treino</t>
  </si>
  <si>
    <t xml:space="preserve">Classificar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</si>
</sst>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"/>
    <numFmt numFmtId="168" formatCode="0.00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3B3B3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Precisão</a:t>
            </a:r>
          </a:p>
        </c:rich>
      </c:tx>
      <c:layout>
        <c:manualLayout>
          <c:xMode val="edge"/>
          <c:yMode val="edge"/>
          <c:x val="0.0244238410596026"/>
          <c:y val="0.03088803088803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precisão!$A$35:$A$35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precisão!$B$35:$G$35</c:f>
              <c:numCache>
                <c:formatCode>General</c:formatCode>
                <c:ptCount val="6"/>
                <c:pt idx="0">
                  <c:v>0.734835355285962</c:v>
                </c:pt>
                <c:pt idx="1">
                  <c:v>0.77946273830156</c:v>
                </c:pt>
                <c:pt idx="2">
                  <c:v>0.724870017331023</c:v>
                </c:pt>
                <c:pt idx="3">
                  <c:v>0.784662045060659</c:v>
                </c:pt>
                <c:pt idx="4">
                  <c:v>0.799393414211438</c:v>
                </c:pt>
                <c:pt idx="5">
                  <c:v>0.863951473136915</c:v>
                </c:pt>
              </c:numCache>
            </c:numRef>
          </c:val>
        </c:ser>
        <c:ser>
          <c:idx val="1"/>
          <c:order val="1"/>
          <c:tx>
            <c:strRef>
              <c:f>precisão!$A$36:$A$36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db4437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precisão!$B$36:$G$36</c:f>
              <c:numCache>
                <c:formatCode>General</c:formatCode>
                <c:ptCount val="6"/>
                <c:pt idx="0">
                  <c:v>0.265164644714038</c:v>
                </c:pt>
                <c:pt idx="1">
                  <c:v>0.22053726169844</c:v>
                </c:pt>
                <c:pt idx="2">
                  <c:v>0.275129982668977</c:v>
                </c:pt>
                <c:pt idx="3">
                  <c:v>0.215337954939341</c:v>
                </c:pt>
                <c:pt idx="4">
                  <c:v>0.200606585788561</c:v>
                </c:pt>
                <c:pt idx="5">
                  <c:v>0.136048526863085</c:v>
                </c:pt>
              </c:numCache>
            </c:numRef>
          </c:val>
        </c:ser>
        <c:gapWidth val="75"/>
        <c:overlap val="100"/>
        <c:axId val="38349602"/>
        <c:axId val="55825764"/>
      </c:barChart>
      <c:catAx>
        <c:axId val="38349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825764"/>
        <c:crossesAt val="0"/>
        <c:auto val="1"/>
        <c:lblAlgn val="ctr"/>
        <c:lblOffset val="100"/>
      </c:catAx>
      <c:valAx>
        <c:axId val="558257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349602"/>
        <c:crossesAt val="1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Tempo de execução</a:t>
            </a:r>
          </a:p>
        </c:rich>
      </c:tx>
      <c:layout>
        <c:manualLayout>
          <c:xMode val="edge"/>
          <c:yMode val="edge"/>
          <c:x val="0.0243708609271523"/>
          <c:y val="0.03088803088803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precisão!$A$37</c:f>
              <c:strCache>
                <c:ptCount val="1"/>
                <c:pt idx="0">
                  <c:v>Tempo (seg)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precisão!$B$37:$G$37</c:f>
              <c:numCache>
                <c:formatCode>General</c:formatCode>
                <c:ptCount val="6"/>
                <c:pt idx="0">
                  <c:v>40.3632525</c:v>
                </c:pt>
                <c:pt idx="1">
                  <c:v>247.8851605</c:v>
                </c:pt>
                <c:pt idx="2">
                  <c:v>0.018196</c:v>
                </c:pt>
                <c:pt idx="3">
                  <c:v>6.0957665</c:v>
                </c:pt>
                <c:pt idx="4">
                  <c:v>2.8028205</c:v>
                </c:pt>
                <c:pt idx="5">
                  <c:v>69.279515</c:v>
                </c:pt>
              </c:numCache>
            </c:numRef>
          </c:val>
        </c:ser>
        <c:gapWidth val="75"/>
        <c:overlap val="100"/>
        <c:axId val="57050523"/>
        <c:axId val="67273347"/>
      </c:barChart>
      <c:catAx>
        <c:axId val="570505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273347"/>
        <c:crossesAt val="0"/>
        <c:auto val="1"/>
        <c:lblAlgn val="ctr"/>
        <c:lblOffset val="100"/>
      </c:catAx>
      <c:valAx>
        <c:axId val="67273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050523"/>
        <c:crossesAt val="1"/>
        <c:majorUnit val="7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552960</xdr:colOff>
      <xdr:row>0</xdr:row>
      <xdr:rowOff>0</xdr:rowOff>
    </xdr:from>
    <xdr:to>
      <xdr:col>13</xdr:col>
      <xdr:colOff>760320</xdr:colOff>
      <xdr:row>18</xdr:row>
      <xdr:rowOff>71280</xdr:rowOff>
    </xdr:to>
    <xdr:graphicFrame>
      <xdr:nvGraphicFramePr>
        <xdr:cNvPr id="0" name=""/>
        <xdr:cNvGraphicFramePr/>
      </xdr:nvGraphicFramePr>
      <xdr:xfrm>
        <a:off x="8176680" y="0"/>
        <a:ext cx="6794640" cy="42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552240</xdr:colOff>
      <xdr:row>18</xdr:row>
      <xdr:rowOff>132120</xdr:rowOff>
    </xdr:from>
    <xdr:to>
      <xdr:col>13</xdr:col>
      <xdr:colOff>759600</xdr:colOff>
      <xdr:row>36</xdr:row>
      <xdr:rowOff>203040</xdr:rowOff>
    </xdr:to>
    <xdr:graphicFrame>
      <xdr:nvGraphicFramePr>
        <xdr:cNvPr id="1" name=""/>
        <xdr:cNvGraphicFramePr/>
      </xdr:nvGraphicFramePr>
      <xdr:xfrm>
        <a:off x="8175960" y="4349520"/>
        <a:ext cx="6794640" cy="42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4.69"/>
    <col collapsed="false" customWidth="true" hidden="false" outlineLevel="0" max="1023" min="2" style="1" width="15.56"/>
    <col collapsed="false" customWidth="false" hidden="false" outlineLevel="0" max="1025" min="1024" style="0" width="11.52"/>
  </cols>
  <sheetData>
    <row r="1" customFormat="false" ht="18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3" t="s">
        <v>1</v>
      </c>
      <c r="B2" s="4" t="n">
        <f aca="false">SUM(D2,F2)</f>
        <v>3462</v>
      </c>
      <c r="C2" s="5" t="s">
        <v>2</v>
      </c>
      <c r="D2" s="4" t="n">
        <v>2308</v>
      </c>
      <c r="E2" s="5" t="s">
        <v>3</v>
      </c>
      <c r="F2" s="4" t="n">
        <v>1154</v>
      </c>
      <c r="G2" s="6"/>
    </row>
    <row r="3" customFormat="false" ht="18.45" hidden="false" customHeight="true" outlineLevel="0" collapsed="false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customFormat="false" ht="18.45" hidden="false" customHeight="true" outlineLevel="0" collapsed="false">
      <c r="A4" s="9" t="n">
        <v>1</v>
      </c>
      <c r="B4" s="10" t="n">
        <v>834</v>
      </c>
      <c r="C4" s="10" t="n">
        <v>923</v>
      </c>
      <c r="D4" s="10" t="n">
        <v>844</v>
      </c>
      <c r="E4" s="10" t="n">
        <v>909</v>
      </c>
      <c r="F4" s="10" t="n">
        <v>907</v>
      </c>
      <c r="G4" s="10" t="n">
        <v>1004</v>
      </c>
    </row>
    <row r="5" customFormat="false" ht="18.45" hidden="false" customHeight="true" outlineLevel="0" collapsed="false">
      <c r="A5" s="11" t="n">
        <v>2</v>
      </c>
      <c r="B5" s="12" t="n">
        <v>853</v>
      </c>
      <c r="C5" s="12" t="n">
        <v>906</v>
      </c>
      <c r="D5" s="12" t="n">
        <v>825</v>
      </c>
      <c r="E5" s="12" t="n">
        <v>932</v>
      </c>
      <c r="F5" s="12" t="n">
        <v>898</v>
      </c>
      <c r="G5" s="12" t="n">
        <v>992</v>
      </c>
    </row>
    <row r="6" customFormat="false" ht="18.45" hidden="false" customHeight="true" outlineLevel="0" collapsed="false">
      <c r="A6" s="9" t="n">
        <v>3</v>
      </c>
      <c r="B6" s="10" t="n">
        <v>868</v>
      </c>
      <c r="C6" s="10" t="n">
        <v>892</v>
      </c>
      <c r="D6" s="10" t="n">
        <v>835</v>
      </c>
      <c r="E6" s="10" t="n">
        <v>926</v>
      </c>
      <c r="F6" s="10" t="n">
        <v>922</v>
      </c>
      <c r="G6" s="10" t="n">
        <v>1022</v>
      </c>
    </row>
    <row r="7" customFormat="false" ht="18.45" hidden="false" customHeight="true" outlineLevel="0" collapsed="false">
      <c r="A7" s="11" t="n">
        <v>4</v>
      </c>
      <c r="B7" s="12" t="n">
        <v>858</v>
      </c>
      <c r="C7" s="12" t="n">
        <v>921</v>
      </c>
      <c r="D7" s="12" t="n">
        <v>864</v>
      </c>
      <c r="E7" s="12" t="n">
        <v>909</v>
      </c>
      <c r="F7" s="12" t="n">
        <v>939</v>
      </c>
      <c r="G7" s="12" t="n">
        <v>988</v>
      </c>
    </row>
    <row r="8" customFormat="false" ht="18.45" hidden="false" customHeight="true" outlineLevel="0" collapsed="false">
      <c r="A8" s="9" t="n">
        <v>5</v>
      </c>
      <c r="B8" s="10" t="n">
        <v>848</v>
      </c>
      <c r="C8" s="10" t="n">
        <v>903</v>
      </c>
      <c r="D8" s="10" t="n">
        <v>825</v>
      </c>
      <c r="E8" s="10" t="n">
        <v>905</v>
      </c>
      <c r="F8" s="10" t="n">
        <v>931</v>
      </c>
      <c r="G8" s="10" t="n">
        <v>978</v>
      </c>
    </row>
    <row r="9" customFormat="false" ht="18.45" hidden="false" customHeight="true" outlineLevel="0" collapsed="false">
      <c r="A9" s="11" t="n">
        <v>6</v>
      </c>
      <c r="B9" s="12" t="n">
        <v>845</v>
      </c>
      <c r="C9" s="12" t="n">
        <v>913</v>
      </c>
      <c r="D9" s="12" t="n">
        <v>867</v>
      </c>
      <c r="E9" s="12" t="n">
        <v>917</v>
      </c>
      <c r="F9" s="12" t="n">
        <v>923</v>
      </c>
      <c r="G9" s="12" t="n">
        <v>1002</v>
      </c>
    </row>
    <row r="10" customFormat="false" ht="18.45" hidden="false" customHeight="true" outlineLevel="0" collapsed="false">
      <c r="A10" s="9" t="n">
        <v>7</v>
      </c>
      <c r="B10" s="10" t="n">
        <v>868</v>
      </c>
      <c r="C10" s="10" t="n">
        <v>913</v>
      </c>
      <c r="D10" s="10" t="n">
        <v>851</v>
      </c>
      <c r="E10" s="10" t="n">
        <v>905</v>
      </c>
      <c r="F10" s="10" t="n">
        <v>906</v>
      </c>
      <c r="G10" s="10" t="n">
        <v>984</v>
      </c>
    </row>
    <row r="11" customFormat="false" ht="18.45" hidden="false" customHeight="true" outlineLevel="0" collapsed="false">
      <c r="A11" s="11" t="n">
        <v>8</v>
      </c>
      <c r="B11" s="12" t="n">
        <v>851</v>
      </c>
      <c r="C11" s="12" t="n">
        <v>913</v>
      </c>
      <c r="D11" s="12" t="n">
        <v>832</v>
      </c>
      <c r="E11" s="12" t="n">
        <v>911</v>
      </c>
      <c r="F11" s="12" t="n">
        <v>908</v>
      </c>
      <c r="G11" s="12" t="n">
        <v>992</v>
      </c>
    </row>
    <row r="12" customFormat="false" ht="18.45" hidden="false" customHeight="true" outlineLevel="0" collapsed="false">
      <c r="A12" s="9" t="n">
        <v>9</v>
      </c>
      <c r="B12" s="10" t="n">
        <v>841</v>
      </c>
      <c r="C12" s="10" t="n">
        <v>917</v>
      </c>
      <c r="D12" s="10" t="n">
        <v>848</v>
      </c>
      <c r="E12" s="10" t="n">
        <v>908</v>
      </c>
      <c r="F12" s="10" t="n">
        <v>921</v>
      </c>
      <c r="G12" s="10" t="n">
        <v>983</v>
      </c>
    </row>
    <row r="13" customFormat="false" ht="18.45" hidden="false" customHeight="true" outlineLevel="0" collapsed="false">
      <c r="A13" s="11" t="n">
        <v>10</v>
      </c>
      <c r="B13" s="12" t="n">
        <v>874</v>
      </c>
      <c r="C13" s="12" t="n">
        <v>902</v>
      </c>
      <c r="D13" s="12" t="n">
        <v>852</v>
      </c>
      <c r="E13" s="12" t="n">
        <v>901</v>
      </c>
      <c r="F13" s="12" t="n">
        <v>937</v>
      </c>
      <c r="G13" s="12" t="n">
        <v>978</v>
      </c>
    </row>
    <row r="14" customFormat="false" ht="18.45" hidden="false" customHeight="true" outlineLevel="0" collapsed="false">
      <c r="A14" s="9" t="n">
        <v>11</v>
      </c>
      <c r="B14" s="10" t="n">
        <v>843</v>
      </c>
      <c r="C14" s="10" t="n">
        <v>884</v>
      </c>
      <c r="D14" s="10" t="n">
        <v>832</v>
      </c>
      <c r="E14" s="10" t="n">
        <v>913</v>
      </c>
      <c r="F14" s="10" t="n">
        <v>943</v>
      </c>
      <c r="G14" s="10" t="n">
        <v>990</v>
      </c>
    </row>
    <row r="15" customFormat="false" ht="18.45" hidden="false" customHeight="true" outlineLevel="0" collapsed="false">
      <c r="A15" s="11" t="n">
        <v>12</v>
      </c>
      <c r="B15" s="12" t="n">
        <v>864</v>
      </c>
      <c r="C15" s="12" t="n">
        <v>903</v>
      </c>
      <c r="D15" s="12" t="n">
        <v>809</v>
      </c>
      <c r="E15" s="12" t="n">
        <v>943</v>
      </c>
      <c r="F15" s="12" t="n">
        <v>932</v>
      </c>
      <c r="G15" s="12" t="n">
        <v>991</v>
      </c>
    </row>
    <row r="16" customFormat="false" ht="18.45" hidden="false" customHeight="true" outlineLevel="0" collapsed="false">
      <c r="A16" s="9" t="n">
        <v>13</v>
      </c>
      <c r="B16" s="10" t="n">
        <v>858</v>
      </c>
      <c r="C16" s="10" t="n">
        <v>840</v>
      </c>
      <c r="D16" s="10" t="n">
        <v>834</v>
      </c>
      <c r="E16" s="10" t="n">
        <v>903</v>
      </c>
      <c r="F16" s="10" t="n">
        <v>925</v>
      </c>
      <c r="G16" s="10" t="n">
        <v>1006</v>
      </c>
    </row>
    <row r="17" customFormat="false" ht="18.45" hidden="false" customHeight="true" outlineLevel="0" collapsed="false">
      <c r="A17" s="11" t="n">
        <v>14</v>
      </c>
      <c r="B17" s="12" t="n">
        <v>848</v>
      </c>
      <c r="C17" s="12" t="n">
        <v>811</v>
      </c>
      <c r="D17" s="12" t="n">
        <v>843</v>
      </c>
      <c r="E17" s="12" t="n">
        <v>884</v>
      </c>
      <c r="F17" s="12" t="n">
        <v>912</v>
      </c>
      <c r="G17" s="12" t="n">
        <v>992</v>
      </c>
    </row>
    <row r="18" customFormat="false" ht="18.45" hidden="false" customHeight="true" outlineLevel="0" collapsed="false">
      <c r="A18" s="9" t="n">
        <v>15</v>
      </c>
      <c r="B18" s="10" t="n">
        <v>865</v>
      </c>
      <c r="C18" s="10" t="n">
        <v>831</v>
      </c>
      <c r="D18" s="10" t="n">
        <v>821</v>
      </c>
      <c r="E18" s="10" t="n">
        <v>902</v>
      </c>
      <c r="F18" s="10" t="n">
        <v>913</v>
      </c>
      <c r="G18" s="10" t="n">
        <v>1013</v>
      </c>
    </row>
    <row r="19" customFormat="false" ht="18.45" hidden="false" customHeight="true" outlineLevel="0" collapsed="false">
      <c r="A19" s="11" t="n">
        <v>16</v>
      </c>
      <c r="B19" s="12" t="n">
        <v>838</v>
      </c>
      <c r="C19" s="12" t="n">
        <v>833</v>
      </c>
      <c r="D19" s="12" t="n">
        <v>843</v>
      </c>
      <c r="E19" s="12" t="n">
        <v>917</v>
      </c>
      <c r="F19" s="12" t="n">
        <v>898</v>
      </c>
      <c r="G19" s="12" t="n">
        <v>989</v>
      </c>
    </row>
    <row r="20" customFormat="false" ht="18.45" hidden="false" customHeight="true" outlineLevel="0" collapsed="false">
      <c r="A20" s="9" t="n">
        <v>17</v>
      </c>
      <c r="B20" s="10" t="n">
        <v>854</v>
      </c>
      <c r="C20" s="10" t="n">
        <v>824</v>
      </c>
      <c r="D20" s="10" t="n">
        <v>859</v>
      </c>
      <c r="E20" s="10" t="n">
        <v>913</v>
      </c>
      <c r="F20" s="10" t="n">
        <v>910</v>
      </c>
      <c r="G20" s="10" t="n">
        <v>1009</v>
      </c>
    </row>
    <row r="21" customFormat="false" ht="18.45" hidden="false" customHeight="true" outlineLevel="0" collapsed="false">
      <c r="A21" s="11" t="n">
        <v>18</v>
      </c>
      <c r="B21" s="12" t="n">
        <v>850</v>
      </c>
      <c r="C21" s="12" t="n">
        <v>897</v>
      </c>
      <c r="D21" s="12" t="n">
        <v>838</v>
      </c>
      <c r="E21" s="12" t="n">
        <v>913</v>
      </c>
      <c r="F21" s="12" t="n">
        <v>928</v>
      </c>
      <c r="G21" s="12" t="n">
        <v>993</v>
      </c>
    </row>
    <row r="22" customFormat="false" ht="18.45" hidden="false" customHeight="true" outlineLevel="0" collapsed="false">
      <c r="A22" s="9" t="n">
        <v>19</v>
      </c>
      <c r="B22" s="10" t="n">
        <v>872</v>
      </c>
      <c r="C22" s="10" t="n">
        <v>830</v>
      </c>
      <c r="D22" s="10" t="n">
        <v>843</v>
      </c>
      <c r="E22" s="10" t="n">
        <v>913</v>
      </c>
      <c r="F22" s="10" t="n">
        <v>919</v>
      </c>
      <c r="G22" s="10" t="n">
        <v>996</v>
      </c>
    </row>
    <row r="23" customFormat="false" ht="18.45" hidden="false" customHeight="true" outlineLevel="0" collapsed="false">
      <c r="A23" s="11" t="n">
        <v>20</v>
      </c>
      <c r="B23" s="12" t="n">
        <v>847</v>
      </c>
      <c r="C23" s="12" t="n">
        <v>843</v>
      </c>
      <c r="D23" s="12" t="n">
        <v>849</v>
      </c>
      <c r="E23" s="12" t="n">
        <v>903</v>
      </c>
      <c r="F23" s="12" t="n">
        <v>940</v>
      </c>
      <c r="G23" s="12" t="n">
        <v>1007</v>
      </c>
    </row>
    <row r="24" customFormat="false" ht="18.45" hidden="false" customHeight="true" outlineLevel="0" collapsed="false">
      <c r="A24" s="9" t="n">
        <v>21</v>
      </c>
      <c r="B24" s="10" t="n">
        <v>842</v>
      </c>
      <c r="C24" s="10" t="n">
        <v>846</v>
      </c>
      <c r="D24" s="10" t="n">
        <v>831</v>
      </c>
      <c r="E24" s="10" t="n">
        <v>921</v>
      </c>
      <c r="F24" s="10" t="n">
        <v>929</v>
      </c>
      <c r="G24" s="10" t="n">
        <v>1007</v>
      </c>
    </row>
    <row r="25" customFormat="false" ht="18.45" hidden="false" customHeight="true" outlineLevel="0" collapsed="false">
      <c r="A25" s="11" t="n">
        <v>22</v>
      </c>
      <c r="B25" s="12" t="n">
        <v>833</v>
      </c>
      <c r="C25" s="12" t="n">
        <v>835</v>
      </c>
      <c r="D25" s="12" t="n">
        <v>846</v>
      </c>
      <c r="E25" s="12" t="n">
        <v>892</v>
      </c>
      <c r="F25" s="12" t="n">
        <v>950</v>
      </c>
      <c r="G25" s="12" t="n">
        <v>987</v>
      </c>
    </row>
    <row r="26" customFormat="false" ht="18.45" hidden="false" customHeight="true" outlineLevel="0" collapsed="false">
      <c r="A26" s="9" t="n">
        <v>23</v>
      </c>
      <c r="B26" s="10" t="n">
        <v>859</v>
      </c>
      <c r="C26" s="10" t="n">
        <v>849</v>
      </c>
      <c r="D26" s="10" t="n">
        <v>833</v>
      </c>
      <c r="E26" s="10" t="n">
        <v>906</v>
      </c>
      <c r="F26" s="10" t="n">
        <v>915</v>
      </c>
      <c r="G26" s="10" t="n">
        <v>1012</v>
      </c>
    </row>
    <row r="27" customFormat="false" ht="18.45" hidden="false" customHeight="true" outlineLevel="0" collapsed="false">
      <c r="A27" s="11" t="n">
        <v>24</v>
      </c>
      <c r="B27" s="12" t="n">
        <v>854</v>
      </c>
      <c r="C27" s="12" t="n">
        <v>838</v>
      </c>
      <c r="D27" s="12" t="n">
        <v>811</v>
      </c>
      <c r="E27" s="12" t="n">
        <v>888</v>
      </c>
      <c r="F27" s="12" t="n">
        <v>924</v>
      </c>
      <c r="G27" s="12" t="n">
        <v>991</v>
      </c>
    </row>
    <row r="28" customFormat="false" ht="18.45" hidden="false" customHeight="true" outlineLevel="0" collapsed="false">
      <c r="A28" s="9" t="n">
        <v>25</v>
      </c>
      <c r="B28" s="10" t="n">
        <v>841</v>
      </c>
      <c r="C28" s="10" t="n">
        <v>842</v>
      </c>
      <c r="D28" s="10" t="n">
        <v>824</v>
      </c>
      <c r="E28" s="10" t="n">
        <v>902</v>
      </c>
      <c r="F28" s="10" t="n">
        <v>911</v>
      </c>
      <c r="G28" s="10" t="n">
        <v>1001</v>
      </c>
    </row>
    <row r="29" customFormat="false" ht="18.45" hidden="false" customHeight="true" outlineLevel="0" collapsed="false">
      <c r="A29" s="11" t="n">
        <v>26</v>
      </c>
      <c r="B29" s="12" t="n">
        <v>837</v>
      </c>
      <c r="C29" s="12" t="n">
        <v>937</v>
      </c>
      <c r="D29" s="12" t="n">
        <v>840</v>
      </c>
      <c r="E29" s="12" t="n">
        <v>902</v>
      </c>
      <c r="F29" s="12" t="n">
        <v>899</v>
      </c>
      <c r="G29" s="12" t="n">
        <v>1003</v>
      </c>
    </row>
    <row r="30" customFormat="false" ht="18.45" hidden="false" customHeight="true" outlineLevel="0" collapsed="false">
      <c r="A30" s="9" t="n">
        <v>27</v>
      </c>
      <c r="B30" s="10" t="n">
        <v>836</v>
      </c>
      <c r="C30" s="10" t="n">
        <v>921</v>
      </c>
      <c r="D30" s="10" t="n">
        <v>842</v>
      </c>
      <c r="E30" s="10" t="n">
        <v>901</v>
      </c>
      <c r="F30" s="10" t="n">
        <v>924</v>
      </c>
      <c r="G30" s="10" t="n">
        <v>1006</v>
      </c>
    </row>
    <row r="31" customFormat="false" ht="18.45" hidden="false" customHeight="true" outlineLevel="0" collapsed="false">
      <c r="A31" s="11" t="n">
        <v>28</v>
      </c>
      <c r="B31" s="12" t="n">
        <v>848</v>
      </c>
      <c r="C31" s="12" t="n">
        <v>908</v>
      </c>
      <c r="D31" s="12" t="n">
        <v>819</v>
      </c>
      <c r="E31" s="12" t="n">
        <v>899</v>
      </c>
      <c r="F31" s="12" t="n">
        <v>918</v>
      </c>
      <c r="G31" s="12" t="n">
        <v>1007</v>
      </c>
    </row>
    <row r="32" customFormat="false" ht="18.45" hidden="false" customHeight="true" outlineLevel="0" collapsed="false">
      <c r="A32" s="9" t="n">
        <v>29</v>
      </c>
      <c r="B32" s="10" t="n">
        <v>832</v>
      </c>
      <c r="C32" s="10" t="n">
        <v>906</v>
      </c>
      <c r="D32" s="10" t="n">
        <v>835</v>
      </c>
      <c r="E32" s="10" t="n">
        <v>890</v>
      </c>
      <c r="F32" s="10" t="n">
        <v>926</v>
      </c>
      <c r="G32" s="10" t="n">
        <v>998</v>
      </c>
    </row>
    <row r="33" customFormat="false" ht="18.45" hidden="false" customHeight="true" outlineLevel="0" collapsed="false">
      <c r="A33" s="11" t="n">
        <v>30</v>
      </c>
      <c r="B33" s="12" t="n">
        <v>829</v>
      </c>
      <c r="C33" s="12" t="n">
        <v>923</v>
      </c>
      <c r="D33" s="12" t="n">
        <v>830</v>
      </c>
      <c r="E33" s="12" t="n">
        <v>899</v>
      </c>
      <c r="F33" s="12" t="n">
        <v>927</v>
      </c>
      <c r="G33" s="12" t="n">
        <v>1014</v>
      </c>
    </row>
    <row r="34" customFormat="false" ht="18.45" hidden="false" customHeight="true" outlineLevel="0" collapsed="false">
      <c r="A34" s="9" t="s">
        <v>11</v>
      </c>
      <c r="B34" s="13" t="n">
        <f aca="false">MEDIAN(B4:B33)</f>
        <v>848</v>
      </c>
      <c r="C34" s="13" t="n">
        <f aca="false">MEDIAN(C4:C33)</f>
        <v>899.5</v>
      </c>
      <c r="D34" s="13" t="n">
        <f aca="false">MEDIAN(D4:D33)</f>
        <v>836.5</v>
      </c>
      <c r="E34" s="13" t="n">
        <f aca="false">MEDIAN(E4:E33)</f>
        <v>905.5</v>
      </c>
      <c r="F34" s="13" t="n">
        <f aca="false">MEDIAN(F4:F33)</f>
        <v>922.5</v>
      </c>
      <c r="G34" s="13" t="n">
        <f aca="false">MEDIAN(G4:G33)</f>
        <v>997</v>
      </c>
    </row>
    <row r="35" customFormat="false" ht="18.45" hidden="false" customHeight="true" outlineLevel="0" collapsed="false">
      <c r="A35" s="11" t="s">
        <v>12</v>
      </c>
      <c r="B35" s="14" t="n">
        <f aca="false">B34/F2</f>
        <v>0.734835355285962</v>
      </c>
      <c r="C35" s="14" t="n">
        <f aca="false">C34/F2</f>
        <v>0.77946273830156</v>
      </c>
      <c r="D35" s="14" t="n">
        <f aca="false">D34/F2</f>
        <v>0.724870017331023</v>
      </c>
      <c r="E35" s="14" t="n">
        <f aca="false">E34/F2</f>
        <v>0.784662045060659</v>
      </c>
      <c r="F35" s="14" t="n">
        <f aca="false">F34/F2</f>
        <v>0.799393414211438</v>
      </c>
      <c r="G35" s="14" t="n">
        <f aca="false">G34/F2</f>
        <v>0.863951473136915</v>
      </c>
    </row>
    <row r="36" customFormat="false" ht="18.45" hidden="false" customHeight="true" outlineLevel="0" collapsed="false">
      <c r="A36" s="9" t="s">
        <v>13</v>
      </c>
      <c r="B36" s="15" t="n">
        <f aca="false">1-B35</f>
        <v>0.265164644714038</v>
      </c>
      <c r="C36" s="15" t="n">
        <f aca="false">1-C35</f>
        <v>0.22053726169844</v>
      </c>
      <c r="D36" s="15" t="n">
        <f aca="false">1-D35</f>
        <v>0.275129982668977</v>
      </c>
      <c r="E36" s="15" t="n">
        <f aca="false">1-E35</f>
        <v>0.215337954939341</v>
      </c>
      <c r="F36" s="15" t="n">
        <f aca="false">1-F35</f>
        <v>0.200606585788561</v>
      </c>
      <c r="G36" s="15" t="n">
        <f aca="false">1-G35</f>
        <v>0.136048526863085</v>
      </c>
    </row>
    <row r="37" customFormat="false" ht="18.45" hidden="false" customHeight="true" outlineLevel="0" collapsed="false">
      <c r="A37" s="11" t="s">
        <v>14</v>
      </c>
      <c r="B37" s="14" t="n">
        <f aca="false">tempo!$B$36</f>
        <v>40.3632525</v>
      </c>
      <c r="C37" s="14" t="n">
        <f aca="false">tempo!$D$36</f>
        <v>247.8851605</v>
      </c>
      <c r="D37" s="14" t="n">
        <f aca="false">tempo!$F$36</f>
        <v>0.018196</v>
      </c>
      <c r="E37" s="14" t="n">
        <f aca="false">tempo!$H$36</f>
        <v>6.0957665</v>
      </c>
      <c r="F37" s="14" t="n">
        <f aca="false">tempo!$J$36</f>
        <v>2.8028205</v>
      </c>
      <c r="G37" s="14" t="n">
        <f aca="false">tempo!$L$36</f>
        <v>69.279515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1009" min="2" style="1" width="14.69"/>
    <col collapsed="false" customWidth="false" hidden="false" outlineLevel="0" max="1011" min="1010" style="16" width="11.52"/>
    <col collapsed="false" customWidth="false" hidden="false" outlineLevel="0" max="1025" min="1012" style="0" width="11.52"/>
  </cols>
  <sheetData>
    <row r="1" customFormat="false" ht="18.45" hidden="false" customHeight="true" outlineLevel="0" collapsed="false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17"/>
      <c r="B2" s="18"/>
      <c r="C2" s="18"/>
      <c r="D2" s="17"/>
      <c r="E2" s="17"/>
      <c r="F2" s="18"/>
      <c r="G2" s="18"/>
      <c r="H2" s="19"/>
      <c r="I2" s="19"/>
      <c r="J2" s="19"/>
      <c r="K2" s="19"/>
      <c r="L2" s="19"/>
      <c r="M2" s="19"/>
    </row>
    <row r="3" customFormat="false" ht="18.45" hidden="false" customHeight="true" outlineLevel="0" collapsed="false">
      <c r="A3" s="7" t="s">
        <v>4</v>
      </c>
      <c r="B3" s="8" t="s">
        <v>5</v>
      </c>
      <c r="C3" s="8"/>
      <c r="D3" s="8" t="s">
        <v>6</v>
      </c>
      <c r="E3" s="8"/>
      <c r="F3" s="8" t="s">
        <v>7</v>
      </c>
      <c r="G3" s="8"/>
      <c r="H3" s="8" t="s">
        <v>8</v>
      </c>
      <c r="I3" s="8"/>
      <c r="J3" s="8" t="s">
        <v>9</v>
      </c>
      <c r="K3" s="8"/>
      <c r="L3" s="8" t="s">
        <v>10</v>
      </c>
      <c r="M3" s="8"/>
    </row>
    <row r="4" customFormat="false" ht="18.45" hidden="false" customHeight="true" outlineLevel="0" collapsed="false">
      <c r="A4" s="7"/>
      <c r="B4" s="20" t="s">
        <v>16</v>
      </c>
      <c r="C4" s="20" t="s">
        <v>17</v>
      </c>
      <c r="D4" s="20" t="s">
        <v>16</v>
      </c>
      <c r="E4" s="20" t="s">
        <v>17</v>
      </c>
      <c r="F4" s="20" t="s">
        <v>16</v>
      </c>
      <c r="G4" s="20" t="s">
        <v>17</v>
      </c>
      <c r="H4" s="20" t="s">
        <v>16</v>
      </c>
      <c r="I4" s="20" t="s">
        <v>17</v>
      </c>
      <c r="J4" s="20" t="s">
        <v>16</v>
      </c>
      <c r="K4" s="20" t="s">
        <v>17</v>
      </c>
      <c r="L4" s="20" t="s">
        <v>16</v>
      </c>
      <c r="M4" s="20" t="s">
        <v>17</v>
      </c>
    </row>
    <row r="5" customFormat="false" ht="18.45" hidden="false" customHeight="true" outlineLevel="0" collapsed="false">
      <c r="A5" s="9" t="n">
        <v>1</v>
      </c>
      <c r="B5" s="10" t="n">
        <v>33.507226</v>
      </c>
      <c r="C5" s="10" t="n">
        <v>0.009736</v>
      </c>
      <c r="D5" s="10" t="n">
        <v>255.743517</v>
      </c>
      <c r="E5" s="10" t="n">
        <v>0.075375</v>
      </c>
      <c r="F5" s="10" t="n">
        <v>0.015768</v>
      </c>
      <c r="G5" s="10" t="n">
        <v>0.000729</v>
      </c>
      <c r="H5" s="10" t="n">
        <v>6.321918</v>
      </c>
      <c r="I5" s="10" t="n">
        <v>0.003253</v>
      </c>
      <c r="J5" s="10" t="n">
        <v>3.738762</v>
      </c>
      <c r="K5" s="10" t="n">
        <v>0.154749</v>
      </c>
      <c r="L5" s="10" t="n">
        <v>62.770208</v>
      </c>
      <c r="M5" s="10" t="n">
        <v>0.345296</v>
      </c>
    </row>
    <row r="6" customFormat="false" ht="18.45" hidden="false" customHeight="true" outlineLevel="0" collapsed="false">
      <c r="A6" s="11" t="n">
        <v>2</v>
      </c>
      <c r="B6" s="12" t="n">
        <v>32.207686</v>
      </c>
      <c r="C6" s="12" t="n">
        <v>0.009955</v>
      </c>
      <c r="D6" s="12" t="n">
        <v>255.941522</v>
      </c>
      <c r="E6" s="12" t="n">
        <v>0.076678</v>
      </c>
      <c r="F6" s="12" t="n">
        <v>0.015353</v>
      </c>
      <c r="G6" s="12" t="n">
        <v>0.000733</v>
      </c>
      <c r="H6" s="12" t="n">
        <v>5.832493</v>
      </c>
      <c r="I6" s="12" t="n">
        <v>0.003278</v>
      </c>
      <c r="J6" s="12" t="n">
        <v>2.602706</v>
      </c>
      <c r="K6" s="12" t="n">
        <v>0.147209</v>
      </c>
      <c r="L6" s="12" t="n">
        <v>61.894538</v>
      </c>
      <c r="M6" s="12" t="n">
        <v>0.335955</v>
      </c>
    </row>
    <row r="7" customFormat="false" ht="18.45" hidden="false" customHeight="true" outlineLevel="0" collapsed="false">
      <c r="A7" s="9" t="n">
        <v>3</v>
      </c>
      <c r="B7" s="10" t="n">
        <v>40.337202</v>
      </c>
      <c r="C7" s="10" t="n">
        <v>0.010147</v>
      </c>
      <c r="D7" s="10" t="n">
        <v>203.636073</v>
      </c>
      <c r="E7" s="10" t="n">
        <v>0.072875</v>
      </c>
      <c r="F7" s="10" t="n">
        <v>0.018378</v>
      </c>
      <c r="G7" s="10" t="n">
        <v>0.001129</v>
      </c>
      <c r="H7" s="10" t="n">
        <v>7.02572</v>
      </c>
      <c r="I7" s="10" t="n">
        <v>0.00411</v>
      </c>
      <c r="J7" s="10" t="n">
        <v>2.746178</v>
      </c>
      <c r="K7" s="10" t="n">
        <v>0.150105</v>
      </c>
      <c r="L7" s="10" t="n">
        <v>61.685874</v>
      </c>
      <c r="M7" s="10" t="n">
        <v>0.373781</v>
      </c>
    </row>
    <row r="8" customFormat="false" ht="18.45" hidden="false" customHeight="true" outlineLevel="0" collapsed="false">
      <c r="A8" s="11" t="n">
        <v>4</v>
      </c>
      <c r="B8" s="12" t="n">
        <v>31.696987</v>
      </c>
      <c r="C8" s="12" t="n">
        <v>0.009569</v>
      </c>
      <c r="D8" s="12" t="n">
        <v>180.996611</v>
      </c>
      <c r="E8" s="12" t="n">
        <v>0.074979</v>
      </c>
      <c r="F8" s="12" t="n">
        <v>0.017902</v>
      </c>
      <c r="G8" s="12" t="n">
        <v>0.000701</v>
      </c>
      <c r="H8" s="12" t="n">
        <v>5.650577</v>
      </c>
      <c r="I8" s="12" t="n">
        <v>0.003357</v>
      </c>
      <c r="J8" s="12" t="n">
        <v>2.650328</v>
      </c>
      <c r="K8" s="12" t="n">
        <v>0.148909</v>
      </c>
      <c r="L8" s="12" t="n">
        <v>64.455782</v>
      </c>
      <c r="M8" s="12" t="n">
        <v>0.322715</v>
      </c>
    </row>
    <row r="9" customFormat="false" ht="18.45" hidden="false" customHeight="true" outlineLevel="0" collapsed="false">
      <c r="A9" s="9" t="n">
        <v>5</v>
      </c>
      <c r="B9" s="10" t="n">
        <v>36.95043</v>
      </c>
      <c r="C9" s="10" t="n">
        <v>0.010164</v>
      </c>
      <c r="D9" s="10" t="n">
        <v>195.104082</v>
      </c>
      <c r="E9" s="10" t="n">
        <v>0.078984</v>
      </c>
      <c r="F9" s="10" t="n">
        <v>0.019827</v>
      </c>
      <c r="G9" s="10" t="n">
        <v>0.000828</v>
      </c>
      <c r="H9" s="10" t="n">
        <v>6.237666</v>
      </c>
      <c r="I9" s="10" t="n">
        <v>0.006438</v>
      </c>
      <c r="J9" s="10" t="n">
        <v>2.638765</v>
      </c>
      <c r="K9" s="10" t="n">
        <v>0.151296</v>
      </c>
      <c r="L9" s="10" t="n">
        <v>67.688134</v>
      </c>
      <c r="M9" s="10" t="n">
        <v>0.442184</v>
      </c>
    </row>
    <row r="10" customFormat="false" ht="18.45" hidden="false" customHeight="true" outlineLevel="0" collapsed="false">
      <c r="A10" s="11" t="n">
        <v>6</v>
      </c>
      <c r="B10" s="12" t="n">
        <v>34.13106</v>
      </c>
      <c r="C10" s="12" t="n">
        <v>0.010213</v>
      </c>
      <c r="D10" s="12" t="n">
        <v>270.436485</v>
      </c>
      <c r="E10" s="12" t="n">
        <v>0.064201</v>
      </c>
      <c r="F10" s="12" t="n">
        <v>0.017219</v>
      </c>
      <c r="G10" s="12" t="n">
        <v>0.000735</v>
      </c>
      <c r="H10" s="12" t="n">
        <v>5.128082</v>
      </c>
      <c r="I10" s="12" t="n">
        <v>0.00527</v>
      </c>
      <c r="J10" s="12" t="n">
        <v>2.594497</v>
      </c>
      <c r="K10" s="12" t="n">
        <v>0.149241</v>
      </c>
      <c r="L10" s="12" t="n">
        <v>65.138788</v>
      </c>
      <c r="M10" s="12" t="n">
        <v>0.462559</v>
      </c>
    </row>
    <row r="11" customFormat="false" ht="18.45" hidden="false" customHeight="true" outlineLevel="0" collapsed="false">
      <c r="A11" s="9" t="n">
        <v>7</v>
      </c>
      <c r="B11" s="10" t="n">
        <v>34.19384</v>
      </c>
      <c r="C11" s="10" t="n">
        <v>0.009915</v>
      </c>
      <c r="D11" s="10" t="n">
        <v>212.758276</v>
      </c>
      <c r="E11" s="10" t="n">
        <v>0.076019</v>
      </c>
      <c r="F11" s="10" t="n">
        <v>0.019077</v>
      </c>
      <c r="G11" s="10" t="n">
        <v>0.000724</v>
      </c>
      <c r="H11" s="10" t="n">
        <v>6.332979</v>
      </c>
      <c r="I11" s="10" t="n">
        <v>0.003612</v>
      </c>
      <c r="J11" s="10" t="n">
        <v>2.618731</v>
      </c>
      <c r="K11" s="10" t="n">
        <v>0.154752</v>
      </c>
      <c r="L11" s="10" t="n">
        <v>61.15643</v>
      </c>
      <c r="M11" s="10" t="n">
        <v>0.386146</v>
      </c>
    </row>
    <row r="12" customFormat="false" ht="18.45" hidden="false" customHeight="true" outlineLevel="0" collapsed="false">
      <c r="A12" s="11" t="n">
        <v>8</v>
      </c>
      <c r="B12" s="12" t="n">
        <v>34.950341</v>
      </c>
      <c r="C12" s="12" t="n">
        <v>0.009855</v>
      </c>
      <c r="D12" s="12" t="n">
        <v>251.690863</v>
      </c>
      <c r="E12" s="12" t="n">
        <v>0.071987</v>
      </c>
      <c r="F12" s="12" t="n">
        <v>0.018395</v>
      </c>
      <c r="G12" s="12" t="n">
        <v>0.001478</v>
      </c>
      <c r="H12" s="12" t="n">
        <v>7.133052</v>
      </c>
      <c r="I12" s="12" t="n">
        <v>0.004205</v>
      </c>
      <c r="J12" s="12" t="n">
        <v>2.635997</v>
      </c>
      <c r="K12" s="12" t="n">
        <v>0.150607</v>
      </c>
      <c r="L12" s="12" t="n">
        <v>60.602212</v>
      </c>
      <c r="M12" s="12" t="n">
        <v>0.3702</v>
      </c>
    </row>
    <row r="13" customFormat="false" ht="18.45" hidden="false" customHeight="true" outlineLevel="0" collapsed="false">
      <c r="A13" s="9" t="n">
        <v>9</v>
      </c>
      <c r="B13" s="10" t="n">
        <v>33.464875</v>
      </c>
      <c r="C13" s="10" t="n">
        <v>0.019245</v>
      </c>
      <c r="D13" s="10" t="n">
        <v>211.074533</v>
      </c>
      <c r="E13" s="10" t="n">
        <v>0.074533</v>
      </c>
      <c r="F13" s="10" t="n">
        <v>0.016066</v>
      </c>
      <c r="G13" s="10" t="n">
        <v>0.000713</v>
      </c>
      <c r="H13" s="10" t="n">
        <v>6.654377</v>
      </c>
      <c r="I13" s="10" t="n">
        <v>0.003574</v>
      </c>
      <c r="J13" s="10" t="n">
        <v>2.728566</v>
      </c>
      <c r="K13" s="10" t="n">
        <v>0.153918</v>
      </c>
      <c r="L13" s="10" t="n">
        <v>62.024356</v>
      </c>
      <c r="M13" s="10" t="n">
        <v>0.377016</v>
      </c>
    </row>
    <row r="14" customFormat="false" ht="18.45" hidden="false" customHeight="true" outlineLevel="0" collapsed="false">
      <c r="A14" s="11" t="n">
        <v>10</v>
      </c>
      <c r="B14" s="12" t="n">
        <v>61.200352</v>
      </c>
      <c r="C14" s="12" t="n">
        <v>0.011663</v>
      </c>
      <c r="D14" s="12" t="n">
        <v>280.313854</v>
      </c>
      <c r="E14" s="12" t="n">
        <v>0.076314</v>
      </c>
      <c r="F14" s="12" t="n">
        <v>0.017215</v>
      </c>
      <c r="G14" s="12" t="n">
        <v>0.000757</v>
      </c>
      <c r="H14" s="12" t="n">
        <v>6.064613</v>
      </c>
      <c r="I14" s="12" t="n">
        <v>0.003691</v>
      </c>
      <c r="J14" s="12" t="n">
        <v>2.634262</v>
      </c>
      <c r="K14" s="12" t="n">
        <v>0.147866</v>
      </c>
      <c r="L14" s="12" t="n">
        <v>61.766518</v>
      </c>
      <c r="M14" s="12" t="n">
        <v>0.46692</v>
      </c>
    </row>
    <row r="15" customFormat="false" ht="18.45" hidden="false" customHeight="true" outlineLevel="0" collapsed="false">
      <c r="A15" s="9" t="n">
        <v>11</v>
      </c>
      <c r="B15" s="10" t="n">
        <v>48.310799</v>
      </c>
      <c r="C15" s="10" t="n">
        <v>0.013485</v>
      </c>
      <c r="D15" s="10" t="n">
        <v>282.151013</v>
      </c>
      <c r="E15" s="10" t="n">
        <v>0.074537</v>
      </c>
      <c r="F15" s="10" t="n">
        <v>0.015302</v>
      </c>
      <c r="G15" s="10" t="n">
        <v>0.00071</v>
      </c>
      <c r="H15" s="10" t="n">
        <v>6.118538</v>
      </c>
      <c r="I15" s="10" t="n">
        <v>0.005694</v>
      </c>
      <c r="J15" s="10" t="n">
        <v>4.490168</v>
      </c>
      <c r="K15" s="10" t="n">
        <v>0.148762</v>
      </c>
      <c r="L15" s="10" t="n">
        <v>61.513563</v>
      </c>
      <c r="M15" s="10" t="n">
        <v>0.433574</v>
      </c>
    </row>
    <row r="16" customFormat="false" ht="18.45" hidden="false" customHeight="true" outlineLevel="0" collapsed="false">
      <c r="A16" s="11" t="n">
        <v>12</v>
      </c>
      <c r="B16" s="12" t="n">
        <v>41.969905</v>
      </c>
      <c r="C16" s="12" t="n">
        <v>0.010307</v>
      </c>
      <c r="D16" s="12" t="n">
        <v>239.506497</v>
      </c>
      <c r="E16" s="12" t="n">
        <v>0.074302</v>
      </c>
      <c r="F16" s="12" t="n">
        <v>0.017463</v>
      </c>
      <c r="G16" s="12" t="n">
        <v>0.000765</v>
      </c>
      <c r="H16" s="12" t="n">
        <v>6.370011</v>
      </c>
      <c r="I16" s="12" t="n">
        <v>0.003312</v>
      </c>
      <c r="J16" s="12" t="n">
        <v>2.585008</v>
      </c>
      <c r="K16" s="12" t="n">
        <v>0.148882</v>
      </c>
      <c r="L16" s="12" t="n">
        <v>74.653282</v>
      </c>
      <c r="M16" s="12" t="n">
        <v>0.488447</v>
      </c>
    </row>
    <row r="17" customFormat="false" ht="18.45" hidden="false" customHeight="true" outlineLevel="0" collapsed="false">
      <c r="A17" s="9" t="n">
        <v>13</v>
      </c>
      <c r="B17" s="10" t="n">
        <v>40.750079</v>
      </c>
      <c r="C17" s="10" t="n">
        <v>0.01108</v>
      </c>
      <c r="D17" s="10" t="n">
        <v>207.02867</v>
      </c>
      <c r="E17" s="10" t="n">
        <v>0.071973</v>
      </c>
      <c r="F17" s="10" t="n">
        <v>0.015599</v>
      </c>
      <c r="G17" s="10" t="n">
        <v>0.000709</v>
      </c>
      <c r="H17" s="10" t="n">
        <v>5.393075</v>
      </c>
      <c r="I17" s="10" t="n">
        <v>0.004218</v>
      </c>
      <c r="J17" s="10" t="n">
        <v>2.64418</v>
      </c>
      <c r="K17" s="10" t="n">
        <v>0.149995</v>
      </c>
      <c r="L17" s="10" t="n">
        <v>72.017637</v>
      </c>
      <c r="M17" s="10" t="n">
        <v>0.464237</v>
      </c>
    </row>
    <row r="18" customFormat="false" ht="18.45" hidden="false" customHeight="true" outlineLevel="0" collapsed="false">
      <c r="A18" s="11" t="n">
        <v>14</v>
      </c>
      <c r="B18" s="12" t="n">
        <v>42.60455</v>
      </c>
      <c r="C18" s="12" t="n">
        <v>0.010036</v>
      </c>
      <c r="D18" s="12" t="n">
        <v>243.981462</v>
      </c>
      <c r="E18" s="12" t="n">
        <v>0.074866</v>
      </c>
      <c r="F18" s="12" t="n">
        <v>0.01945</v>
      </c>
      <c r="G18" s="12" t="n">
        <v>0.00132</v>
      </c>
      <c r="H18" s="12" t="n">
        <v>6.824711</v>
      </c>
      <c r="I18" s="12" t="n">
        <v>0.007745</v>
      </c>
      <c r="J18" s="12" t="n">
        <v>2.566008</v>
      </c>
      <c r="K18" s="12" t="n">
        <v>0.147765</v>
      </c>
      <c r="L18" s="12" t="n">
        <v>71.618598</v>
      </c>
      <c r="M18" s="12" t="n">
        <v>0.630193</v>
      </c>
    </row>
    <row r="19" customFormat="false" ht="18.45" hidden="false" customHeight="true" outlineLevel="0" collapsed="false">
      <c r="A19" s="9" t="n">
        <v>15</v>
      </c>
      <c r="B19" s="10" t="n">
        <v>40.402834</v>
      </c>
      <c r="C19" s="10" t="n">
        <v>0.011181</v>
      </c>
      <c r="D19" s="10" t="n">
        <v>277.343932</v>
      </c>
      <c r="E19" s="10" t="n">
        <v>0.070973</v>
      </c>
      <c r="F19" s="10" t="n">
        <v>0.018382</v>
      </c>
      <c r="G19" s="10" t="n">
        <v>0.000724</v>
      </c>
      <c r="H19" s="10" t="n">
        <v>5.754895</v>
      </c>
      <c r="I19" s="10" t="n">
        <v>0.005191</v>
      </c>
      <c r="J19" s="10" t="n">
        <v>2.671668</v>
      </c>
      <c r="K19" s="10" t="n">
        <v>0.152135</v>
      </c>
      <c r="L19" s="10" t="n">
        <v>74.81894</v>
      </c>
      <c r="M19" s="10" t="n">
        <v>0.468691</v>
      </c>
    </row>
    <row r="20" customFormat="false" ht="18.45" hidden="false" customHeight="true" outlineLevel="0" collapsed="false">
      <c r="A20" s="11" t="n">
        <v>16</v>
      </c>
      <c r="B20" s="12" t="n">
        <v>55.676689</v>
      </c>
      <c r="C20" s="12" t="n">
        <v>0.013487</v>
      </c>
      <c r="D20" s="12" t="n">
        <v>281.794838</v>
      </c>
      <c r="E20" s="12" t="n">
        <v>0.076352</v>
      </c>
      <c r="F20" s="12" t="n">
        <v>0.018124</v>
      </c>
      <c r="G20" s="12" t="n">
        <v>0.001177</v>
      </c>
      <c r="H20" s="12" t="n">
        <v>8.504469</v>
      </c>
      <c r="I20" s="12" t="n">
        <v>0.003771</v>
      </c>
      <c r="J20" s="12" t="n">
        <v>2.614172</v>
      </c>
      <c r="K20" s="12" t="n">
        <v>0.159556</v>
      </c>
      <c r="L20" s="12" t="n">
        <v>75.923812</v>
      </c>
      <c r="M20" s="12" t="n">
        <v>0.441893</v>
      </c>
    </row>
    <row r="21" customFormat="false" ht="18.45" hidden="false" customHeight="true" outlineLevel="0" collapsed="false">
      <c r="A21" s="9" t="n">
        <v>17</v>
      </c>
      <c r="B21" s="10" t="n">
        <v>43.616613</v>
      </c>
      <c r="C21" s="10" t="n">
        <v>0.011621</v>
      </c>
      <c r="D21" s="10" t="n">
        <v>244.398043</v>
      </c>
      <c r="E21" s="10" t="n">
        <v>0.071941</v>
      </c>
      <c r="F21" s="10" t="n">
        <v>0.014572</v>
      </c>
      <c r="G21" s="10" t="n">
        <v>0.000726</v>
      </c>
      <c r="H21" s="10" t="n">
        <v>4.953751</v>
      </c>
      <c r="I21" s="10" t="n">
        <v>0.00319</v>
      </c>
      <c r="J21" s="10" t="n">
        <v>2.635977</v>
      </c>
      <c r="K21" s="10" t="n">
        <v>0.149178</v>
      </c>
      <c r="L21" s="10" t="n">
        <v>74.181595</v>
      </c>
      <c r="M21" s="10" t="n">
        <v>0.484446</v>
      </c>
    </row>
    <row r="22" customFormat="false" ht="18.45" hidden="false" customHeight="true" outlineLevel="0" collapsed="false">
      <c r="A22" s="11" t="n">
        <v>18</v>
      </c>
      <c r="B22" s="12" t="n">
        <v>41.706908</v>
      </c>
      <c r="C22" s="12" t="n">
        <v>0.010257</v>
      </c>
      <c r="D22" s="12" t="n">
        <v>263.924798</v>
      </c>
      <c r="E22" s="12" t="n">
        <v>0.071455</v>
      </c>
      <c r="F22" s="12" t="n">
        <v>0.017036</v>
      </c>
      <c r="G22" s="12" t="n">
        <v>0.000689</v>
      </c>
      <c r="H22" s="12" t="n">
        <v>5.708327</v>
      </c>
      <c r="I22" s="12" t="n">
        <v>0.003584</v>
      </c>
      <c r="J22" s="12" t="n">
        <v>2.652954</v>
      </c>
      <c r="K22" s="12" t="n">
        <v>0.179403</v>
      </c>
      <c r="L22" s="12" t="n">
        <v>71.181433</v>
      </c>
      <c r="M22" s="12" t="n">
        <v>0.48307</v>
      </c>
    </row>
    <row r="23" customFormat="false" ht="18.45" hidden="false" customHeight="true" outlineLevel="0" collapsed="false">
      <c r="A23" s="9" t="n">
        <v>19</v>
      </c>
      <c r="B23" s="10" t="n">
        <v>38.21739</v>
      </c>
      <c r="C23" s="10" t="n">
        <v>0.013659</v>
      </c>
      <c r="D23" s="10" t="n">
        <v>212.117662</v>
      </c>
      <c r="E23" s="10" t="n">
        <v>0.07199</v>
      </c>
      <c r="F23" s="10" t="n">
        <v>0.01625</v>
      </c>
      <c r="G23" s="10" t="n">
        <v>0.001366</v>
      </c>
      <c r="H23" s="10" t="n">
        <v>7.517036</v>
      </c>
      <c r="I23" s="10" t="n">
        <v>0.003264</v>
      </c>
      <c r="J23" s="10" t="n">
        <v>2.995283</v>
      </c>
      <c r="K23" s="10" t="n">
        <v>0.189275</v>
      </c>
      <c r="L23" s="10" t="n">
        <v>74.459264</v>
      </c>
      <c r="M23" s="10" t="n">
        <v>0.532898</v>
      </c>
    </row>
    <row r="24" customFormat="false" ht="18.45" hidden="false" customHeight="true" outlineLevel="0" collapsed="false">
      <c r="A24" s="11" t="n">
        <v>20</v>
      </c>
      <c r="B24" s="12" t="n">
        <v>40.421241</v>
      </c>
      <c r="C24" s="12" t="n">
        <v>0.011604</v>
      </c>
      <c r="D24" s="12" t="n">
        <v>234.813961</v>
      </c>
      <c r="E24" s="12" t="n">
        <v>0.072609</v>
      </c>
      <c r="F24" s="12" t="n">
        <v>0.016642</v>
      </c>
      <c r="G24" s="12" t="n">
        <v>0.000706</v>
      </c>
      <c r="H24" s="12" t="n">
        <v>5.493508</v>
      </c>
      <c r="I24" s="12" t="n">
        <v>0.006567</v>
      </c>
      <c r="J24" s="12" t="n">
        <v>2.995192</v>
      </c>
      <c r="K24" s="12" t="n">
        <v>0.162834</v>
      </c>
      <c r="L24" s="12" t="n">
        <v>70.233027</v>
      </c>
      <c r="M24" s="12" t="n">
        <v>0.51285</v>
      </c>
    </row>
    <row r="25" customFormat="false" ht="18.45" hidden="false" customHeight="true" outlineLevel="0" collapsed="false">
      <c r="A25" s="9" t="n">
        <v>21</v>
      </c>
      <c r="B25" s="10" t="n">
        <v>45.494256</v>
      </c>
      <c r="C25" s="10" t="n">
        <v>0.011179</v>
      </c>
      <c r="D25" s="10" t="n">
        <v>284.226811</v>
      </c>
      <c r="E25" s="10" t="n">
        <v>0.072256</v>
      </c>
      <c r="F25" s="10" t="n">
        <v>0.017943</v>
      </c>
      <c r="G25" s="10" t="n">
        <v>0.000752</v>
      </c>
      <c r="H25" s="10" t="n">
        <v>5.469586</v>
      </c>
      <c r="I25" s="10" t="n">
        <v>0.008157</v>
      </c>
      <c r="J25" s="10" t="n">
        <v>2.673034</v>
      </c>
      <c r="K25" s="10" t="n">
        <v>0.151593</v>
      </c>
      <c r="L25" s="10" t="n">
        <v>74.069055</v>
      </c>
      <c r="M25" s="10" t="n">
        <v>0.429103</v>
      </c>
    </row>
    <row r="26" customFormat="false" ht="18.45" hidden="false" customHeight="true" outlineLevel="0" collapsed="false">
      <c r="A26" s="11" t="n">
        <v>22</v>
      </c>
      <c r="B26" s="12" t="n">
        <v>36.744425</v>
      </c>
      <c r="C26" s="12" t="n">
        <v>0.011087</v>
      </c>
      <c r="D26" s="12" t="n">
        <v>247.545331</v>
      </c>
      <c r="E26" s="12" t="n">
        <v>0.073723</v>
      </c>
      <c r="F26" s="12" t="n">
        <v>0.016744</v>
      </c>
      <c r="G26" s="12" t="n">
        <v>0.000695</v>
      </c>
      <c r="H26" s="12" t="n">
        <v>5.046748</v>
      </c>
      <c r="I26" s="12" t="n">
        <v>0.004293</v>
      </c>
      <c r="J26" s="12" t="n">
        <v>2.792331</v>
      </c>
      <c r="K26" s="12" t="n">
        <v>0.151762</v>
      </c>
      <c r="L26" s="12" t="n">
        <v>70.065265</v>
      </c>
      <c r="M26" s="12" t="n">
        <v>0.504184</v>
      </c>
    </row>
    <row r="27" customFormat="false" ht="18.45" hidden="false" customHeight="true" outlineLevel="0" collapsed="false">
      <c r="A27" s="9" t="n">
        <v>23</v>
      </c>
      <c r="B27" s="10" t="n">
        <v>38.847073</v>
      </c>
      <c r="C27" s="10" t="n">
        <v>0.010273</v>
      </c>
      <c r="D27" s="10" t="n">
        <v>276.289098</v>
      </c>
      <c r="E27" s="10" t="n">
        <v>0.071906</v>
      </c>
      <c r="F27" s="10" t="n">
        <v>0.01795</v>
      </c>
      <c r="G27" s="10" t="n">
        <v>0.001607</v>
      </c>
      <c r="H27" s="10" t="n">
        <v>5.761127</v>
      </c>
      <c r="I27" s="10" t="n">
        <v>0.005154</v>
      </c>
      <c r="J27" s="10" t="n">
        <v>2.731924</v>
      </c>
      <c r="K27" s="10" t="n">
        <v>0.151281</v>
      </c>
      <c r="L27" s="10" t="n">
        <v>67.903657</v>
      </c>
      <c r="M27" s="10" t="n">
        <v>0.414728</v>
      </c>
    </row>
    <row r="28" customFormat="false" ht="18.45" hidden="false" customHeight="true" outlineLevel="0" collapsed="false">
      <c r="A28" s="11" t="n">
        <v>24</v>
      </c>
      <c r="B28" s="12" t="n">
        <v>36.835053</v>
      </c>
      <c r="C28" s="12" t="n">
        <v>0.010647</v>
      </c>
      <c r="D28" s="12" t="n">
        <v>261.650804</v>
      </c>
      <c r="E28" s="12" t="n">
        <v>0.07185</v>
      </c>
      <c r="F28" s="12" t="n">
        <v>0.016641</v>
      </c>
      <c r="G28" s="12" t="n">
        <v>0.000707</v>
      </c>
      <c r="H28" s="12" t="n">
        <v>5.373641</v>
      </c>
      <c r="I28" s="12" t="n">
        <v>0.004177</v>
      </c>
      <c r="J28" s="12" t="n">
        <v>2.843292</v>
      </c>
      <c r="K28" s="12" t="n">
        <v>0.19742</v>
      </c>
      <c r="L28" s="12" t="n">
        <v>66.98058</v>
      </c>
      <c r="M28" s="12" t="n">
        <v>0.470954</v>
      </c>
    </row>
    <row r="29" customFormat="false" ht="18.45" hidden="false" customHeight="true" outlineLevel="0" collapsed="false">
      <c r="A29" s="9" t="n">
        <v>25</v>
      </c>
      <c r="B29" s="10" t="n">
        <v>39.815839</v>
      </c>
      <c r="C29" s="10" t="n">
        <v>0.010553</v>
      </c>
      <c r="D29" s="10" t="n">
        <v>260.436011</v>
      </c>
      <c r="E29" s="10" t="n">
        <v>0.077622</v>
      </c>
      <c r="F29" s="10" t="n">
        <v>0.019952</v>
      </c>
      <c r="G29" s="10" t="n">
        <v>0.000891</v>
      </c>
      <c r="H29" s="10" t="n">
        <v>6.565729</v>
      </c>
      <c r="I29" s="10" t="n">
        <v>0.00337</v>
      </c>
      <c r="J29" s="10" t="n">
        <v>2.983312</v>
      </c>
      <c r="K29" s="10" t="n">
        <v>0.149895</v>
      </c>
      <c r="L29" s="10" t="n">
        <v>71.94139</v>
      </c>
      <c r="M29" s="10" t="n">
        <v>0.457574</v>
      </c>
    </row>
    <row r="30" customFormat="false" ht="18.45" hidden="false" customHeight="true" outlineLevel="0" collapsed="false">
      <c r="A30" s="11" t="n">
        <v>26</v>
      </c>
      <c r="B30" s="12" t="n">
        <v>40.367136</v>
      </c>
      <c r="C30" s="12" t="n">
        <v>0.011317</v>
      </c>
      <c r="D30" s="12" t="n">
        <v>214.990821</v>
      </c>
      <c r="E30" s="12" t="n">
        <v>0.071966</v>
      </c>
      <c r="F30" s="12" t="n">
        <v>0.014967</v>
      </c>
      <c r="G30" s="12" t="n">
        <v>0.000723</v>
      </c>
      <c r="H30" s="12" t="n">
        <v>4.394928</v>
      </c>
      <c r="I30" s="12" t="n">
        <v>0.005478</v>
      </c>
      <c r="J30" s="12" t="n">
        <v>2.896126</v>
      </c>
      <c r="K30" s="12" t="n">
        <v>0.185692</v>
      </c>
      <c r="L30" s="12" t="n">
        <v>74.808139</v>
      </c>
      <c r="M30" s="12" t="n">
        <v>0.458338</v>
      </c>
    </row>
    <row r="31" customFormat="false" ht="18.45" hidden="false" customHeight="true" outlineLevel="0" collapsed="false">
      <c r="A31" s="9" t="n">
        <v>27</v>
      </c>
      <c r="B31" s="10" t="n">
        <v>37.105768</v>
      </c>
      <c r="C31" s="10" t="n">
        <v>0.01111</v>
      </c>
      <c r="D31" s="10" t="n">
        <v>213.336698</v>
      </c>
      <c r="E31" s="10" t="n">
        <v>0.07185</v>
      </c>
      <c r="F31" s="10" t="n">
        <v>0.01852</v>
      </c>
      <c r="G31" s="10" t="n">
        <v>0.001136</v>
      </c>
      <c r="H31" s="10" t="n">
        <v>6.516836</v>
      </c>
      <c r="I31" s="10" t="n">
        <v>0.008187</v>
      </c>
      <c r="J31" s="10" t="n">
        <v>2.867043</v>
      </c>
      <c r="K31" s="10" t="n">
        <v>0.150674</v>
      </c>
      <c r="L31" s="10" t="n">
        <v>72.068182</v>
      </c>
      <c r="M31" s="10" t="n">
        <v>0.446261</v>
      </c>
    </row>
    <row r="32" customFormat="false" ht="18.45" hidden="false" customHeight="true" outlineLevel="0" collapsed="false">
      <c r="A32" s="11" t="n">
        <v>28</v>
      </c>
      <c r="B32" s="12" t="n">
        <v>41.53158</v>
      </c>
      <c r="C32" s="12" t="n">
        <v>0.011822</v>
      </c>
      <c r="D32" s="12" t="n">
        <v>280.524859</v>
      </c>
      <c r="E32" s="12" t="n">
        <v>0.076344</v>
      </c>
      <c r="F32" s="12" t="n">
        <v>0.018783</v>
      </c>
      <c r="G32" s="12" t="n">
        <v>0.000883</v>
      </c>
      <c r="H32" s="12" t="n">
        <v>6.871996</v>
      </c>
      <c r="I32" s="12" t="n">
        <v>0.005026</v>
      </c>
      <c r="J32" s="12" t="n">
        <v>2.651195</v>
      </c>
      <c r="K32" s="12" t="n">
        <v>0.150171</v>
      </c>
      <c r="L32" s="12" t="n">
        <v>69.766928</v>
      </c>
      <c r="M32" s="12" t="n">
        <v>0.404197</v>
      </c>
    </row>
    <row r="33" customFormat="false" ht="18.45" hidden="false" customHeight="true" outlineLevel="0" collapsed="false">
      <c r="A33" s="9" t="n">
        <v>29</v>
      </c>
      <c r="B33" s="10" t="n">
        <v>44.234704</v>
      </c>
      <c r="C33" s="10" t="n">
        <v>0.013265</v>
      </c>
      <c r="D33" s="10" t="n">
        <v>223.218724</v>
      </c>
      <c r="E33" s="10" t="n">
        <v>0.072629</v>
      </c>
      <c r="F33" s="10" t="n">
        <v>0.019061</v>
      </c>
      <c r="G33" s="10" t="n">
        <v>0.000731</v>
      </c>
      <c r="H33" s="10" t="n">
        <v>7.029433</v>
      </c>
      <c r="I33" s="10" t="n">
        <v>0.004337</v>
      </c>
      <c r="J33" s="10" t="n">
        <v>2.638987</v>
      </c>
      <c r="K33" s="10" t="n">
        <v>0.150818</v>
      </c>
      <c r="L33" s="10" t="n">
        <v>65.298928</v>
      </c>
      <c r="M33" s="10" t="n">
        <v>0.416614</v>
      </c>
    </row>
    <row r="34" customFormat="false" ht="18.45" hidden="false" customHeight="true" outlineLevel="0" collapsed="false">
      <c r="A34" s="11" t="n">
        <v>30</v>
      </c>
      <c r="B34" s="12" t="n">
        <v>49.53959</v>
      </c>
      <c r="C34" s="12" t="n">
        <v>0.021871</v>
      </c>
      <c r="D34" s="12" t="n">
        <v>248.078392</v>
      </c>
      <c r="E34" s="12" t="n">
        <v>0.078392</v>
      </c>
      <c r="F34" s="12" t="n">
        <v>0.017465</v>
      </c>
      <c r="G34" s="12" t="n">
        <v>0.000698</v>
      </c>
      <c r="H34" s="12" t="n">
        <v>4.741539</v>
      </c>
      <c r="I34" s="12" t="n">
        <v>0.003584</v>
      </c>
      <c r="J34" s="12" t="n">
        <v>2.591788</v>
      </c>
      <c r="K34" s="12" t="n">
        <v>0.14941</v>
      </c>
      <c r="L34" s="12" t="n">
        <v>67.764108</v>
      </c>
      <c r="M34" s="12" t="n">
        <v>0.42683</v>
      </c>
    </row>
    <row r="35" customFormat="false" ht="18.45" hidden="false" customHeight="true" outlineLevel="0" collapsed="false">
      <c r="A35" s="9" t="s">
        <v>11</v>
      </c>
      <c r="B35" s="21" t="n">
        <f aca="false">MEDIAN(B5:B34)</f>
        <v>40.352169</v>
      </c>
      <c r="C35" s="21" t="n">
        <f aca="false">MEDIAN(C5:C34)</f>
        <v>0.0110835</v>
      </c>
      <c r="D35" s="21" t="n">
        <f aca="false">MEDIAN(D5:D34)</f>
        <v>247.8118615</v>
      </c>
      <c r="E35" s="21" t="n">
        <f aca="false">MEDIAN(E5:E34)</f>
        <v>0.073299</v>
      </c>
      <c r="F35" s="21" t="n">
        <f aca="false">MEDIAN(F5:F34)</f>
        <v>0.017464</v>
      </c>
      <c r="G35" s="21" t="n">
        <f aca="false">MEDIAN(G5:G34)</f>
        <v>0.000732</v>
      </c>
      <c r="H35" s="21" t="n">
        <f aca="false">MEDIAN(H5:H34)</f>
        <v>6.0915755</v>
      </c>
      <c r="I35" s="21" t="n">
        <f aca="false">MEDIAN(I5:I34)</f>
        <v>0.004191</v>
      </c>
      <c r="J35" s="21" t="n">
        <f aca="false">MEDIAN(J5:J34)</f>
        <v>2.6520745</v>
      </c>
      <c r="K35" s="21" t="n">
        <f aca="false">MEDIAN(K5:K34)</f>
        <v>0.150746</v>
      </c>
      <c r="L35" s="21" t="n">
        <f aca="false">MEDIAN(L5:L34)</f>
        <v>68.8352925</v>
      </c>
      <c r="M35" s="21" t="n">
        <f aca="false">MEDIAN(M5:M34)</f>
        <v>0.4442225</v>
      </c>
    </row>
    <row r="36" customFormat="false" ht="18.45" hidden="false" customHeight="true" outlineLevel="0" collapsed="false">
      <c r="A36" s="11" t="s">
        <v>14</v>
      </c>
      <c r="B36" s="12" t="n">
        <f aca="false">SUM(B35:C35)</f>
        <v>40.3632525</v>
      </c>
      <c r="C36" s="12"/>
      <c r="D36" s="22" t="n">
        <f aca="false">SUM(D35:E35)</f>
        <v>247.8851605</v>
      </c>
      <c r="E36" s="22"/>
      <c r="F36" s="22" t="n">
        <f aca="false">SUM(F35:G35)</f>
        <v>0.018196</v>
      </c>
      <c r="G36" s="22"/>
      <c r="H36" s="22" t="n">
        <f aca="false">SUM(H35:I35)</f>
        <v>6.0957665</v>
      </c>
      <c r="I36" s="22"/>
      <c r="J36" s="22" t="n">
        <f aca="false">SUM(J35:K35)</f>
        <v>2.8028205</v>
      </c>
      <c r="K36" s="22"/>
      <c r="L36" s="22" t="n">
        <f aca="false">SUM(L35:M35)</f>
        <v>69.279515</v>
      </c>
      <c r="M36" s="22"/>
    </row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1:M1"/>
    <mergeCell ref="A3:A4"/>
    <mergeCell ref="B3:C3"/>
    <mergeCell ref="D3:E3"/>
    <mergeCell ref="F3:G3"/>
    <mergeCell ref="H3:I3"/>
    <mergeCell ref="J3:K3"/>
    <mergeCell ref="L3:M3"/>
    <mergeCell ref="B36:C36"/>
    <mergeCell ref="D36:E36"/>
    <mergeCell ref="F36:G36"/>
    <mergeCell ref="H36:I36"/>
    <mergeCell ref="J36:K36"/>
    <mergeCell ref="L36:M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2018-11-12T17:34:40Z</dcterms:created>
  <dc:creator/>
  <dc:description/>
  <dc:language>pt-BR</dc:language>
  <cp:lastModifiedBy/>
  <dcterms:modified xsi:type="dcterms:W3CDTF">2018-11-14T22:43:16Z</dcterms:modified>
  <cp:revision>188</cp:revision>
  <dc:subject/>
  <dc:title/>
</cp:coreProperties>
</file>