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projects\pytorch\"/>
    </mc:Choice>
  </mc:AlternateContent>
  <xr:revisionPtr revIDLastSave="0" documentId="13_ncr:1_{B73F599C-B3B6-4972-89AD-13BD07A4FE98}" xr6:coauthVersionLast="47" xr6:coauthVersionMax="47" xr10:uidLastSave="{00000000-0000-0000-0000-000000000000}"/>
  <bookViews>
    <workbookView xWindow="-16320" yWindow="-120" windowWidth="16440" windowHeight="28440" firstSheet="2" activeTab="9" xr2:uid="{376B9BD5-CDB8-4968-A76C-766BA9C4F291}"/>
  </bookViews>
  <sheets>
    <sheet name="Sheet1" sheetId="1" r:id="rId1"/>
    <sheet name="single" sheetId="3" r:id="rId2"/>
    <sheet name="corun" sheetId="2" r:id="rId3"/>
    <sheet name="Sheet4" sheetId="5" r:id="rId4"/>
    <sheet name="model_size" sheetId="7" r:id="rId5"/>
    <sheet name="tpt_predict_model" sheetId="8" r:id="rId6"/>
    <sheet name="Sheet2" sheetId="9" r:id="rId7"/>
    <sheet name="Sheet3" sheetId="10" r:id="rId8"/>
    <sheet name="Sheet5" sheetId="11" r:id="rId9"/>
    <sheet name="Sheet6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Q5" i="3"/>
  <c r="Q6" i="3"/>
  <c r="Q7" i="3"/>
  <c r="Q9" i="3"/>
  <c r="Q10" i="3"/>
  <c r="Q11" i="3"/>
  <c r="Q12" i="3"/>
  <c r="Q14" i="3"/>
  <c r="Q15" i="3"/>
  <c r="Q16" i="3"/>
  <c r="Q17" i="3"/>
  <c r="Q19" i="3"/>
  <c r="Q20" i="3"/>
  <c r="Q21" i="3"/>
  <c r="Q22" i="3"/>
  <c r="Q24" i="3"/>
  <c r="Q25" i="3"/>
  <c r="Q26" i="3"/>
  <c r="Q27" i="3"/>
  <c r="Q4" i="3"/>
  <c r="P5" i="3"/>
  <c r="P6" i="3"/>
  <c r="P7" i="3"/>
  <c r="P9" i="3"/>
  <c r="P10" i="3"/>
  <c r="P11" i="3"/>
  <c r="P12" i="3"/>
  <c r="P14" i="3"/>
  <c r="P15" i="3"/>
  <c r="P16" i="3"/>
  <c r="P17" i="3"/>
  <c r="P19" i="3"/>
  <c r="P20" i="3"/>
  <c r="P21" i="3"/>
  <c r="P22" i="3"/>
  <c r="P24" i="3"/>
  <c r="P25" i="3"/>
  <c r="P26" i="3"/>
  <c r="P27" i="3"/>
  <c r="P4" i="3"/>
  <c r="L59" i="2"/>
  <c r="L61" i="2"/>
  <c r="L62" i="2"/>
  <c r="L64" i="2"/>
  <c r="L65" i="2"/>
  <c r="L58" i="2"/>
  <c r="M58" i="2"/>
  <c r="M61" i="2"/>
  <c r="M64" i="2"/>
  <c r="O5" i="3"/>
  <c r="O6" i="3"/>
  <c r="O7" i="3"/>
  <c r="O9" i="3"/>
  <c r="O10" i="3"/>
  <c r="O11" i="3"/>
  <c r="O12" i="3"/>
  <c r="O14" i="3"/>
  <c r="O15" i="3"/>
  <c r="O16" i="3"/>
  <c r="O17" i="3"/>
  <c r="O4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2" i="2"/>
  <c r="AD12" i="3"/>
  <c r="AD11" i="3"/>
  <c r="AD7" i="3"/>
  <c r="AD6" i="3"/>
  <c r="AD5" i="3"/>
  <c r="AD10" i="3"/>
  <c r="AD17" i="3"/>
  <c r="AD16" i="3"/>
  <c r="AD15" i="3"/>
  <c r="N17" i="3"/>
  <c r="N16" i="3"/>
  <c r="N15" i="3"/>
  <c r="N11" i="3"/>
  <c r="N12" i="3"/>
  <c r="N10" i="3"/>
  <c r="N7" i="3"/>
  <c r="N6" i="3"/>
  <c r="N5" i="3"/>
  <c r="M12" i="2"/>
  <c r="M15" i="2"/>
  <c r="M18" i="2"/>
  <c r="M21" i="2"/>
  <c r="M24" i="2"/>
  <c r="M27" i="2"/>
  <c r="M30" i="2"/>
  <c r="M33" i="2"/>
  <c r="M36" i="2"/>
  <c r="M40" i="2"/>
  <c r="M43" i="2"/>
  <c r="M46" i="2"/>
  <c r="M49" i="2"/>
  <c r="M52" i="2"/>
  <c r="M55" i="2"/>
  <c r="M5" i="2"/>
  <c r="M2" i="2"/>
</calcChain>
</file>

<file path=xl/sharedStrings.xml><?xml version="1.0" encoding="utf-8"?>
<sst xmlns="http://schemas.openxmlformats.org/spreadsheetml/2006/main" count="1677" uniqueCount="156">
  <si>
    <t>model</t>
  </si>
  <si>
    <t>batch_size</t>
  </si>
  <si>
    <t>colocate_dataloader</t>
  </si>
  <si>
    <t>deviceID</t>
  </si>
  <si>
    <t>ave_iteration</t>
  </si>
  <si>
    <t>ave_dataloading</t>
  </si>
  <si>
    <t>ave_datatrans</t>
  </si>
  <si>
    <t>ave_forward</t>
  </si>
  <si>
    <t>ave_lossupdate</t>
  </si>
  <si>
    <t>ave_backward</t>
  </si>
  <si>
    <t>ave_update</t>
  </si>
  <si>
    <t>resnet18</t>
  </si>
  <si>
    <t>2app_one_12workers</t>
  </si>
  <si>
    <t>device_0</t>
  </si>
  <si>
    <t>device_1</t>
  </si>
  <si>
    <t>device_2</t>
  </si>
  <si>
    <t>device_3</t>
  </si>
  <si>
    <t>2app_one_4workers</t>
  </si>
  <si>
    <t>2app_one_8workers</t>
  </si>
  <si>
    <t>2app_two_12workers</t>
  </si>
  <si>
    <t>2app_two_4workers</t>
  </si>
  <si>
    <t>2app_two_8workers</t>
  </si>
  <si>
    <t>3app_one_8workers</t>
  </si>
  <si>
    <t>3app_three_8workers</t>
  </si>
  <si>
    <t>3app_two_8workers</t>
  </si>
  <si>
    <t>4app_four_8workers</t>
  </si>
  <si>
    <t>4app_one_12workers</t>
  </si>
  <si>
    <t>4app_one_8workers</t>
  </si>
  <si>
    <t>4app_three_12workers</t>
  </si>
  <si>
    <t>4app_two_12workers</t>
  </si>
  <si>
    <t>4app_two_8workers</t>
  </si>
  <si>
    <t>single_12workers</t>
  </si>
  <si>
    <t>single_16workers</t>
  </si>
  <si>
    <t>single_4workers</t>
  </si>
  <si>
    <t>single_8workers</t>
  </si>
  <si>
    <t>resnet34</t>
  </si>
  <si>
    <t>small2</t>
  </si>
  <si>
    <t xml:space="preserve"> resnet18</t>
  </si>
  <si>
    <t xml:space="preserve"> resnet34</t>
  </si>
  <si>
    <t xml:space="preserve"> small2</t>
  </si>
  <si>
    <t>128_resnet34_12w_resnet18_12w</t>
  </si>
  <si>
    <t>128_resnet34_16w_resnet18_8w</t>
  </si>
  <si>
    <t>128_resnet34_8w_resnet18_16w</t>
  </si>
  <si>
    <t>resnet18_12w_samll2_12w</t>
  </si>
  <si>
    <t>resnet18_16w_samll2_8w</t>
  </si>
  <si>
    <t>resnet18_8w_samll2_16w</t>
  </si>
  <si>
    <t>256_resnet18_12w_samll2_12w</t>
  </si>
  <si>
    <t>256_resnet18_16w_samll2_8w</t>
  </si>
  <si>
    <t>256_resnet18_8w_samll2_16w</t>
  </si>
  <si>
    <t>256_resnet34_12w_resnet18_12w</t>
  </si>
  <si>
    <t>256_resnet34_16w_resnet18_8w</t>
  </si>
  <si>
    <t>256_resnet34_8w_resnet18_16w</t>
  </si>
  <si>
    <t>128_resnet34_12w_samll2_12w</t>
  </si>
  <si>
    <t>128_resnet34_16w_samll2_8w</t>
  </si>
  <si>
    <t>128_resnet34_8w_samll2_16w</t>
  </si>
  <si>
    <t>resnet34_12w_samll2_12w</t>
  </si>
  <si>
    <t>256_resnet34_12w_samll2_12w</t>
  </si>
  <si>
    <t>256_resnet34_16w_samll2_8w</t>
  </si>
  <si>
    <t>256_resnet34_8w_samll2_16w</t>
  </si>
  <si>
    <t xml:space="preserve">  resnet18</t>
  </si>
  <si>
    <t xml:space="preserve">  resnet34</t>
  </si>
  <si>
    <t xml:space="preserve">  small2</t>
  </si>
  <si>
    <t>throughput</t>
  </si>
  <si>
    <t>relative_improvement</t>
  </si>
  <si>
    <t>GPU_time</t>
  </si>
  <si>
    <t>resnet20</t>
  </si>
  <si>
    <t>128_resnet20_w12_resnet34S_w12</t>
  </si>
  <si>
    <t>128_resnet20_w16_resnet34S_w8</t>
  </si>
  <si>
    <t>128_resnet20_w8_resnet34S_w16</t>
  </si>
  <si>
    <t xml:space="preserve"> resnet20</t>
  </si>
  <si>
    <t>resnet34_S</t>
  </si>
  <si>
    <t>resnet50</t>
  </si>
  <si>
    <t>small4</t>
  </si>
  <si>
    <t>total_time</t>
  </si>
  <si>
    <t>exact time</t>
  </si>
  <si>
    <t>partial</t>
  </si>
  <si>
    <t>resnet19</t>
  </si>
  <si>
    <t>resnet35</t>
  </si>
  <si>
    <t>vgg11</t>
  </si>
  <si>
    <t>vgg13</t>
  </si>
  <si>
    <t>vgg16</t>
  </si>
  <si>
    <t>vgg19</t>
  </si>
  <si>
    <t>params</t>
  </si>
  <si>
    <t>Linear Regression</t>
  </si>
  <si>
    <t>Polynomial Regression</t>
  </si>
  <si>
    <t>Support Vector Regression</t>
  </si>
  <si>
    <t>K-Nearest Neighbor</t>
  </si>
  <si>
    <t>Random Forest Regressor</t>
  </si>
  <si>
    <t>gpu</t>
  </si>
  <si>
    <t>cpu</t>
  </si>
  <si>
    <t>tpt(fig/s)</t>
  </si>
  <si>
    <t>baseline</t>
  </si>
  <si>
    <t>manual</t>
  </si>
  <si>
    <t>auto</t>
  </si>
  <si>
    <t>set 1: 1 device/app; totally 9 workers</t>
  </si>
  <si>
    <t>set 2: 2 device/app; totally 12 workers</t>
  </si>
  <si>
    <t>manual_1</t>
  </si>
  <si>
    <t>manual_2</t>
  </si>
  <si>
    <t>reverse</t>
  </si>
  <si>
    <t>flops</t>
  </si>
  <si>
    <t>num_worker</t>
  </si>
  <si>
    <t>num_device</t>
  </si>
  <si>
    <t>experiment_name</t>
  </si>
  <si>
    <t>gpu_tpt</t>
  </si>
  <si>
    <t>distance</t>
  </si>
  <si>
    <t>single_20workers_4devices</t>
  </si>
  <si>
    <t>single_3workers_1device</t>
  </si>
  <si>
    <t>single_4workers_1device</t>
  </si>
  <si>
    <t>single_6workers_2device</t>
  </si>
  <si>
    <t>single_8workers_4devices</t>
  </si>
  <si>
    <t>single_9workers_3device</t>
  </si>
  <si>
    <t>single_12workers_3device</t>
  </si>
  <si>
    <t>single_8workers_2device</t>
  </si>
  <si>
    <t>single_12workers_4devices</t>
  </si>
  <si>
    <t>single_16workers_4devices</t>
  </si>
  <si>
    <t>single_4workers_4devices</t>
  </si>
  <si>
    <t>single_3workers_3device</t>
  </si>
  <si>
    <t>...</t>
  </si>
  <si>
    <t>single_4workers_2device</t>
  </si>
  <si>
    <t>single_6workers_3device</t>
  </si>
  <si>
    <t>single_2workers_1device</t>
  </si>
  <si>
    <t>single_2workers_2device</t>
  </si>
  <si>
    <t>network</t>
  </si>
  <si>
    <t>param (M)</t>
  </si>
  <si>
    <t>MACs (M)</t>
  </si>
  <si>
    <t>vgg5</t>
  </si>
  <si>
    <t>vgg6</t>
  </si>
  <si>
    <t>vgg7</t>
  </si>
  <si>
    <t>vgg51</t>
  </si>
  <si>
    <t>vgg61</t>
  </si>
  <si>
    <t>vgg71</t>
  </si>
  <si>
    <t>vgg52</t>
  </si>
  <si>
    <t>vgg62</t>
  </si>
  <si>
    <t>vgg72</t>
  </si>
  <si>
    <t>resnet101</t>
  </si>
  <si>
    <t>resnet152</t>
  </si>
  <si>
    <t>small3</t>
  </si>
  <si>
    <t>small5</t>
  </si>
  <si>
    <t>small6</t>
  </si>
  <si>
    <t>small7</t>
  </si>
  <si>
    <t>small8</t>
  </si>
  <si>
    <t>small10</t>
  </si>
  <si>
    <t>1' indicates small version</t>
  </si>
  <si>
    <t>2' indicates medium version</t>
  </si>
  <si>
    <t>all big</t>
  </si>
  <si>
    <t>all small</t>
  </si>
  <si>
    <t>mix: ratio</t>
  </si>
  <si>
    <t>gpu prediction</t>
  </si>
  <si>
    <t>cpu prediction</t>
  </si>
  <si>
    <t>intuitive</t>
  </si>
  <si>
    <t>anti-inituitive</t>
  </si>
  <si>
    <t>tpt</t>
  </si>
  <si>
    <t>smresnet20</t>
  </si>
  <si>
    <t>mdresnet12</t>
  </si>
  <si>
    <t>mix1</t>
  </si>
  <si>
    <t>mix2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</si>
</sst>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4" borderId="0" xfId="0" applyFill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3" fillId="5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single!$X$46</c:f>
              <c:strCache>
                <c:ptCount val="1"/>
                <c:pt idx="0">
                  <c:v> small2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single!$W$47:$W$50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single!$X$47:$X$50</c:f>
              <c:numCache>
                <c:formatCode>General</c:formatCode>
                <c:ptCount val="4"/>
                <c:pt idx="0">
                  <c:v>748.11640165699202</c:v>
                </c:pt>
                <c:pt idx="1">
                  <c:v>1405.20494220059</c:v>
                </c:pt>
                <c:pt idx="2">
                  <c:v>1736.4967009613099</c:v>
                </c:pt>
                <c:pt idx="3">
                  <c:v>1797.8244168762701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BCC-8BC8-1D98445DAB4F}"/>
            </c:ext>
          </c:extLst>
        </c:ser>
        <c:ser>
          <c:idx val="1"/>
          <c:order val="1"/>
          <c:tx>
            <c:strRef>
              <c:f>single!$Y$46</c:f>
              <c:strCache>
                <c:ptCount val="1"/>
                <c:pt idx="0">
                  <c:v> resnet18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single!$W$47:$W$50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single!$Y$47:$Y$50</c:f>
              <c:numCache>
                <c:formatCode>General</c:formatCode>
                <c:ptCount val="4"/>
                <c:pt idx="0">
                  <c:v>731.80069053531304</c:v>
                </c:pt>
                <c:pt idx="1">
                  <c:v>1215.75155864518</c:v>
                </c:pt>
                <c:pt idx="2">
                  <c:v>1406.51483043448</c:v>
                </c:pt>
                <c:pt idx="3">
                  <c:v>1633.6686027743999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0-4BCC-8BC8-1D98445DAB4F}"/>
            </c:ext>
          </c:extLst>
        </c:ser>
        <c:ser>
          <c:idx val="2"/>
          <c:order val="2"/>
          <c:tx>
            <c:strRef>
              <c:f>single!$Z$46</c:f>
              <c:strCache>
                <c:ptCount val="1"/>
                <c:pt idx="0">
                  <c:v> resnet34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single!$W$47:$W$50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single!$Z$47:$Z$50</c:f>
              <c:numCache>
                <c:formatCode>General</c:formatCode>
                <c:ptCount val="4"/>
                <c:pt idx="0">
                  <c:v>723.65314974938406</c:v>
                </c:pt>
                <c:pt idx="1">
                  <c:v>1147.97695712261</c:v>
                </c:pt>
                <c:pt idx="2">
                  <c:v>1343.1368186928501</c:v>
                </c:pt>
                <c:pt idx="3">
                  <c:v>1541.82214860968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0-4BCC-8BC8-1D98445DA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46288"/>
        <c:axId val="103245040"/>
      </c:lineChart>
      <c:catAx>
        <c:axId val="10324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5040"/>
        <c:crosses val="autoZero"/>
        <c:auto val="1"/>
        <c:lblAlgn val="ctr"/>
        <c:lblOffset val="100"/>
        <c:noMultiLvlLbl val="0"/>
      </c:catAx>
      <c:valAx>
        <c:axId val="1032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single!$R$46</c:f>
              <c:strCache>
                <c:ptCount val="1"/>
                <c:pt idx="0">
                  <c:v> small2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single!$O$47:$O$50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single!$R$47:$R$50</c:f>
              <c:numCache>
                <c:formatCode>General</c:formatCode>
                <c:ptCount val="4"/>
                <c:pt idx="0">
                  <c:v>750.35560668208302</c:v>
                </c:pt>
                <c:pt idx="1">
                  <c:v>1410.0768979576001</c:v>
                </c:pt>
                <c:pt idx="2">
                  <c:v>1641.09788207573</c:v>
                </c:pt>
                <c:pt idx="3">
                  <c:v>1861.02268431217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9-4B4A-A09D-32914A44A3A9}"/>
            </c:ext>
          </c:extLst>
        </c:ser>
        <c:ser>
          <c:idx val="1"/>
          <c:order val="1"/>
          <c:tx>
            <c:strRef>
              <c:f>single!$S$46</c:f>
              <c:strCache>
                <c:ptCount val="1"/>
                <c:pt idx="0">
                  <c:v> resnet18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single!$O$47:$O$50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single!$S$47:$S$50</c:f>
              <c:numCache>
                <c:formatCode>General</c:formatCode>
                <c:ptCount val="4"/>
                <c:pt idx="0">
                  <c:v>718.07928042404296</c:v>
                </c:pt>
                <c:pt idx="1">
                  <c:v>1164.8816406517899</c:v>
                </c:pt>
                <c:pt idx="2">
                  <c:v>1361.36038238746</c:v>
                </c:pt>
                <c:pt idx="3">
                  <c:v>1563.5684975224401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9-4B4A-A09D-32914A44A3A9}"/>
            </c:ext>
          </c:extLst>
        </c:ser>
        <c:ser>
          <c:idx val="2"/>
          <c:order val="2"/>
          <c:tx>
            <c:strRef>
              <c:f>single!$T$46</c:f>
              <c:strCache>
                <c:ptCount val="1"/>
                <c:pt idx="0">
                  <c:v>resnet20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single!$O$47:$O$50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single!$T$47:$T$50</c:f>
              <c:numCache>
                <c:formatCode>General</c:formatCode>
                <c:ptCount val="4"/>
                <c:pt idx="0">
                  <c:v>471.65788751242502</c:v>
                </c:pt>
                <c:pt idx="1">
                  <c:v>746.09906030429704</c:v>
                </c:pt>
                <c:pt idx="2">
                  <c:v>834.2818320435</c:v>
                </c:pt>
                <c:pt idx="3">
                  <c:v>815.69978664511905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9-4B4A-A09D-32914A44A3A9}"/>
            </c:ext>
          </c:extLst>
        </c:ser>
        <c:ser>
          <c:idx val="3"/>
          <c:order val="3"/>
          <c:tx>
            <c:strRef>
              <c:f>single!$U$46</c:f>
              <c:strCache>
                <c:ptCount val="1"/>
                <c:pt idx="0">
                  <c:v> resnet34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single!$O$47:$O$50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single!$U$47:$U$50</c:f>
              <c:numCache>
                <c:formatCode>General</c:formatCode>
                <c:ptCount val="4"/>
                <c:pt idx="0">
                  <c:v>701.92954819847205</c:v>
                </c:pt>
                <c:pt idx="1">
                  <c:v>1056.0197013715799</c:v>
                </c:pt>
                <c:pt idx="2">
                  <c:v>1188.9812090713001</c:v>
                </c:pt>
                <c:pt idx="3">
                  <c:v>1223.1279005804899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E9-4B4A-A09D-32914A44A3A9}"/>
            </c:ext>
          </c:extLst>
        </c:ser>
        <c:ser>
          <c:idx val="4"/>
          <c:order val="4"/>
          <c:tx>
            <c:strRef>
              <c:f>single!$V$46</c:f>
              <c:strCache>
                <c:ptCount val="1"/>
                <c:pt idx="0">
                  <c:v>resnet34_S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single!$O$47:$O$50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single!$V$47:$V$50</c:f>
              <c:numCache>
                <c:formatCode>General</c:formatCode>
                <c:ptCount val="4"/>
                <c:pt idx="0">
                  <c:v>318.14718967815298</c:v>
                </c:pt>
                <c:pt idx="1">
                  <c:v>320.12594656284398</c:v>
                </c:pt>
                <c:pt idx="2">
                  <c:v>318.38298728790198</c:v>
                </c:pt>
                <c:pt idx="3">
                  <c:v>321.08217480683697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E9-4B4A-A09D-32914A44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799584"/>
        <c:axId val="715794176"/>
      </c:lineChart>
      <c:catAx>
        <c:axId val="7157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94176"/>
        <c:crosses val="autoZero"/>
        <c:auto val="1"/>
        <c:lblAlgn val="ctr"/>
        <c:lblOffset val="100"/>
        <c:noMultiLvlLbl val="0"/>
      </c:catAx>
      <c:valAx>
        <c:axId val="7157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962217</xdr:colOff>
      <xdr:row>29</xdr:row>
      <xdr:rowOff>8178</xdr:rowOff>
    </xdr:from>
    <xdr:to>
      <xdr:col>19</xdr:col>
      <xdr:colOff>327217</xdr:colOff>
      <xdr:row>43</xdr:row>
      <xdr:rowOff>175138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4C869-940E-4E20-A0C5-C16EA5D5E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375867</xdr:colOff>
      <xdr:row>29</xdr:row>
      <xdr:rowOff>103652</xdr:rowOff>
    </xdr:from>
    <xdr:to>
      <xdr:col>13</xdr:col>
      <xdr:colOff>374584</xdr:colOff>
      <xdr:row>44</xdr:row>
      <xdr:rowOff>56701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E563C-0493-4014-B740-F7EF27ED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177800</xdr:colOff>
      <xdr:row>8</xdr:row>
      <xdr:rowOff>57150</xdr:rowOff>
    </xdr:from>
    <xdr:to>
      <xdr:col>13</xdr:col>
      <xdr:colOff>82550</xdr:colOff>
      <xdr:row>10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90E3F3-3E0E-4759-91CC-3EA1E9956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1530350"/>
          <a:ext cx="5391150" cy="400050"/>
        </a:xfrm>
        <a:prstGeom prst="rect">
          <a:avLst/>
        </a:prstGeom>
      </xdr:spPr>
    </xdr:pic>
    <xdr:clientData/>
  </xdr:twoCellAnchor>
  <xdr:twoCellAnchor editAs="oneCell">
    <xdr:from>
      <xdr:col>4</xdr:col>
      <xdr:colOff>215900</xdr:colOff>
      <xdr:row>15</xdr:row>
      <xdr:rowOff>31750</xdr:rowOff>
    </xdr:from>
    <xdr:to>
      <xdr:col>13</xdr:col>
      <xdr:colOff>567595</xdr:colOff>
      <xdr:row>17</xdr:row>
      <xdr:rowOff>72974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55AC5F-5B8B-4BD9-AEAC-42AC5D3D1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2794000"/>
          <a:ext cx="5838095" cy="4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215900</xdr:colOff>
      <xdr:row>2</xdr:row>
      <xdr:rowOff>57150</xdr:rowOff>
    </xdr:from>
    <xdr:to>
      <xdr:col>10</xdr:col>
      <xdr:colOff>492125</xdr:colOff>
      <xdr:row>4</xdr:row>
      <xdr:rowOff>98425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D77E74-746A-4C54-9550-7AD71B70D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14850" y="425450"/>
          <a:ext cx="3933825" cy="409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6E46-B2F8-4515-AA3E-4BE9C5E01822}">
  <dimension ref="A1:K341"/>
  <sheetViews>
    <sheetView topLeftCell="C10" workbookViewId="0">
      <selection activeCell="C1" sqref="C1"/>
    </sheetView>
  </sheetViews>
  <sheetFormatPr defaultRowHeight="14.5" x14ac:dyDescent="0.35"/>
  <cols>
    <col min="2" max="2" width="33.08984375" customWidth="1"/>
    <col min="3" max="3" width="35.36328125" customWidth="1"/>
    <col min="4" max="4" width="29.1796875" customWidth="1"/>
    <col min="5" max="5" width="24.6328125" customWidth="1"/>
    <col min="6" max="6" width="27.54296875" customWidth="1"/>
    <col min="7" max="7" width="22.08984375" customWidth="1"/>
    <col min="8" max="8" width="22.26953125" customWidth="1"/>
    <col min="9" max="9" width="32.08984375" customWidth="1"/>
    <col min="10" max="10" width="34.7265625" customWidth="1"/>
    <col min="11" max="11" width="43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128</v>
      </c>
      <c r="C2" t="s">
        <v>40</v>
      </c>
      <c r="D2" t="s">
        <v>13</v>
      </c>
      <c r="E2">
        <v>0.171453933238983</v>
      </c>
      <c r="F2">
        <v>1.5800811767577999E-2</v>
      </c>
      <c r="G2">
        <v>1.03704977035517E-3</v>
      </c>
      <c r="H2">
        <v>1.5246684074401801E-2</v>
      </c>
      <c r="I2" s="1">
        <v>7.8439712524414E-7</v>
      </c>
      <c r="J2">
        <v>2.9793110370635902E-2</v>
      </c>
      <c r="K2">
        <v>0.10957464075088399</v>
      </c>
    </row>
    <row r="3" spans="1:11" x14ac:dyDescent="0.35">
      <c r="A3" t="s">
        <v>11</v>
      </c>
      <c r="B3">
        <v>128</v>
      </c>
      <c r="C3" t="s">
        <v>40</v>
      </c>
      <c r="D3" t="s">
        <v>14</v>
      </c>
      <c r="E3">
        <v>0.17146136713027901</v>
      </c>
      <c r="F3">
        <v>1.5965198516845601E-2</v>
      </c>
      <c r="G3">
        <v>1.07402467727656E-3</v>
      </c>
      <c r="H3">
        <v>1.4212865829467699E-2</v>
      </c>
      <c r="I3" s="1">
        <v>8.9025497436523395E-7</v>
      </c>
      <c r="J3">
        <v>3.3454472064971798E-2</v>
      </c>
      <c r="K3">
        <v>0.106753118515014</v>
      </c>
    </row>
    <row r="4" spans="1:11" x14ac:dyDescent="0.35">
      <c r="A4" t="s">
        <v>11</v>
      </c>
      <c r="B4">
        <v>128</v>
      </c>
      <c r="C4" t="s">
        <v>40</v>
      </c>
      <c r="D4" t="s">
        <v>15</v>
      </c>
      <c r="E4">
        <v>0.171336035251617</v>
      </c>
      <c r="F4">
        <v>1.7435914993285999E-2</v>
      </c>
      <c r="G4">
        <v>9.9194335937495201E-4</v>
      </c>
      <c r="H4">
        <v>1.57722454071044E-2</v>
      </c>
      <c r="I4" s="1">
        <v>8.7451934814453097E-7</v>
      </c>
      <c r="J4">
        <v>3.5899682998657097E-2</v>
      </c>
      <c r="K4">
        <v>0.101234585285186</v>
      </c>
    </row>
    <row r="5" spans="1:11" x14ac:dyDescent="0.35">
      <c r="A5" t="s">
        <v>11</v>
      </c>
      <c r="B5">
        <v>128</v>
      </c>
      <c r="C5" t="s">
        <v>40</v>
      </c>
      <c r="D5" t="s">
        <v>16</v>
      </c>
      <c r="E5">
        <v>0.17148860597610399</v>
      </c>
      <c r="F5">
        <v>1.8126069545745801E-2</v>
      </c>
      <c r="G5">
        <v>7.9987049102778099E-4</v>
      </c>
      <c r="H5">
        <v>1.5516472816467199E-2</v>
      </c>
      <c r="I5" s="1">
        <v>9.1218948364257804E-7</v>
      </c>
      <c r="J5">
        <v>3.8014542579650798E-2</v>
      </c>
      <c r="K5">
        <v>9.9029917716979901E-2</v>
      </c>
    </row>
    <row r="6" spans="1:11" x14ac:dyDescent="0.35">
      <c r="A6" t="s">
        <v>11</v>
      </c>
      <c r="B6">
        <v>128</v>
      </c>
      <c r="C6" t="s">
        <v>41</v>
      </c>
      <c r="D6" t="s">
        <v>13</v>
      </c>
      <c r="E6">
        <v>0.20282166385650599</v>
      </c>
      <c r="F6">
        <v>5.9968722343444698E-2</v>
      </c>
      <c r="G6">
        <v>1.0512351989745599E-3</v>
      </c>
      <c r="H6">
        <v>1.19985680580138E-2</v>
      </c>
      <c r="I6" s="1">
        <v>8.65459442138671E-7</v>
      </c>
      <c r="J6">
        <v>2.1740980148315301E-2</v>
      </c>
      <c r="K6">
        <v>0.108060487747192</v>
      </c>
    </row>
    <row r="7" spans="1:11" x14ac:dyDescent="0.35">
      <c r="A7" t="s">
        <v>11</v>
      </c>
      <c r="B7">
        <v>128</v>
      </c>
      <c r="C7" t="s">
        <v>41</v>
      </c>
      <c r="D7" t="s">
        <v>14</v>
      </c>
      <c r="E7">
        <v>0.202251511096954</v>
      </c>
      <c r="F7">
        <v>6.78481464385986E-2</v>
      </c>
      <c r="G7">
        <v>8.71015548706007E-4</v>
      </c>
      <c r="H7">
        <v>1.2427251338958599E-2</v>
      </c>
      <c r="I7" s="1">
        <v>8.5353851318359303E-7</v>
      </c>
      <c r="J7">
        <v>3.6782256126403699E-2</v>
      </c>
      <c r="K7">
        <v>8.4321140289306595E-2</v>
      </c>
    </row>
    <row r="8" spans="1:11" x14ac:dyDescent="0.35">
      <c r="A8" t="s">
        <v>11</v>
      </c>
      <c r="B8">
        <v>128</v>
      </c>
      <c r="C8" t="s">
        <v>41</v>
      </c>
      <c r="D8" t="s">
        <v>15</v>
      </c>
      <c r="E8">
        <v>0.20235391712188699</v>
      </c>
      <c r="F8">
        <v>5.0997246742248398E-2</v>
      </c>
      <c r="G8">
        <v>9.7769832611079108E-4</v>
      </c>
      <c r="H8">
        <v>1.27509727478026E-2</v>
      </c>
      <c r="I8" s="1">
        <v>8.23020935058593E-7</v>
      </c>
      <c r="J8">
        <v>5.5255635738372701E-2</v>
      </c>
      <c r="K8">
        <v>8.23707661628722E-2</v>
      </c>
    </row>
    <row r="9" spans="1:11" x14ac:dyDescent="0.35">
      <c r="A9" t="s">
        <v>11</v>
      </c>
      <c r="B9">
        <v>128</v>
      </c>
      <c r="C9" t="s">
        <v>41</v>
      </c>
      <c r="D9" t="s">
        <v>16</v>
      </c>
      <c r="E9">
        <v>0.20230231857299799</v>
      </c>
      <c r="F9">
        <v>4.5248003959655697E-2</v>
      </c>
      <c r="G9">
        <v>6.1246252059931803E-4</v>
      </c>
      <c r="H9">
        <v>1.19256525039672E-2</v>
      </c>
      <c r="I9" s="1">
        <v>9.3173980712890602E-7</v>
      </c>
      <c r="J9">
        <v>7.0337007999420095E-2</v>
      </c>
      <c r="K9">
        <v>7.4177332401275498E-2</v>
      </c>
    </row>
    <row r="10" spans="1:11" x14ac:dyDescent="0.35">
      <c r="A10" t="s">
        <v>11</v>
      </c>
      <c r="B10">
        <v>128</v>
      </c>
      <c r="C10" t="s">
        <v>42</v>
      </c>
      <c r="D10" t="s">
        <v>13</v>
      </c>
      <c r="E10">
        <v>0.175334167003631</v>
      </c>
      <c r="F10">
        <v>2.0145326614379799E-2</v>
      </c>
      <c r="G10">
        <v>1.32457113265986E-3</v>
      </c>
      <c r="H10">
        <v>1.7990714073181101E-2</v>
      </c>
      <c r="I10" s="1">
        <v>8.1682205200195295E-7</v>
      </c>
      <c r="J10">
        <v>2.41133437156676E-2</v>
      </c>
      <c r="K10">
        <v>0.111758516311645</v>
      </c>
    </row>
    <row r="11" spans="1:11" x14ac:dyDescent="0.35">
      <c r="A11" t="s">
        <v>11</v>
      </c>
      <c r="B11">
        <v>128</v>
      </c>
      <c r="C11" t="s">
        <v>42</v>
      </c>
      <c r="D11" t="s">
        <v>14</v>
      </c>
      <c r="E11">
        <v>0.17541575384140001</v>
      </c>
      <c r="F11">
        <v>1.9464520454406602E-2</v>
      </c>
      <c r="G11">
        <v>1.42606973648066E-3</v>
      </c>
      <c r="H11">
        <v>1.8183775424957201E-2</v>
      </c>
      <c r="I11" s="1">
        <v>7.7676773071288999E-7</v>
      </c>
      <c r="J11">
        <v>2.91581869125365E-2</v>
      </c>
      <c r="K11">
        <v>0.10718166732788</v>
      </c>
    </row>
    <row r="12" spans="1:11" x14ac:dyDescent="0.35">
      <c r="A12" t="s">
        <v>11</v>
      </c>
      <c r="B12">
        <v>128</v>
      </c>
      <c r="C12" t="s">
        <v>42</v>
      </c>
      <c r="D12" t="s">
        <v>15</v>
      </c>
      <c r="E12">
        <v>0.17545614814758301</v>
      </c>
      <c r="F12">
        <v>1.9829690456390301E-2</v>
      </c>
      <c r="G12">
        <v>1.4251904487609299E-3</v>
      </c>
      <c r="H12">
        <v>1.8958001613616899E-2</v>
      </c>
      <c r="I12" s="1">
        <v>8.7356567382812503E-7</v>
      </c>
      <c r="J12">
        <v>3.27083401679992E-2</v>
      </c>
      <c r="K12">
        <v>0.102533218860626</v>
      </c>
    </row>
    <row r="13" spans="1:11" x14ac:dyDescent="0.35">
      <c r="A13" t="s">
        <v>11</v>
      </c>
      <c r="B13">
        <v>128</v>
      </c>
      <c r="C13" t="s">
        <v>42</v>
      </c>
      <c r="D13" t="s">
        <v>16</v>
      </c>
      <c r="E13">
        <v>0.175381585597991</v>
      </c>
      <c r="F13">
        <v>1.92490029335021E-2</v>
      </c>
      <c r="G13">
        <v>1.20929431915278E-3</v>
      </c>
      <c r="H13">
        <v>1.8560103893279899E-2</v>
      </c>
      <c r="I13" s="1">
        <v>9.9849700927734305E-7</v>
      </c>
      <c r="J13">
        <v>3.6496943473815803E-2</v>
      </c>
      <c r="K13">
        <v>9.9864451408386207E-2</v>
      </c>
    </row>
    <row r="14" spans="1:11" x14ac:dyDescent="0.35">
      <c r="A14" t="s">
        <v>11</v>
      </c>
      <c r="B14">
        <v>128</v>
      </c>
      <c r="C14" t="s">
        <v>12</v>
      </c>
      <c r="D14" t="s">
        <v>13</v>
      </c>
      <c r="E14">
        <v>0.19940817451477</v>
      </c>
      <c r="F14">
        <v>6.2759833812713495E-2</v>
      </c>
      <c r="G14">
        <v>9.1952800750727602E-4</v>
      </c>
      <c r="H14">
        <v>1.43217291831969E-2</v>
      </c>
      <c r="I14" s="1">
        <v>9.784698486328121E-7</v>
      </c>
      <c r="J14">
        <v>2.0059411525726201E-2</v>
      </c>
      <c r="K14">
        <v>0.10134589242935101</v>
      </c>
    </row>
    <row r="15" spans="1:11" x14ac:dyDescent="0.35">
      <c r="A15" t="s">
        <v>11</v>
      </c>
      <c r="B15">
        <v>128</v>
      </c>
      <c r="C15" t="s">
        <v>12</v>
      </c>
      <c r="D15" t="s">
        <v>14</v>
      </c>
      <c r="E15">
        <v>0.19927612686157201</v>
      </c>
      <c r="F15">
        <v>6.9151469230651796E-2</v>
      </c>
      <c r="G15">
        <v>9.0590333938593798E-4</v>
      </c>
      <c r="H15">
        <v>1.31191253662108E-2</v>
      </c>
      <c r="I15" s="1">
        <v>8.6259841918945299E-7</v>
      </c>
      <c r="J15">
        <v>3.4789183139800901E-2</v>
      </c>
      <c r="K15">
        <v>8.1308837413787804E-2</v>
      </c>
    </row>
    <row r="16" spans="1:11" x14ac:dyDescent="0.35">
      <c r="A16" t="s">
        <v>11</v>
      </c>
      <c r="B16">
        <v>128</v>
      </c>
      <c r="C16" t="s">
        <v>12</v>
      </c>
      <c r="D16" t="s">
        <v>15</v>
      </c>
      <c r="E16">
        <v>0.19939329290390001</v>
      </c>
      <c r="F16">
        <v>6.0499905109405401E-2</v>
      </c>
      <c r="G16">
        <v>6.45015716552685E-4</v>
      </c>
      <c r="H16">
        <v>1.4019206523895201E-2</v>
      </c>
      <c r="I16" s="1">
        <v>8.7213516235351497E-7</v>
      </c>
      <c r="J16">
        <v>4.9600401401519702E-2</v>
      </c>
      <c r="K16">
        <v>7.4627142906188895E-2</v>
      </c>
    </row>
    <row r="17" spans="1:11" x14ac:dyDescent="0.35">
      <c r="A17" t="s">
        <v>11</v>
      </c>
      <c r="B17">
        <v>128</v>
      </c>
      <c r="C17" t="s">
        <v>12</v>
      </c>
      <c r="D17" t="s">
        <v>16</v>
      </c>
      <c r="E17">
        <v>0.19955741500854399</v>
      </c>
      <c r="F17">
        <v>5.0549477577209401E-2</v>
      </c>
      <c r="G17">
        <v>8.2766389846796796E-4</v>
      </c>
      <c r="H17">
        <v>1.2888916015624899E-2</v>
      </c>
      <c r="I17" s="1">
        <v>8.8834762573242102E-7</v>
      </c>
      <c r="J17">
        <v>6.1356595993041899E-2</v>
      </c>
      <c r="K17">
        <v>7.3933066844940096E-2</v>
      </c>
    </row>
    <row r="18" spans="1:11" x14ac:dyDescent="0.35">
      <c r="A18" t="s">
        <v>11</v>
      </c>
      <c r="B18">
        <v>128</v>
      </c>
      <c r="C18" t="s">
        <v>17</v>
      </c>
      <c r="D18" t="s">
        <v>13</v>
      </c>
      <c r="E18">
        <v>0.201458350658416</v>
      </c>
      <c r="F18">
        <v>5.8003556728362902E-2</v>
      </c>
      <c r="G18">
        <v>7.6199579238886905E-4</v>
      </c>
      <c r="H18">
        <v>1.46121363639831E-2</v>
      </c>
      <c r="I18" s="1">
        <v>8.8691711425781202E-7</v>
      </c>
      <c r="J18">
        <v>2.1373891830444199E-2</v>
      </c>
      <c r="K18">
        <v>0.10670497322082501</v>
      </c>
    </row>
    <row r="19" spans="1:11" x14ac:dyDescent="0.35">
      <c r="A19" t="s">
        <v>11</v>
      </c>
      <c r="B19">
        <v>128</v>
      </c>
      <c r="C19" t="s">
        <v>17</v>
      </c>
      <c r="D19" t="s">
        <v>14</v>
      </c>
      <c r="E19">
        <v>0.201224270820617</v>
      </c>
      <c r="F19">
        <v>5.2949388027191097E-2</v>
      </c>
      <c r="G19">
        <v>8.0462360382075303E-4</v>
      </c>
      <c r="H19">
        <v>1.37126975059508E-2</v>
      </c>
      <c r="I19" s="1">
        <v>8.3875656127929598E-7</v>
      </c>
      <c r="J19">
        <v>3.4560467243194497E-2</v>
      </c>
      <c r="K19">
        <v>9.9195434093475296E-2</v>
      </c>
    </row>
    <row r="20" spans="1:11" x14ac:dyDescent="0.35">
      <c r="A20" t="s">
        <v>11</v>
      </c>
      <c r="B20">
        <v>128</v>
      </c>
      <c r="C20" t="s">
        <v>17</v>
      </c>
      <c r="D20" t="s">
        <v>15</v>
      </c>
      <c r="E20">
        <v>0.20115801572799599</v>
      </c>
      <c r="F20">
        <v>6.0437587738037001E-2</v>
      </c>
      <c r="G20">
        <v>7.7829694747919996E-4</v>
      </c>
      <c r="H20">
        <v>1.3075103282928401E-2</v>
      </c>
      <c r="I20" s="1">
        <v>8.65459442138671E-7</v>
      </c>
      <c r="J20">
        <v>4.7946536540984998E-2</v>
      </c>
      <c r="K20">
        <v>7.8918857574462806E-2</v>
      </c>
    </row>
    <row r="21" spans="1:11" x14ac:dyDescent="0.35">
      <c r="A21" t="s">
        <v>11</v>
      </c>
      <c r="B21">
        <v>128</v>
      </c>
      <c r="C21" t="s">
        <v>17</v>
      </c>
      <c r="D21" t="s">
        <v>16</v>
      </c>
      <c r="E21">
        <v>0.20117381143569901</v>
      </c>
      <c r="F21">
        <v>5.8557579994201601E-2</v>
      </c>
      <c r="G21">
        <v>8.2659387588496095E-4</v>
      </c>
      <c r="H21">
        <v>1.2614232540130501E-2</v>
      </c>
      <c r="I21" s="1">
        <v>9.3603134155273399E-7</v>
      </c>
      <c r="J21">
        <v>5.9765479564666699E-2</v>
      </c>
      <c r="K21">
        <v>6.9408211231231601E-2</v>
      </c>
    </row>
    <row r="22" spans="1:11" x14ac:dyDescent="0.35">
      <c r="A22" t="s">
        <v>11</v>
      </c>
      <c r="B22">
        <v>128</v>
      </c>
      <c r="C22" t="s">
        <v>18</v>
      </c>
      <c r="D22" t="s">
        <v>13</v>
      </c>
      <c r="E22">
        <v>0.20201702213287301</v>
      </c>
      <c r="F22">
        <v>4.1878274917602397E-2</v>
      </c>
      <c r="G22">
        <v>6.0477066040034197E-4</v>
      </c>
      <c r="H22">
        <v>1.27236909866332E-2</v>
      </c>
      <c r="I22" s="1">
        <v>8.5830688476562502E-7</v>
      </c>
      <c r="J22">
        <v>2.19444723129271E-2</v>
      </c>
      <c r="K22">
        <v>0.124864150524139</v>
      </c>
    </row>
    <row r="23" spans="1:11" x14ac:dyDescent="0.35">
      <c r="A23" t="s">
        <v>11</v>
      </c>
      <c r="B23">
        <v>128</v>
      </c>
      <c r="C23" t="s">
        <v>18</v>
      </c>
      <c r="D23" t="s">
        <v>14</v>
      </c>
      <c r="E23">
        <v>0.20195828008651701</v>
      </c>
      <c r="F23">
        <v>8.1234736442565805E-2</v>
      </c>
      <c r="G23">
        <v>6.92466735839795E-4</v>
      </c>
      <c r="H23">
        <v>1.20179133415221E-2</v>
      </c>
      <c r="I23" s="1">
        <v>9.6654891967773402E-7</v>
      </c>
      <c r="J23">
        <v>2.6756021022796499E-2</v>
      </c>
      <c r="K23">
        <v>8.1255393505096293E-2</v>
      </c>
    </row>
    <row r="24" spans="1:11" x14ac:dyDescent="0.35">
      <c r="A24" t="s">
        <v>11</v>
      </c>
      <c r="B24">
        <v>128</v>
      </c>
      <c r="C24" t="s">
        <v>18</v>
      </c>
      <c r="D24" t="s">
        <v>15</v>
      </c>
      <c r="E24">
        <v>0.201760876178741</v>
      </c>
      <c r="F24">
        <v>6.05696783065795E-2</v>
      </c>
      <c r="G24">
        <v>7.1072578430171E-4</v>
      </c>
      <c r="H24">
        <v>1.2828300952911299E-2</v>
      </c>
      <c r="I24" s="1">
        <v>8.4114074707031198E-7</v>
      </c>
      <c r="J24">
        <v>4.9186841487884402E-2</v>
      </c>
      <c r="K24">
        <v>7.8463624477386404E-2</v>
      </c>
    </row>
    <row r="25" spans="1:11" x14ac:dyDescent="0.35">
      <c r="A25" t="s">
        <v>11</v>
      </c>
      <c r="B25">
        <v>128</v>
      </c>
      <c r="C25" t="s">
        <v>18</v>
      </c>
      <c r="D25" t="s">
        <v>16</v>
      </c>
      <c r="E25">
        <v>0.20201708650588901</v>
      </c>
      <c r="F25">
        <v>7.3351787090301407E-2</v>
      </c>
      <c r="G25">
        <v>1.0728139877318799E-3</v>
      </c>
      <c r="H25">
        <v>1.2430525302886899E-2</v>
      </c>
      <c r="I25" s="1">
        <v>8.9931488037109296E-7</v>
      </c>
      <c r="J25">
        <v>5.5227400779723997E-2</v>
      </c>
      <c r="K25">
        <v>5.9932892799377399E-2</v>
      </c>
    </row>
    <row r="26" spans="1:11" x14ac:dyDescent="0.35">
      <c r="A26" t="s">
        <v>11</v>
      </c>
      <c r="B26">
        <v>128</v>
      </c>
      <c r="C26" t="s">
        <v>19</v>
      </c>
      <c r="D26" t="s">
        <v>13</v>
      </c>
      <c r="E26">
        <v>0.19812730312347401</v>
      </c>
      <c r="F26">
        <v>6.3778734683990396E-2</v>
      </c>
      <c r="G26">
        <v>6.7339038848871998E-4</v>
      </c>
      <c r="H26">
        <v>1.41356539726256E-2</v>
      </c>
      <c r="I26" s="1">
        <v>1.0695457458496E-6</v>
      </c>
      <c r="J26">
        <v>2.0805380344390799E-2</v>
      </c>
      <c r="K26">
        <v>9.8732294082641503E-2</v>
      </c>
    </row>
    <row r="27" spans="1:11" x14ac:dyDescent="0.35">
      <c r="A27" t="s">
        <v>11</v>
      </c>
      <c r="B27">
        <v>128</v>
      </c>
      <c r="C27" t="s">
        <v>19</v>
      </c>
      <c r="D27" t="s">
        <v>14</v>
      </c>
      <c r="E27">
        <v>0.19815346765518099</v>
      </c>
      <c r="F27">
        <v>5.602876663208E-2</v>
      </c>
      <c r="G27">
        <v>7.01177597045851E-4</v>
      </c>
      <c r="H27">
        <v>1.2407702922820899E-2</v>
      </c>
      <c r="I27" s="1">
        <v>8.8834762573242102E-7</v>
      </c>
      <c r="J27">
        <v>3.5295396327972302E-2</v>
      </c>
      <c r="K27">
        <v>9.3718787193298306E-2</v>
      </c>
    </row>
    <row r="28" spans="1:11" x14ac:dyDescent="0.35">
      <c r="A28" t="s">
        <v>11</v>
      </c>
      <c r="B28">
        <v>128</v>
      </c>
      <c r="C28" t="s">
        <v>19</v>
      </c>
      <c r="D28" t="s">
        <v>15</v>
      </c>
      <c r="E28">
        <v>0.19817512464523299</v>
      </c>
      <c r="F28">
        <v>7.3215477466583204E-2</v>
      </c>
      <c r="G28">
        <v>6.2801027297968803E-4</v>
      </c>
      <c r="H28">
        <v>1.28737959861754E-2</v>
      </c>
      <c r="I28" s="1">
        <v>8.71658325195312E-7</v>
      </c>
      <c r="J28">
        <v>4.2773264408111501E-2</v>
      </c>
      <c r="K28">
        <v>6.8682931900024294E-2</v>
      </c>
    </row>
    <row r="29" spans="1:11" x14ac:dyDescent="0.35">
      <c r="A29" t="s">
        <v>11</v>
      </c>
      <c r="B29">
        <v>128</v>
      </c>
      <c r="C29" t="s">
        <v>19</v>
      </c>
      <c r="D29" t="s">
        <v>16</v>
      </c>
      <c r="E29">
        <v>0.198136746883392</v>
      </c>
      <c r="F29">
        <v>5.8182050228118801E-2</v>
      </c>
      <c r="G29">
        <v>5.9592962265009905E-4</v>
      </c>
      <c r="H29">
        <v>1.32595238685607E-2</v>
      </c>
      <c r="I29" s="1">
        <v>8.5830688476562502E-7</v>
      </c>
      <c r="J29">
        <v>5.65839562416076E-2</v>
      </c>
      <c r="K29">
        <v>6.9513666152953998E-2</v>
      </c>
    </row>
    <row r="30" spans="1:11" x14ac:dyDescent="0.35">
      <c r="A30" t="s">
        <v>11</v>
      </c>
      <c r="B30">
        <v>128</v>
      </c>
      <c r="C30" t="s">
        <v>20</v>
      </c>
      <c r="D30" t="s">
        <v>13</v>
      </c>
      <c r="E30">
        <v>0.19810354232787999</v>
      </c>
      <c r="F30">
        <v>4.7968779563903698E-2</v>
      </c>
      <c r="G30">
        <v>9.1604471206660303E-4</v>
      </c>
      <c r="H30">
        <v>1.2142264842986999E-2</v>
      </c>
      <c r="I30" s="1">
        <v>9.0360641479492104E-7</v>
      </c>
      <c r="J30">
        <v>2.3634402751922499E-2</v>
      </c>
      <c r="K30">
        <v>0.11344040107727001</v>
      </c>
    </row>
    <row r="31" spans="1:11" x14ac:dyDescent="0.35">
      <c r="A31" t="s">
        <v>11</v>
      </c>
      <c r="B31">
        <v>128</v>
      </c>
      <c r="C31" t="s">
        <v>20</v>
      </c>
      <c r="D31" t="s">
        <v>14</v>
      </c>
      <c r="E31">
        <v>0.197775628566741</v>
      </c>
      <c r="F31">
        <v>7.5077012062072707E-2</v>
      </c>
      <c r="G31">
        <v>7.7422523498530099E-4</v>
      </c>
      <c r="H31">
        <v>1.2525184631347599E-2</v>
      </c>
      <c r="I31" s="1">
        <v>8.7118148803710904E-7</v>
      </c>
      <c r="J31">
        <v>3.10685892105102E-2</v>
      </c>
      <c r="K31">
        <v>7.8328879356384204E-2</v>
      </c>
    </row>
    <row r="32" spans="1:11" x14ac:dyDescent="0.35">
      <c r="A32" t="s">
        <v>11</v>
      </c>
      <c r="B32">
        <v>128</v>
      </c>
      <c r="C32" t="s">
        <v>20</v>
      </c>
      <c r="D32" t="s">
        <v>15</v>
      </c>
      <c r="E32">
        <v>0.19767970752715999</v>
      </c>
      <c r="F32">
        <v>5.18762278556823E-2</v>
      </c>
      <c r="G32">
        <v>6.4014959335322204E-4</v>
      </c>
      <c r="H32">
        <v>1.3157614231109499E-2</v>
      </c>
      <c r="I32" s="1">
        <v>8.3494186401367098E-7</v>
      </c>
      <c r="J32">
        <v>5.30490617752074E-2</v>
      </c>
      <c r="K32">
        <v>7.8955017566680802E-2</v>
      </c>
    </row>
    <row r="33" spans="1:11" x14ac:dyDescent="0.35">
      <c r="A33" t="s">
        <v>11</v>
      </c>
      <c r="B33">
        <v>128</v>
      </c>
      <c r="C33" t="s">
        <v>20</v>
      </c>
      <c r="D33" t="s">
        <v>16</v>
      </c>
      <c r="E33">
        <v>0.19794238281250001</v>
      </c>
      <c r="F33">
        <v>6.1276011466979897E-2</v>
      </c>
      <c r="G33">
        <v>8.2632637023921001E-4</v>
      </c>
      <c r="H33">
        <v>1.2937253952026301E-2</v>
      </c>
      <c r="I33" s="1">
        <v>8.2254409790039003E-7</v>
      </c>
      <c r="J33">
        <v>5.7468951225280701E-2</v>
      </c>
      <c r="K33">
        <v>6.5432261466979905E-2</v>
      </c>
    </row>
    <row r="34" spans="1:11" x14ac:dyDescent="0.35">
      <c r="A34" t="s">
        <v>11</v>
      </c>
      <c r="B34">
        <v>128</v>
      </c>
      <c r="C34" t="s">
        <v>21</v>
      </c>
      <c r="D34" t="s">
        <v>13</v>
      </c>
      <c r="E34">
        <v>0.19825936508178699</v>
      </c>
      <c r="F34">
        <v>5.3515956401824903E-2</v>
      </c>
      <c r="G34">
        <v>9.0203237533564395E-4</v>
      </c>
      <c r="H34">
        <v>1.4100333213806099E-2</v>
      </c>
      <c r="I34" s="1">
        <v>8.4877014160156198E-7</v>
      </c>
      <c r="J34">
        <v>2.0737384319305299E-2</v>
      </c>
      <c r="K34">
        <v>0.109002048015594</v>
      </c>
    </row>
    <row r="35" spans="1:11" x14ac:dyDescent="0.35">
      <c r="A35" t="s">
        <v>11</v>
      </c>
      <c r="B35">
        <v>128</v>
      </c>
      <c r="C35" t="s">
        <v>21</v>
      </c>
      <c r="D35" t="s">
        <v>14</v>
      </c>
      <c r="E35">
        <v>0.19791491079330401</v>
      </c>
      <c r="F35">
        <v>6.7105175971984801E-2</v>
      </c>
      <c r="G35">
        <v>7.5830507278437501E-4</v>
      </c>
      <c r="H35">
        <v>1.53659162521361E-2</v>
      </c>
      <c r="I35" s="1">
        <v>8.8691711425781202E-7</v>
      </c>
      <c r="J35">
        <v>3.1533871650695697E-2</v>
      </c>
      <c r="K35">
        <v>8.3150002956390301E-2</v>
      </c>
    </row>
    <row r="36" spans="1:11" x14ac:dyDescent="0.35">
      <c r="A36" t="s">
        <v>11</v>
      </c>
      <c r="B36">
        <v>128</v>
      </c>
      <c r="C36" t="s">
        <v>21</v>
      </c>
      <c r="D36" t="s">
        <v>15</v>
      </c>
      <c r="E36">
        <v>0.19792096328735301</v>
      </c>
      <c r="F36">
        <v>4.0476770877837999E-2</v>
      </c>
      <c r="G36">
        <v>7.18667030334423E-4</v>
      </c>
      <c r="H36">
        <v>1.38284053802489E-2</v>
      </c>
      <c r="I36" s="1">
        <v>8.65459442138671E-7</v>
      </c>
      <c r="J36">
        <v>5.1718195438384899E-2</v>
      </c>
      <c r="K36">
        <v>9.1177297115325906E-2</v>
      </c>
    </row>
    <row r="37" spans="1:11" x14ac:dyDescent="0.35">
      <c r="A37" t="s">
        <v>11</v>
      </c>
      <c r="B37">
        <v>128</v>
      </c>
      <c r="C37" t="s">
        <v>21</v>
      </c>
      <c r="D37" t="s">
        <v>16</v>
      </c>
      <c r="E37">
        <v>0.197875112056732</v>
      </c>
      <c r="F37">
        <v>8.6288427829742401E-2</v>
      </c>
      <c r="G37">
        <v>7.2784709930415095E-4</v>
      </c>
      <c r="H37">
        <v>1.52520251274108E-2</v>
      </c>
      <c r="I37" s="1">
        <v>8.33034515380859E-7</v>
      </c>
      <c r="J37">
        <v>4.37122473716735E-2</v>
      </c>
      <c r="K37">
        <v>5.1892977237701303E-2</v>
      </c>
    </row>
    <row r="38" spans="1:11" x14ac:dyDescent="0.35">
      <c r="A38" t="s">
        <v>11</v>
      </c>
      <c r="B38">
        <v>128</v>
      </c>
      <c r="C38" t="s">
        <v>22</v>
      </c>
      <c r="D38" t="s">
        <v>13</v>
      </c>
      <c r="E38">
        <v>0.29974383449554398</v>
      </c>
      <c r="F38">
        <v>7.8676237583160294E-2</v>
      </c>
      <c r="G38">
        <v>7.5454759597773499E-4</v>
      </c>
      <c r="H38">
        <v>1.5378531932830701E-2</v>
      </c>
      <c r="I38" s="1">
        <v>9.1457366943359297E-7</v>
      </c>
      <c r="J38">
        <v>3.2078881263732803E-2</v>
      </c>
      <c r="K38">
        <v>0.17285393142700101</v>
      </c>
    </row>
    <row r="39" spans="1:11" x14ac:dyDescent="0.35">
      <c r="A39" t="s">
        <v>11</v>
      </c>
      <c r="B39">
        <v>128</v>
      </c>
      <c r="C39" t="s">
        <v>22</v>
      </c>
      <c r="D39" t="s">
        <v>14</v>
      </c>
      <c r="E39">
        <v>0.299630913257598</v>
      </c>
      <c r="F39">
        <v>0.11960151720046901</v>
      </c>
      <c r="G39">
        <v>7.6066923141474897E-4</v>
      </c>
      <c r="H39">
        <v>1.46199493408202E-2</v>
      </c>
      <c r="I39" s="1">
        <v>8.7833404541015597E-7</v>
      </c>
      <c r="J39">
        <v>4.4562126159667897E-2</v>
      </c>
      <c r="K39">
        <v>0.120085002422332</v>
      </c>
    </row>
    <row r="40" spans="1:11" x14ac:dyDescent="0.35">
      <c r="A40" t="s">
        <v>11</v>
      </c>
      <c r="B40">
        <v>128</v>
      </c>
      <c r="C40" t="s">
        <v>22</v>
      </c>
      <c r="D40" t="s">
        <v>15</v>
      </c>
      <c r="E40">
        <v>0.29964137411117497</v>
      </c>
      <c r="F40">
        <v>0.100983213424682</v>
      </c>
      <c r="G40">
        <v>9.3412923812861396E-4</v>
      </c>
      <c r="H40">
        <v>1.5386993885040201E-2</v>
      </c>
      <c r="I40" s="1">
        <v>8.6259841918945299E-7</v>
      </c>
      <c r="J40">
        <v>6.89735670089721E-2</v>
      </c>
      <c r="K40">
        <v>0.113361806869506</v>
      </c>
    </row>
    <row r="41" spans="1:11" x14ac:dyDescent="0.35">
      <c r="A41" t="s">
        <v>11</v>
      </c>
      <c r="B41">
        <v>128</v>
      </c>
      <c r="C41" t="s">
        <v>22</v>
      </c>
      <c r="D41" t="s">
        <v>16</v>
      </c>
      <c r="E41">
        <v>0.30014486837387</v>
      </c>
      <c r="F41">
        <v>5.52910161018371E-2</v>
      </c>
      <c r="G41">
        <v>8.2798004150385599E-4</v>
      </c>
      <c r="H41">
        <v>1.52163810729979E-2</v>
      </c>
      <c r="I41" s="1">
        <v>9.6464157104492194E-7</v>
      </c>
      <c r="J41">
        <v>9.9758642673492395E-2</v>
      </c>
      <c r="K41">
        <v>0.129049010276794</v>
      </c>
    </row>
    <row r="42" spans="1:11" x14ac:dyDescent="0.35">
      <c r="A42" t="s">
        <v>11</v>
      </c>
      <c r="B42">
        <v>128</v>
      </c>
      <c r="C42" t="s">
        <v>23</v>
      </c>
      <c r="D42" t="s">
        <v>13</v>
      </c>
      <c r="E42">
        <v>0.30506398344039898</v>
      </c>
      <c r="F42">
        <v>6.1964998245239197E-2</v>
      </c>
      <c r="G42">
        <v>6.3007497787470699E-4</v>
      </c>
      <c r="H42">
        <v>1.6769337177276501E-2</v>
      </c>
      <c r="I42" s="1">
        <v>8.7547302246093701E-7</v>
      </c>
      <c r="J42">
        <v>2.9920702934264999E-2</v>
      </c>
      <c r="K42">
        <v>0.19577718925476001</v>
      </c>
    </row>
    <row r="43" spans="1:11" x14ac:dyDescent="0.35">
      <c r="A43" t="s">
        <v>11</v>
      </c>
      <c r="B43">
        <v>128</v>
      </c>
      <c r="C43" t="s">
        <v>23</v>
      </c>
      <c r="D43" t="s">
        <v>14</v>
      </c>
      <c r="E43">
        <v>0.304693319320678</v>
      </c>
      <c r="F43">
        <v>5.26207046508788E-2</v>
      </c>
      <c r="G43">
        <v>4.5042514801020502E-4</v>
      </c>
      <c r="H43">
        <v>1.7177235126495299E-2</v>
      </c>
      <c r="I43" s="1">
        <v>7.9917907714843705E-7</v>
      </c>
      <c r="J43">
        <v>4.5898633003234802E-2</v>
      </c>
      <c r="K43">
        <v>0.18854475927352901</v>
      </c>
    </row>
    <row r="44" spans="1:11" x14ac:dyDescent="0.35">
      <c r="A44" t="s">
        <v>11</v>
      </c>
      <c r="B44">
        <v>128</v>
      </c>
      <c r="C44" t="s">
        <v>23</v>
      </c>
      <c r="D44" t="s">
        <v>15</v>
      </c>
      <c r="E44">
        <v>0.30520747709274199</v>
      </c>
      <c r="F44">
        <v>9.2830749034881505E-2</v>
      </c>
      <c r="G44">
        <v>9.4365501403803804E-4</v>
      </c>
      <c r="H44">
        <v>1.66086325645446E-2</v>
      </c>
      <c r="I44" s="1">
        <v>8.5067749023437501E-7</v>
      </c>
      <c r="J44">
        <v>5.1741708278655901E-2</v>
      </c>
      <c r="K44">
        <v>0.143081091403961</v>
      </c>
    </row>
    <row r="45" spans="1:11" x14ac:dyDescent="0.35">
      <c r="A45" t="s">
        <v>11</v>
      </c>
      <c r="B45">
        <v>128</v>
      </c>
      <c r="C45" t="s">
        <v>23</v>
      </c>
      <c r="D45" t="s">
        <v>16</v>
      </c>
      <c r="E45">
        <v>0.30499973297119098</v>
      </c>
      <c r="F45">
        <v>0.116806752681732</v>
      </c>
      <c r="G45">
        <v>8.6007690429682696E-4</v>
      </c>
      <c r="H45">
        <v>1.7236898899078298E-2</v>
      </c>
      <c r="I45" s="1">
        <v>8.7594985961913997E-7</v>
      </c>
      <c r="J45">
        <v>7.1187694549560504E-2</v>
      </c>
      <c r="K45">
        <v>9.8906652450561405E-2</v>
      </c>
    </row>
    <row r="46" spans="1:11" x14ac:dyDescent="0.35">
      <c r="A46" t="s">
        <v>11</v>
      </c>
      <c r="B46">
        <v>128</v>
      </c>
      <c r="C46" t="s">
        <v>24</v>
      </c>
      <c r="D46" t="s">
        <v>13</v>
      </c>
      <c r="E46">
        <v>0.30278122997283902</v>
      </c>
      <c r="F46">
        <v>9.3175309658050501E-2</v>
      </c>
      <c r="G46">
        <v>6.4531612396235302E-4</v>
      </c>
      <c r="H46">
        <v>1.7637404441833399E-2</v>
      </c>
      <c r="I46" s="1">
        <v>8.6259841918945299E-7</v>
      </c>
      <c r="J46">
        <v>2.83832674026488E-2</v>
      </c>
      <c r="K46">
        <v>0.162938220500946</v>
      </c>
    </row>
    <row r="47" spans="1:11" x14ac:dyDescent="0.35">
      <c r="A47" t="s">
        <v>11</v>
      </c>
      <c r="B47">
        <v>128</v>
      </c>
      <c r="C47" t="s">
        <v>24</v>
      </c>
      <c r="D47" t="s">
        <v>14</v>
      </c>
      <c r="E47">
        <v>0.30255121231079102</v>
      </c>
      <c r="F47">
        <v>6.6108547687530494E-2</v>
      </c>
      <c r="G47">
        <v>5.24130821227979E-4</v>
      </c>
      <c r="H47">
        <v>1.7121287822723302E-2</v>
      </c>
      <c r="I47" s="1">
        <v>8.5973739624023403E-7</v>
      </c>
      <c r="J47">
        <v>5.9979887008666903E-2</v>
      </c>
      <c r="K47">
        <v>0.15881569576263399</v>
      </c>
    </row>
    <row r="48" spans="1:11" x14ac:dyDescent="0.35">
      <c r="A48" t="s">
        <v>11</v>
      </c>
      <c r="B48">
        <v>128</v>
      </c>
      <c r="C48" t="s">
        <v>24</v>
      </c>
      <c r="D48" t="s">
        <v>15</v>
      </c>
      <c r="E48">
        <v>0.30238334369659398</v>
      </c>
      <c r="F48">
        <v>9.4146220684051402E-2</v>
      </c>
      <c r="G48">
        <v>9.6547269821161904E-4</v>
      </c>
      <c r="H48">
        <v>1.7752433300018199E-2</v>
      </c>
      <c r="I48" s="1">
        <v>8.5020065307617099E-7</v>
      </c>
      <c r="J48">
        <v>6.5283247470855593E-2</v>
      </c>
      <c r="K48">
        <v>0.12423435115814201</v>
      </c>
    </row>
    <row r="49" spans="1:11" x14ac:dyDescent="0.35">
      <c r="A49" t="s">
        <v>11</v>
      </c>
      <c r="B49">
        <v>128</v>
      </c>
      <c r="C49" t="s">
        <v>24</v>
      </c>
      <c r="D49" t="s">
        <v>16</v>
      </c>
      <c r="E49">
        <v>0.30259193277358998</v>
      </c>
      <c r="F49">
        <v>6.8619711399078298E-2</v>
      </c>
      <c r="G49">
        <v>9.0025615692133703E-4</v>
      </c>
      <c r="H49">
        <v>1.5448366641998199E-2</v>
      </c>
      <c r="I49" s="1">
        <v>8.6641311645507799E-7</v>
      </c>
      <c r="J49">
        <v>9.5469519138336095E-2</v>
      </c>
      <c r="K49">
        <v>0.122152384757995</v>
      </c>
    </row>
    <row r="50" spans="1:11" x14ac:dyDescent="0.35">
      <c r="A50" t="s">
        <v>11</v>
      </c>
      <c r="B50">
        <v>128</v>
      </c>
      <c r="C50" t="s">
        <v>25</v>
      </c>
      <c r="D50" t="s">
        <v>13</v>
      </c>
      <c r="E50">
        <v>0.30972801399230898</v>
      </c>
      <c r="F50">
        <v>8.3175820827484107E-2</v>
      </c>
      <c r="G50">
        <v>6.5022945404048002E-4</v>
      </c>
      <c r="H50">
        <v>1.5133903980254999E-2</v>
      </c>
      <c r="I50" s="1">
        <v>8.5544586181640595E-7</v>
      </c>
      <c r="J50">
        <v>3.6426367759704502E-2</v>
      </c>
      <c r="K50">
        <v>0.17434001970291099</v>
      </c>
    </row>
    <row r="51" spans="1:11" x14ac:dyDescent="0.35">
      <c r="A51" t="s">
        <v>11</v>
      </c>
      <c r="B51">
        <v>128</v>
      </c>
      <c r="C51" t="s">
        <v>25</v>
      </c>
      <c r="D51" t="s">
        <v>14</v>
      </c>
      <c r="E51">
        <v>0.31017671871185298</v>
      </c>
      <c r="F51">
        <v>9.4014222621917595E-2</v>
      </c>
      <c r="G51">
        <v>6.0387849807734496E-4</v>
      </c>
      <c r="H51">
        <v>1.9012835502624399E-2</v>
      </c>
      <c r="I51" s="1">
        <v>8.9454650878906202E-7</v>
      </c>
      <c r="J51">
        <v>5.4380140304565297E-2</v>
      </c>
      <c r="K51">
        <v>0.14216395568847601</v>
      </c>
    </row>
    <row r="52" spans="1:11" x14ac:dyDescent="0.35">
      <c r="A52" t="s">
        <v>11</v>
      </c>
      <c r="B52">
        <v>128</v>
      </c>
      <c r="C52" t="s">
        <v>25</v>
      </c>
      <c r="D52" t="s">
        <v>15</v>
      </c>
      <c r="E52">
        <v>0.31014458179473797</v>
      </c>
      <c r="F52">
        <v>7.7845273017883201E-2</v>
      </c>
      <c r="G52">
        <v>8.8591194152827296E-4</v>
      </c>
      <c r="H52">
        <v>1.8394746780395401E-2</v>
      </c>
      <c r="I52" s="1">
        <v>9.51290130615234E-7</v>
      </c>
      <c r="J52">
        <v>7.9991724014282201E-2</v>
      </c>
      <c r="K52">
        <v>0.13302516412734899</v>
      </c>
    </row>
    <row r="53" spans="1:11" x14ac:dyDescent="0.35">
      <c r="A53" t="s">
        <v>11</v>
      </c>
      <c r="B53">
        <v>128</v>
      </c>
      <c r="C53" t="s">
        <v>25</v>
      </c>
      <c r="D53" t="s">
        <v>16</v>
      </c>
      <c r="E53">
        <v>0.30757388210296599</v>
      </c>
      <c r="F53">
        <v>5.8150394916534301E-2</v>
      </c>
      <c r="G53">
        <v>8.4113216400141398E-4</v>
      </c>
      <c r="H53">
        <v>1.6464528083801201E-2</v>
      </c>
      <c r="I53" s="1">
        <v>7.7772140502929603E-7</v>
      </c>
      <c r="J53">
        <v>9.9792667865753096E-2</v>
      </c>
      <c r="K53">
        <v>0.13232342290878199</v>
      </c>
    </row>
    <row r="54" spans="1:11" x14ac:dyDescent="0.35">
      <c r="A54" t="s">
        <v>11</v>
      </c>
      <c r="B54">
        <v>128</v>
      </c>
      <c r="C54" t="s">
        <v>26</v>
      </c>
      <c r="D54" t="s">
        <v>13</v>
      </c>
      <c r="E54">
        <v>0.31975156688690098</v>
      </c>
      <c r="F54">
        <v>5.9053810119628798E-2</v>
      </c>
      <c r="G54">
        <v>6.3662958145136903E-4</v>
      </c>
      <c r="H54">
        <v>1.7501795768737699E-2</v>
      </c>
      <c r="I54" s="1">
        <v>8.8977813720703098E-7</v>
      </c>
      <c r="J54">
        <v>4.16418871879577E-2</v>
      </c>
      <c r="K54">
        <v>0.20091574668884199</v>
      </c>
    </row>
    <row r="55" spans="1:11" x14ac:dyDescent="0.35">
      <c r="A55" t="s">
        <v>11</v>
      </c>
      <c r="B55">
        <v>128</v>
      </c>
      <c r="C55" t="s">
        <v>26</v>
      </c>
      <c r="D55" t="s">
        <v>14</v>
      </c>
      <c r="E55">
        <v>0.314459018707275</v>
      </c>
      <c r="F55">
        <v>7.7322361469268699E-2</v>
      </c>
      <c r="G55">
        <v>6.8050956726069202E-4</v>
      </c>
      <c r="H55">
        <v>1.8282528877258199E-2</v>
      </c>
      <c r="I55" s="1">
        <v>9.1314315795898397E-7</v>
      </c>
      <c r="J55">
        <v>4.5687703609466501E-2</v>
      </c>
      <c r="K55">
        <v>0.17248411464691099</v>
      </c>
    </row>
    <row r="56" spans="1:11" x14ac:dyDescent="0.35">
      <c r="A56" t="s">
        <v>11</v>
      </c>
      <c r="B56">
        <v>128</v>
      </c>
      <c r="C56" t="s">
        <v>26</v>
      </c>
      <c r="D56" t="s">
        <v>15</v>
      </c>
      <c r="E56">
        <v>0.31417172050476</v>
      </c>
      <c r="F56">
        <v>7.63583731651305E-2</v>
      </c>
      <c r="G56">
        <v>1.10894584655756E-3</v>
      </c>
      <c r="H56">
        <v>1.7970089435577302E-2</v>
      </c>
      <c r="I56" s="1">
        <v>8.70227813720703E-7</v>
      </c>
      <c r="J56">
        <v>6.8895604610443001E-2</v>
      </c>
      <c r="K56">
        <v>0.149837001800537</v>
      </c>
    </row>
    <row r="57" spans="1:11" x14ac:dyDescent="0.35">
      <c r="A57" t="s">
        <v>11</v>
      </c>
      <c r="B57">
        <v>128</v>
      </c>
      <c r="C57" t="s">
        <v>26</v>
      </c>
      <c r="D57" t="s">
        <v>16</v>
      </c>
      <c r="E57">
        <v>0.31476297330856301</v>
      </c>
      <c r="F57">
        <v>0.114971566677093</v>
      </c>
      <c r="G57">
        <v>1.1124715805053201E-3</v>
      </c>
      <c r="H57">
        <v>1.8090858936309701E-2</v>
      </c>
      <c r="I57" s="1">
        <v>8.6450576782226496E-7</v>
      </c>
      <c r="J57">
        <v>7.8248831272125202E-2</v>
      </c>
      <c r="K57">
        <v>0.102337570667266</v>
      </c>
    </row>
    <row r="58" spans="1:11" x14ac:dyDescent="0.35">
      <c r="A58" t="s">
        <v>11</v>
      </c>
      <c r="B58">
        <v>128</v>
      </c>
      <c r="C58" t="s">
        <v>27</v>
      </c>
      <c r="D58" t="s">
        <v>13</v>
      </c>
      <c r="E58">
        <v>0.31366915941238399</v>
      </c>
      <c r="F58">
        <v>7.1804060935973996E-2</v>
      </c>
      <c r="G58">
        <v>7.5617885589594497E-4</v>
      </c>
      <c r="H58">
        <v>1.78183202743529E-2</v>
      </c>
      <c r="I58" s="1">
        <v>8.3971023559570297E-7</v>
      </c>
      <c r="J58">
        <v>3.3069067478179802E-2</v>
      </c>
      <c r="K58">
        <v>0.19021991252899101</v>
      </c>
    </row>
    <row r="59" spans="1:11" x14ac:dyDescent="0.35">
      <c r="A59" t="s">
        <v>11</v>
      </c>
      <c r="B59">
        <v>128</v>
      </c>
      <c r="C59" t="s">
        <v>27</v>
      </c>
      <c r="D59" t="s">
        <v>14</v>
      </c>
      <c r="E59">
        <v>0.31753089094161902</v>
      </c>
      <c r="F59">
        <v>0.11163158178329401</v>
      </c>
      <c r="G59">
        <v>1.1468634605407201E-3</v>
      </c>
      <c r="H59">
        <v>2.3257560253143201E-2</v>
      </c>
      <c r="I59" s="1">
        <v>8.8167190551757801E-7</v>
      </c>
      <c r="J59">
        <v>4.6060308456420798E-2</v>
      </c>
      <c r="K59">
        <v>0.13543283033370901</v>
      </c>
    </row>
    <row r="60" spans="1:11" x14ac:dyDescent="0.35">
      <c r="A60" t="s">
        <v>11</v>
      </c>
      <c r="B60">
        <v>128</v>
      </c>
      <c r="C60" t="s">
        <v>27</v>
      </c>
      <c r="D60" t="s">
        <v>15</v>
      </c>
      <c r="E60">
        <v>0.313413982868194</v>
      </c>
      <c r="F60">
        <v>6.7263848304748505E-2</v>
      </c>
      <c r="G60">
        <v>9.3150329589838899E-4</v>
      </c>
      <c r="H60">
        <v>1.8412174701690601E-2</v>
      </c>
      <c r="I60" s="1">
        <v>8.7118148803710904E-7</v>
      </c>
      <c r="J60">
        <v>8.1599449157714804E-2</v>
      </c>
      <c r="K60">
        <v>0.14520534229278501</v>
      </c>
    </row>
    <row r="61" spans="1:11" x14ac:dyDescent="0.35">
      <c r="A61" t="s">
        <v>11</v>
      </c>
      <c r="B61">
        <v>128</v>
      </c>
      <c r="C61" t="s">
        <v>27</v>
      </c>
      <c r="D61" t="s">
        <v>16</v>
      </c>
      <c r="E61">
        <v>0.31783533287048299</v>
      </c>
      <c r="F61">
        <v>8.8844294548034594E-2</v>
      </c>
      <c r="G61">
        <v>7.4069595336909101E-4</v>
      </c>
      <c r="H61">
        <v>2.31284561157226E-2</v>
      </c>
      <c r="I61" s="1">
        <v>8.5973739624023403E-7</v>
      </c>
      <c r="J61">
        <v>9.5458557128906205E-2</v>
      </c>
      <c r="K61">
        <v>0.109661685466766</v>
      </c>
    </row>
    <row r="62" spans="1:11" x14ac:dyDescent="0.35">
      <c r="A62" t="s">
        <v>11</v>
      </c>
      <c r="B62">
        <v>128</v>
      </c>
      <c r="C62" t="s">
        <v>28</v>
      </c>
      <c r="D62" t="s">
        <v>13</v>
      </c>
      <c r="E62">
        <v>0.31337564516067501</v>
      </c>
      <c r="F62">
        <v>4.7448303222656203E-2</v>
      </c>
      <c r="G62">
        <v>6.5330028533930795E-4</v>
      </c>
      <c r="H62">
        <v>1.47989482879638E-2</v>
      </c>
      <c r="I62" s="1">
        <v>8.8262557983398405E-7</v>
      </c>
      <c r="J62">
        <v>4.30988745689391E-2</v>
      </c>
      <c r="K62">
        <v>0.207374548435211</v>
      </c>
    </row>
    <row r="63" spans="1:11" x14ac:dyDescent="0.35">
      <c r="A63" t="s">
        <v>11</v>
      </c>
      <c r="B63">
        <v>128</v>
      </c>
      <c r="C63" t="s">
        <v>28</v>
      </c>
      <c r="D63" t="s">
        <v>14</v>
      </c>
      <c r="E63">
        <v>0.31317203330993598</v>
      </c>
      <c r="F63">
        <v>7.6745573043823206E-2</v>
      </c>
      <c r="G63">
        <v>9.8774576187128996E-4</v>
      </c>
      <c r="H63">
        <v>1.7841968536376901E-2</v>
      </c>
      <c r="I63" s="1">
        <v>9.0312957763671796E-7</v>
      </c>
      <c r="J63">
        <v>5.0469899177551202E-2</v>
      </c>
      <c r="K63">
        <v>0.167125177383422</v>
      </c>
    </row>
    <row r="64" spans="1:11" x14ac:dyDescent="0.35">
      <c r="A64" t="s">
        <v>11</v>
      </c>
      <c r="B64">
        <v>128</v>
      </c>
      <c r="C64" t="s">
        <v>28</v>
      </c>
      <c r="D64" t="s">
        <v>15</v>
      </c>
      <c r="E64">
        <v>0.31338310432434002</v>
      </c>
      <c r="F64">
        <v>7.9619886398315395E-2</v>
      </c>
      <c r="G64">
        <v>7.0095729827876301E-4</v>
      </c>
      <c r="H64">
        <v>1.7877100944518901E-2</v>
      </c>
      <c r="I64" s="1">
        <v>9.1552734374999997E-7</v>
      </c>
      <c r="J64">
        <v>7.1972655296325599E-2</v>
      </c>
      <c r="K64">
        <v>0.14321077203750601</v>
      </c>
    </row>
    <row r="65" spans="1:11" x14ac:dyDescent="0.35">
      <c r="A65" t="s">
        <v>11</v>
      </c>
      <c r="B65">
        <v>128</v>
      </c>
      <c r="C65" t="s">
        <v>28</v>
      </c>
      <c r="D65" t="s">
        <v>16</v>
      </c>
      <c r="E65">
        <v>0.30894215393066399</v>
      </c>
      <c r="F65">
        <v>0.107800123214721</v>
      </c>
      <c r="G65">
        <v>7.4878120422358402E-4</v>
      </c>
      <c r="H65">
        <v>1.51051502227782E-2</v>
      </c>
      <c r="I65" s="1">
        <v>8.3971023559570297E-7</v>
      </c>
      <c r="J65">
        <v>7.6589808464050196E-2</v>
      </c>
      <c r="K65">
        <v>0.108696660995483</v>
      </c>
    </row>
    <row r="66" spans="1:11" x14ac:dyDescent="0.35">
      <c r="A66" t="s">
        <v>11</v>
      </c>
      <c r="B66">
        <v>128</v>
      </c>
      <c r="C66" t="s">
        <v>29</v>
      </c>
      <c r="D66" t="s">
        <v>13</v>
      </c>
      <c r="E66">
        <v>0.31265696477889998</v>
      </c>
      <c r="F66">
        <v>6.3607776641845595E-2</v>
      </c>
      <c r="G66">
        <v>9.6729373931880001E-4</v>
      </c>
      <c r="H66">
        <v>1.9157958507537699E-2</v>
      </c>
      <c r="I66" s="1">
        <v>9.2601776123046798E-7</v>
      </c>
      <c r="J66">
        <v>3.2887893199920602E-2</v>
      </c>
      <c r="K66">
        <v>0.19603424930572499</v>
      </c>
    </row>
    <row r="67" spans="1:11" x14ac:dyDescent="0.35">
      <c r="A67" t="s">
        <v>11</v>
      </c>
      <c r="B67">
        <v>128</v>
      </c>
      <c r="C67" t="s">
        <v>29</v>
      </c>
      <c r="D67" t="s">
        <v>14</v>
      </c>
      <c r="E67">
        <v>0.31237773609161301</v>
      </c>
      <c r="F67">
        <v>7.6542474269866906E-2</v>
      </c>
      <c r="G67">
        <v>7.6279783248896498E-4</v>
      </c>
      <c r="H67">
        <v>1.87719388008117E-2</v>
      </c>
      <c r="I67" s="1">
        <v>8.6736679077148403E-7</v>
      </c>
      <c r="J67">
        <v>4.8651922225952098E-2</v>
      </c>
      <c r="K67">
        <v>0.16764695978164601</v>
      </c>
    </row>
    <row r="68" spans="1:11" x14ac:dyDescent="0.35">
      <c r="A68" t="s">
        <v>11</v>
      </c>
      <c r="B68">
        <v>128</v>
      </c>
      <c r="C68" t="s">
        <v>29</v>
      </c>
      <c r="D68" t="s">
        <v>15</v>
      </c>
      <c r="E68">
        <v>0.31697379159927302</v>
      </c>
      <c r="F68">
        <v>5.7852547645568797E-2</v>
      </c>
      <c r="G68">
        <v>8.8800334930415001E-4</v>
      </c>
      <c r="H68">
        <v>2.43316364288329E-2</v>
      </c>
      <c r="I68" s="1">
        <v>9.5367431640625E-7</v>
      </c>
      <c r="J68">
        <v>6.8585720062255801E-2</v>
      </c>
      <c r="K68">
        <v>0.16531403684616</v>
      </c>
    </row>
    <row r="69" spans="1:11" x14ac:dyDescent="0.35">
      <c r="A69" t="s">
        <v>11</v>
      </c>
      <c r="B69">
        <v>128</v>
      </c>
      <c r="C69" t="s">
        <v>29</v>
      </c>
      <c r="D69" t="s">
        <v>16</v>
      </c>
      <c r="E69">
        <v>0.31686970901489198</v>
      </c>
      <c r="F69">
        <v>0.12993983602523801</v>
      </c>
      <c r="G69">
        <v>9.7422170639033202E-4</v>
      </c>
      <c r="H69">
        <v>2.5309120178222601E-2</v>
      </c>
      <c r="I69" s="1">
        <v>8.4352493286132797E-7</v>
      </c>
      <c r="J69">
        <v>6.0979378700256298E-2</v>
      </c>
      <c r="K69">
        <v>9.9665459156036307E-2</v>
      </c>
    </row>
    <row r="70" spans="1:11" x14ac:dyDescent="0.35">
      <c r="A70" t="s">
        <v>11</v>
      </c>
      <c r="B70">
        <v>128</v>
      </c>
      <c r="C70" t="s">
        <v>30</v>
      </c>
      <c r="D70" t="s">
        <v>13</v>
      </c>
      <c r="E70">
        <v>0.31077865505218499</v>
      </c>
      <c r="F70">
        <v>7.0707210063934295E-2</v>
      </c>
      <c r="G70">
        <v>7.8295469284052799E-4</v>
      </c>
      <c r="H70">
        <v>1.8967620849609301E-2</v>
      </c>
      <c r="I70" s="1">
        <v>9.5319747924804597E-7</v>
      </c>
      <c r="J70">
        <v>3.1938103199005002E-2</v>
      </c>
      <c r="K70">
        <v>0.188380874633789</v>
      </c>
    </row>
    <row r="71" spans="1:11" x14ac:dyDescent="0.35">
      <c r="A71" t="s">
        <v>11</v>
      </c>
      <c r="B71">
        <v>128</v>
      </c>
      <c r="C71" t="s">
        <v>30</v>
      </c>
      <c r="D71" t="s">
        <v>14</v>
      </c>
      <c r="E71">
        <v>0.315636482238769</v>
      </c>
      <c r="F71">
        <v>4.6455686092376602E-2</v>
      </c>
      <c r="G71">
        <v>1.0602583885192299E-3</v>
      </c>
      <c r="H71">
        <v>2.41086864471435E-2</v>
      </c>
      <c r="I71" s="1">
        <v>8.6975097656250003E-7</v>
      </c>
      <c r="J71">
        <v>5.4535260677337598E-2</v>
      </c>
      <c r="K71">
        <v>0.18947486829757601</v>
      </c>
    </row>
    <row r="72" spans="1:11" x14ac:dyDescent="0.35">
      <c r="A72" t="s">
        <v>11</v>
      </c>
      <c r="B72">
        <v>128</v>
      </c>
      <c r="C72" t="s">
        <v>30</v>
      </c>
      <c r="D72" t="s">
        <v>15</v>
      </c>
      <c r="E72">
        <v>0.31557180738449098</v>
      </c>
      <c r="F72">
        <v>0.11048011064529401</v>
      </c>
      <c r="G72">
        <v>9.2925071716303703E-4</v>
      </c>
      <c r="H72">
        <v>2.5185004234313899E-2</v>
      </c>
      <c r="I72" s="1">
        <v>7.90596008300781E-7</v>
      </c>
      <c r="J72">
        <v>5.5270317077636598E-2</v>
      </c>
      <c r="K72">
        <v>0.123705487251281</v>
      </c>
    </row>
    <row r="73" spans="1:11" x14ac:dyDescent="0.35">
      <c r="A73" t="s">
        <v>11</v>
      </c>
      <c r="B73">
        <v>128</v>
      </c>
      <c r="C73" t="s">
        <v>30</v>
      </c>
      <c r="D73" t="s">
        <v>16</v>
      </c>
      <c r="E73">
        <v>0.31231142234802201</v>
      </c>
      <c r="F73">
        <v>9.4785127162933303E-2</v>
      </c>
      <c r="G73">
        <v>9.0732669830317404E-4</v>
      </c>
      <c r="H73">
        <v>1.9313349246978698E-2</v>
      </c>
      <c r="I73" s="1">
        <v>9.9515914916992196E-7</v>
      </c>
      <c r="J73">
        <v>8.5454632759094207E-2</v>
      </c>
      <c r="K73">
        <v>0.111849172115325</v>
      </c>
    </row>
    <row r="74" spans="1:11" x14ac:dyDescent="0.35">
      <c r="A74" t="s">
        <v>11</v>
      </c>
      <c r="B74">
        <v>128</v>
      </c>
      <c r="C74" t="s">
        <v>43</v>
      </c>
      <c r="D74" t="s">
        <v>13</v>
      </c>
      <c r="E74">
        <v>0.169037010669708</v>
      </c>
      <c r="F74">
        <v>2.6361674785613898E-2</v>
      </c>
      <c r="G74">
        <v>8.0892419815058604E-4</v>
      </c>
      <c r="H74">
        <v>1.25030488967895E-2</v>
      </c>
      <c r="I74" s="1">
        <v>8.3160400390625E-7</v>
      </c>
      <c r="J74">
        <v>2.3391691684722798E-2</v>
      </c>
      <c r="K74">
        <v>0.105970058917999</v>
      </c>
    </row>
    <row r="75" spans="1:11" x14ac:dyDescent="0.35">
      <c r="A75" t="s">
        <v>11</v>
      </c>
      <c r="B75">
        <v>128</v>
      </c>
      <c r="C75" t="s">
        <v>43</v>
      </c>
      <c r="D75" t="s">
        <v>14</v>
      </c>
      <c r="E75">
        <v>0.16911489629745399</v>
      </c>
      <c r="F75">
        <v>2.6113015651702799E-2</v>
      </c>
      <c r="G75">
        <v>6.3108777999873E-4</v>
      </c>
      <c r="H75">
        <v>1.3687863826751599E-2</v>
      </c>
      <c r="I75" s="1">
        <v>8.8834762573242102E-7</v>
      </c>
      <c r="J75">
        <v>2.5836653232574398E-2</v>
      </c>
      <c r="K75">
        <v>0.102844509124755</v>
      </c>
    </row>
    <row r="76" spans="1:11" x14ac:dyDescent="0.35">
      <c r="A76" t="s">
        <v>11</v>
      </c>
      <c r="B76">
        <v>128</v>
      </c>
      <c r="C76" t="s">
        <v>43</v>
      </c>
      <c r="D76" t="s">
        <v>15</v>
      </c>
      <c r="E76">
        <v>0.169069848537445</v>
      </c>
      <c r="F76">
        <v>2.7583267211913998E-2</v>
      </c>
      <c r="G76">
        <v>8.1970262527461004E-4</v>
      </c>
      <c r="H76">
        <v>1.30008244514464E-2</v>
      </c>
      <c r="I76" s="1">
        <v>8.4066390991210901E-7</v>
      </c>
      <c r="J76">
        <v>3.7156212806701602E-2</v>
      </c>
      <c r="K76">
        <v>9.0508195877075107E-2</v>
      </c>
    </row>
    <row r="77" spans="1:11" x14ac:dyDescent="0.35">
      <c r="A77" t="s">
        <v>11</v>
      </c>
      <c r="B77">
        <v>128</v>
      </c>
      <c r="C77" t="s">
        <v>43</v>
      </c>
      <c r="D77" t="s">
        <v>16</v>
      </c>
      <c r="E77">
        <v>0.16915777111053401</v>
      </c>
      <c r="F77">
        <v>2.1242876529693502E-2</v>
      </c>
      <c r="G77">
        <v>6.4093685150141695E-4</v>
      </c>
      <c r="H77">
        <v>1.3188291072845399E-2</v>
      </c>
      <c r="I77" s="1">
        <v>7.94410705566406E-7</v>
      </c>
      <c r="J77">
        <v>4.4646149635314901E-2</v>
      </c>
      <c r="K77">
        <v>8.9437987327575602E-2</v>
      </c>
    </row>
    <row r="78" spans="1:11" x14ac:dyDescent="0.35">
      <c r="A78" t="s">
        <v>11</v>
      </c>
      <c r="B78">
        <v>128</v>
      </c>
      <c r="C78" t="s">
        <v>44</v>
      </c>
      <c r="D78" t="s">
        <v>13</v>
      </c>
      <c r="E78">
        <v>0.153948057651519</v>
      </c>
      <c r="F78">
        <v>1.7853023052215498E-2</v>
      </c>
      <c r="G78">
        <v>1.54188346862788E-3</v>
      </c>
      <c r="H78">
        <v>1.5529093742370499E-2</v>
      </c>
      <c r="I78" s="1">
        <v>8.0442428588867095E-7</v>
      </c>
      <c r="J78">
        <v>2.36704950332641E-2</v>
      </c>
      <c r="K78">
        <v>9.5352048873901293E-2</v>
      </c>
    </row>
    <row r="79" spans="1:11" x14ac:dyDescent="0.35">
      <c r="A79" t="s">
        <v>11</v>
      </c>
      <c r="B79">
        <v>128</v>
      </c>
      <c r="C79" t="s">
        <v>44</v>
      </c>
      <c r="D79" t="s">
        <v>14</v>
      </c>
      <c r="E79">
        <v>0.153921436309814</v>
      </c>
      <c r="F79">
        <v>1.7602219581603899E-2</v>
      </c>
      <c r="G79">
        <v>1.7341265678405199E-3</v>
      </c>
      <c r="H79">
        <v>1.4803962707519399E-2</v>
      </c>
      <c r="I79" s="1">
        <v>9.1600418090820304E-7</v>
      </c>
      <c r="J79">
        <v>2.2758491992950301E-2</v>
      </c>
      <c r="K79">
        <v>9.7020966529846098E-2</v>
      </c>
    </row>
    <row r="80" spans="1:11" x14ac:dyDescent="0.35">
      <c r="A80" t="s">
        <v>11</v>
      </c>
      <c r="B80">
        <v>128</v>
      </c>
      <c r="C80" t="s">
        <v>44</v>
      </c>
      <c r="D80" t="s">
        <v>15</v>
      </c>
      <c r="E80">
        <v>0.15397951745986899</v>
      </c>
      <c r="F80">
        <v>1.82905902862548E-2</v>
      </c>
      <c r="G80">
        <v>1.3457779884337899E-3</v>
      </c>
      <c r="H80">
        <v>1.60434174537658E-2</v>
      </c>
      <c r="I80" s="1">
        <v>9.08851623535156E-7</v>
      </c>
      <c r="J80">
        <v>2.7714851856231602E-2</v>
      </c>
      <c r="K80">
        <v>9.05832748413085E-2</v>
      </c>
    </row>
    <row r="81" spans="1:11" x14ac:dyDescent="0.35">
      <c r="A81" t="s">
        <v>11</v>
      </c>
      <c r="B81">
        <v>128</v>
      </c>
      <c r="C81" t="s">
        <v>44</v>
      </c>
      <c r="D81" t="s">
        <v>16</v>
      </c>
      <c r="E81">
        <v>0.15397747039794901</v>
      </c>
      <c r="F81">
        <v>1.7852173805236699E-2</v>
      </c>
      <c r="G81">
        <v>1.2967691421508199E-3</v>
      </c>
      <c r="H81">
        <v>1.35255303382873E-2</v>
      </c>
      <c r="I81" s="1">
        <v>8.2826614379882796E-7</v>
      </c>
      <c r="J81">
        <v>3.8425213813781597E-2</v>
      </c>
      <c r="K81">
        <v>8.2876180648803602E-2</v>
      </c>
    </row>
    <row r="82" spans="1:11" x14ac:dyDescent="0.35">
      <c r="A82" t="s">
        <v>11</v>
      </c>
      <c r="B82">
        <v>128</v>
      </c>
      <c r="C82" t="s">
        <v>45</v>
      </c>
      <c r="D82" t="s">
        <v>13</v>
      </c>
      <c r="E82">
        <v>0.18228368425369201</v>
      </c>
      <c r="F82">
        <v>6.7777221679687402E-2</v>
      </c>
      <c r="G82">
        <v>6.16545200347854E-4</v>
      </c>
      <c r="H82">
        <v>1.09206562042235E-2</v>
      </c>
      <c r="I82" s="1">
        <v>8.1634521484374998E-7</v>
      </c>
      <c r="J82">
        <v>1.7318081855773802E-2</v>
      </c>
      <c r="K82">
        <v>8.5649612426757699E-2</v>
      </c>
    </row>
    <row r="83" spans="1:11" x14ac:dyDescent="0.35">
      <c r="A83" t="s">
        <v>11</v>
      </c>
      <c r="B83">
        <v>128</v>
      </c>
      <c r="C83" t="s">
        <v>45</v>
      </c>
      <c r="D83" t="s">
        <v>14</v>
      </c>
      <c r="E83">
        <v>0.18228796672820999</v>
      </c>
      <c r="F83">
        <v>6.0026080608367803E-2</v>
      </c>
      <c r="G83">
        <v>5.1751756668086304E-4</v>
      </c>
      <c r="H83">
        <v>1.0377787590026799E-2</v>
      </c>
      <c r="I83" s="1">
        <v>7.7152252197265598E-7</v>
      </c>
      <c r="J83">
        <v>3.3681431293487503E-2</v>
      </c>
      <c r="K83">
        <v>7.7683686733245799E-2</v>
      </c>
    </row>
    <row r="84" spans="1:11" x14ac:dyDescent="0.35">
      <c r="A84" t="s">
        <v>11</v>
      </c>
      <c r="B84">
        <v>128</v>
      </c>
      <c r="C84" t="s">
        <v>45</v>
      </c>
      <c r="D84" t="s">
        <v>15</v>
      </c>
      <c r="E84">
        <v>0.182339066505432</v>
      </c>
      <c r="F84">
        <v>4.7373372077941803E-2</v>
      </c>
      <c r="G84">
        <v>2.7715921401972801E-4</v>
      </c>
      <c r="H84">
        <v>1.0786562442779399E-2</v>
      </c>
      <c r="I84" s="1">
        <v>7.4672698974609304E-7</v>
      </c>
      <c r="J84">
        <v>4.5268927574157597E-2</v>
      </c>
      <c r="K84">
        <v>7.8631593704223596E-2</v>
      </c>
    </row>
    <row r="85" spans="1:11" x14ac:dyDescent="0.35">
      <c r="A85" t="s">
        <v>11</v>
      </c>
      <c r="B85">
        <v>128</v>
      </c>
      <c r="C85" t="s">
        <v>45</v>
      </c>
      <c r="D85" t="s">
        <v>16</v>
      </c>
      <c r="E85">
        <v>0.18230191993713299</v>
      </c>
      <c r="F85">
        <v>5.7027138233184699E-2</v>
      </c>
      <c r="G85">
        <v>6.9602632522577999E-4</v>
      </c>
      <c r="H85">
        <v>1.1145702838897599E-2</v>
      </c>
      <c r="I85" s="1">
        <v>8.3637237548828104E-7</v>
      </c>
      <c r="J85">
        <v>5.4036382198333698E-2</v>
      </c>
      <c r="K85">
        <v>5.9395021915435699E-2</v>
      </c>
    </row>
    <row r="86" spans="1:11" x14ac:dyDescent="0.35">
      <c r="A86" t="s">
        <v>11</v>
      </c>
      <c r="B86">
        <v>128</v>
      </c>
      <c r="C86" t="s">
        <v>31</v>
      </c>
      <c r="D86" t="s">
        <v>13</v>
      </c>
      <c r="E86">
        <v>0.10723521995544399</v>
      </c>
      <c r="F86">
        <v>3.78926944732665E-2</v>
      </c>
      <c r="G86">
        <v>1.6229772567744101E-4</v>
      </c>
      <c r="H86">
        <v>9.7623248100280197E-3</v>
      </c>
      <c r="I86" s="1">
        <v>8.1300735473632795E-7</v>
      </c>
      <c r="J86">
        <v>1.13893027305602E-2</v>
      </c>
      <c r="K86">
        <v>4.8027101039886402E-2</v>
      </c>
    </row>
    <row r="87" spans="1:11" x14ac:dyDescent="0.35">
      <c r="A87" t="s">
        <v>11</v>
      </c>
      <c r="B87">
        <v>128</v>
      </c>
      <c r="C87" t="s">
        <v>31</v>
      </c>
      <c r="D87" t="s">
        <v>14</v>
      </c>
      <c r="E87">
        <v>0.107161150932311</v>
      </c>
      <c r="F87">
        <v>3.6187199115753098E-2</v>
      </c>
      <c r="G87">
        <v>1.4606142044062501E-4</v>
      </c>
      <c r="H87">
        <v>9.7891049385070306E-3</v>
      </c>
      <c r="I87" s="1">
        <v>7.4100494384765596E-7</v>
      </c>
      <c r="J87">
        <v>2.0274649620056099E-2</v>
      </c>
      <c r="K87">
        <v>4.0762669563293399E-2</v>
      </c>
    </row>
    <row r="88" spans="1:11" x14ac:dyDescent="0.35">
      <c r="A88" t="s">
        <v>11</v>
      </c>
      <c r="B88">
        <v>128</v>
      </c>
      <c r="C88" t="s">
        <v>31</v>
      </c>
      <c r="D88" t="s">
        <v>15</v>
      </c>
      <c r="E88">
        <v>0.107236497402191</v>
      </c>
      <c r="F88">
        <v>2.7719525337219102E-2</v>
      </c>
      <c r="G88">
        <v>1.4441633224482499E-4</v>
      </c>
      <c r="H88">
        <v>9.7524647712706903E-3</v>
      </c>
      <c r="I88" s="1">
        <v>7.5674057006835904E-7</v>
      </c>
      <c r="J88">
        <v>3.0785417079925399E-2</v>
      </c>
      <c r="K88">
        <v>3.8833147525787301E-2</v>
      </c>
    </row>
    <row r="89" spans="1:11" x14ac:dyDescent="0.35">
      <c r="A89" t="s">
        <v>11</v>
      </c>
      <c r="B89">
        <v>128</v>
      </c>
      <c r="C89" t="s">
        <v>31</v>
      </c>
      <c r="D89" t="s">
        <v>16</v>
      </c>
      <c r="E89">
        <v>0.107559010505676</v>
      </c>
      <c r="F89">
        <v>3.6665520668029701E-2</v>
      </c>
      <c r="G89">
        <v>1.5543174743647299E-4</v>
      </c>
      <c r="H89">
        <v>9.9055972099303703E-3</v>
      </c>
      <c r="I89" s="1">
        <v>8.6259841918945299E-7</v>
      </c>
      <c r="J89">
        <v>3.1200986862182499E-2</v>
      </c>
      <c r="K89">
        <v>2.9629813671112001E-2</v>
      </c>
    </row>
    <row r="90" spans="1:11" x14ac:dyDescent="0.35">
      <c r="A90" t="s">
        <v>11</v>
      </c>
      <c r="B90">
        <v>128</v>
      </c>
      <c r="C90" t="s">
        <v>32</v>
      </c>
      <c r="D90" t="s">
        <v>13</v>
      </c>
      <c r="E90">
        <v>9.8656659603118799E-2</v>
      </c>
      <c r="F90">
        <v>1.94922084808349E-2</v>
      </c>
      <c r="G90">
        <v>2.4126815795893599E-4</v>
      </c>
      <c r="H90">
        <v>1.0589481830596799E-2</v>
      </c>
      <c r="I90" s="1">
        <v>8.25405120849609E-7</v>
      </c>
      <c r="J90">
        <v>1.1774779319763101E-2</v>
      </c>
      <c r="K90">
        <v>5.6557356834411501E-2</v>
      </c>
    </row>
    <row r="91" spans="1:11" x14ac:dyDescent="0.35">
      <c r="A91" t="s">
        <v>11</v>
      </c>
      <c r="B91">
        <v>128</v>
      </c>
      <c r="C91" t="s">
        <v>32</v>
      </c>
      <c r="D91" t="s">
        <v>14</v>
      </c>
      <c r="E91">
        <v>9.8722521305084202E-2</v>
      </c>
      <c r="F91">
        <v>2.74823846817016E-2</v>
      </c>
      <c r="G91">
        <v>2.6228427886958102E-4</v>
      </c>
      <c r="H91">
        <v>1.0762276172637799E-2</v>
      </c>
      <c r="I91" s="1">
        <v>8.67843627929687E-7</v>
      </c>
      <c r="J91">
        <v>1.29348788261413E-2</v>
      </c>
      <c r="K91">
        <v>4.7279085159301702E-2</v>
      </c>
    </row>
    <row r="92" spans="1:11" x14ac:dyDescent="0.35">
      <c r="A92" t="s">
        <v>11</v>
      </c>
      <c r="B92">
        <v>128</v>
      </c>
      <c r="C92" t="s">
        <v>32</v>
      </c>
      <c r="D92" t="s">
        <v>15</v>
      </c>
      <c r="E92">
        <v>9.8747394084930398E-2</v>
      </c>
      <c r="F92">
        <v>2.3743909835815299E-2</v>
      </c>
      <c r="G92">
        <v>2.2632503509516699E-4</v>
      </c>
      <c r="H92">
        <v>1.05568318367003E-2</v>
      </c>
      <c r="I92" s="1">
        <v>7.90596008300781E-7</v>
      </c>
      <c r="J92">
        <v>1.93244519233703E-2</v>
      </c>
      <c r="K92">
        <v>4.4894267559051397E-2</v>
      </c>
    </row>
    <row r="93" spans="1:11" x14ac:dyDescent="0.35">
      <c r="A93" t="s">
        <v>11</v>
      </c>
      <c r="B93">
        <v>128</v>
      </c>
      <c r="C93" t="s">
        <v>32</v>
      </c>
      <c r="D93" t="s">
        <v>16</v>
      </c>
      <c r="E93">
        <v>9.8662800312042206E-2</v>
      </c>
      <c r="F93">
        <v>3.8626950740814098E-2</v>
      </c>
      <c r="G93">
        <v>2.8395223617548799E-4</v>
      </c>
      <c r="H93">
        <v>1.05854296684264E-2</v>
      </c>
      <c r="I93" s="1">
        <v>8.2731246948242097E-7</v>
      </c>
      <c r="J93">
        <v>1.8694304943084598E-2</v>
      </c>
      <c r="K93">
        <v>3.0470488548278701E-2</v>
      </c>
    </row>
    <row r="94" spans="1:11" x14ac:dyDescent="0.35">
      <c r="A94" t="s">
        <v>11</v>
      </c>
      <c r="B94">
        <v>128</v>
      </c>
      <c r="C94" t="s">
        <v>33</v>
      </c>
      <c r="D94" t="s">
        <v>13</v>
      </c>
      <c r="E94">
        <v>0.183869019031524</v>
      </c>
      <c r="F94">
        <v>8.9452590465545601E-2</v>
      </c>
      <c r="G94">
        <v>1.4916849136347899E-4</v>
      </c>
      <c r="H94">
        <v>1.0198806285858101E-2</v>
      </c>
      <c r="I94" s="1">
        <v>7.0953369140624999E-7</v>
      </c>
      <c r="J94">
        <v>1.28940114974975E-2</v>
      </c>
      <c r="K94">
        <v>7.1172987937927201E-2</v>
      </c>
    </row>
    <row r="95" spans="1:11" x14ac:dyDescent="0.35">
      <c r="A95" t="s">
        <v>11</v>
      </c>
      <c r="B95">
        <v>128</v>
      </c>
      <c r="C95" t="s">
        <v>33</v>
      </c>
      <c r="D95" t="s">
        <v>14</v>
      </c>
      <c r="E95">
        <v>0.18359630870818999</v>
      </c>
      <c r="F95">
        <v>0.107433283805847</v>
      </c>
      <c r="G95">
        <v>1.5410804748530301E-4</v>
      </c>
      <c r="H95">
        <v>1.0933951854705699E-2</v>
      </c>
      <c r="I95" s="1">
        <v>7.1430206298828104E-7</v>
      </c>
      <c r="J95">
        <v>3.3872555732727003E-2</v>
      </c>
      <c r="K95">
        <v>3.12008628845214E-2</v>
      </c>
    </row>
    <row r="96" spans="1:11" x14ac:dyDescent="0.35">
      <c r="A96" t="s">
        <v>11</v>
      </c>
      <c r="B96">
        <v>128</v>
      </c>
      <c r="C96" t="s">
        <v>33</v>
      </c>
      <c r="D96" t="s">
        <v>15</v>
      </c>
      <c r="E96">
        <v>0.18364539527893001</v>
      </c>
      <c r="F96">
        <v>9.3879609107971093E-2</v>
      </c>
      <c r="G96">
        <v>1.5302610397334199E-4</v>
      </c>
      <c r="H96">
        <v>1.03723669052123E-2</v>
      </c>
      <c r="I96" s="1">
        <v>7.0619583129882796E-7</v>
      </c>
      <c r="J96">
        <v>4.8577298641204698E-2</v>
      </c>
      <c r="K96">
        <v>3.0661636352539001E-2</v>
      </c>
    </row>
    <row r="97" spans="1:11" x14ac:dyDescent="0.35">
      <c r="A97" t="s">
        <v>11</v>
      </c>
      <c r="B97">
        <v>128</v>
      </c>
      <c r="C97" t="s">
        <v>33</v>
      </c>
      <c r="D97" t="s">
        <v>16</v>
      </c>
      <c r="E97">
        <v>0.18358204174041701</v>
      </c>
      <c r="F97">
        <v>7.2428751945495501E-2</v>
      </c>
      <c r="G97">
        <v>1.4292192459101899E-4</v>
      </c>
      <c r="H97">
        <v>9.5501604080199705E-3</v>
      </c>
      <c r="I97" s="1">
        <v>6.5755844116210895E-7</v>
      </c>
      <c r="J97">
        <v>7.6727963447570699E-2</v>
      </c>
      <c r="K97">
        <v>2.4730919837951601E-2</v>
      </c>
    </row>
    <row r="98" spans="1:11" x14ac:dyDescent="0.35">
      <c r="A98" t="s">
        <v>11</v>
      </c>
      <c r="B98">
        <v>128</v>
      </c>
      <c r="C98" t="s">
        <v>34</v>
      </c>
      <c r="D98" t="s">
        <v>13</v>
      </c>
      <c r="E98">
        <v>0.119367163181304</v>
      </c>
      <c r="F98">
        <v>5.0768167018890302E-2</v>
      </c>
      <c r="G98">
        <v>1.5296506881709099E-4</v>
      </c>
      <c r="H98">
        <v>9.6130347251891599E-3</v>
      </c>
      <c r="I98" s="1">
        <v>7.9917907714843705E-7</v>
      </c>
      <c r="J98">
        <v>1.12569670677184E-2</v>
      </c>
      <c r="K98">
        <v>4.75744318962096E-2</v>
      </c>
    </row>
    <row r="99" spans="1:11" x14ac:dyDescent="0.35">
      <c r="A99" t="s">
        <v>11</v>
      </c>
      <c r="B99">
        <v>128</v>
      </c>
      <c r="C99" t="s">
        <v>34</v>
      </c>
      <c r="D99" t="s">
        <v>14</v>
      </c>
      <c r="E99">
        <v>0.11938827562332099</v>
      </c>
      <c r="F99">
        <v>3.9611167907714802E-2</v>
      </c>
      <c r="G99">
        <v>1.4338684082026201E-4</v>
      </c>
      <c r="H99">
        <v>9.3464422225951593E-3</v>
      </c>
      <c r="I99" s="1">
        <v>8.0585479736328101E-7</v>
      </c>
      <c r="J99">
        <v>2.7677742481231601E-2</v>
      </c>
      <c r="K99">
        <v>4.2608061790466202E-2</v>
      </c>
    </row>
    <row r="100" spans="1:11" x14ac:dyDescent="0.35">
      <c r="A100" t="s">
        <v>11</v>
      </c>
      <c r="B100">
        <v>128</v>
      </c>
      <c r="C100" t="s">
        <v>34</v>
      </c>
      <c r="D100" t="s">
        <v>15</v>
      </c>
      <c r="E100">
        <v>0.11948206233978199</v>
      </c>
      <c r="F100">
        <v>4.74250478744506E-2</v>
      </c>
      <c r="G100">
        <v>1.43585205078077E-4</v>
      </c>
      <c r="H100">
        <v>9.2845091819762603E-3</v>
      </c>
      <c r="I100" s="1">
        <v>7.7533721923828099E-7</v>
      </c>
      <c r="J100">
        <v>3.3254079818725503E-2</v>
      </c>
      <c r="K100">
        <v>2.9373348236083899E-2</v>
      </c>
    </row>
    <row r="101" spans="1:11" x14ac:dyDescent="0.35">
      <c r="A101" t="s">
        <v>11</v>
      </c>
      <c r="B101">
        <v>128</v>
      </c>
      <c r="C101" t="s">
        <v>34</v>
      </c>
      <c r="D101" t="s">
        <v>16</v>
      </c>
      <c r="E101">
        <v>0.11931033611297601</v>
      </c>
      <c r="F101">
        <v>3.7701478004455502E-2</v>
      </c>
      <c r="G101">
        <v>1.51254177093456E-4</v>
      </c>
      <c r="H101">
        <v>9.3548712730407192E-3</v>
      </c>
      <c r="I101" s="1">
        <v>7.8439712524414E-7</v>
      </c>
      <c r="J101">
        <v>4.43845772743224E-2</v>
      </c>
      <c r="K101">
        <v>2.7716683864593399E-2</v>
      </c>
    </row>
    <row r="102" spans="1:11" x14ac:dyDescent="0.35">
      <c r="A102" t="s">
        <v>11</v>
      </c>
      <c r="B102">
        <v>256</v>
      </c>
      <c r="C102" t="s">
        <v>46</v>
      </c>
      <c r="D102" t="s">
        <v>13</v>
      </c>
      <c r="E102">
        <v>0.30288510608673003</v>
      </c>
      <c r="F102">
        <v>8.2918927669525105E-2</v>
      </c>
      <c r="G102">
        <v>8.9344596862787895E-4</v>
      </c>
      <c r="H102">
        <v>1.5783137798309199E-2</v>
      </c>
      <c r="I102" s="1">
        <v>8.8548660278320301E-7</v>
      </c>
      <c r="J102">
        <v>2.34586148262023E-2</v>
      </c>
      <c r="K102">
        <v>0.17982929563522301</v>
      </c>
    </row>
    <row r="103" spans="1:11" x14ac:dyDescent="0.35">
      <c r="A103" t="s">
        <v>11</v>
      </c>
      <c r="B103">
        <v>256</v>
      </c>
      <c r="C103" t="s">
        <v>46</v>
      </c>
      <c r="D103" t="s">
        <v>14</v>
      </c>
      <c r="E103">
        <v>0.302755428791046</v>
      </c>
      <c r="F103">
        <v>6.7538133621215704E-2</v>
      </c>
      <c r="G103">
        <v>1.11300325393671E-3</v>
      </c>
      <c r="H103">
        <v>1.5864109516143698E-2</v>
      </c>
      <c r="I103" s="1">
        <v>8.0823898315429595E-7</v>
      </c>
      <c r="J103">
        <v>6.4953153133392297E-2</v>
      </c>
      <c r="K103">
        <v>0.15328546905517501</v>
      </c>
    </row>
    <row r="104" spans="1:11" x14ac:dyDescent="0.35">
      <c r="A104" t="s">
        <v>11</v>
      </c>
      <c r="B104">
        <v>256</v>
      </c>
      <c r="C104" t="s">
        <v>46</v>
      </c>
      <c r="D104" t="s">
        <v>15</v>
      </c>
      <c r="E104">
        <v>0.30287666320800699</v>
      </c>
      <c r="F104">
        <v>8.1483660697936902E-2</v>
      </c>
      <c r="G104">
        <v>5.6608438491816701E-4</v>
      </c>
      <c r="H104">
        <v>1.3564218521118099E-2</v>
      </c>
      <c r="I104" s="1">
        <v>7.94410705566406E-7</v>
      </c>
      <c r="J104">
        <v>7.8115343570709206E-2</v>
      </c>
      <c r="K104">
        <v>0.12914577102661101</v>
      </c>
    </row>
    <row r="105" spans="1:11" x14ac:dyDescent="0.35">
      <c r="A105" t="s">
        <v>11</v>
      </c>
      <c r="B105">
        <v>256</v>
      </c>
      <c r="C105" t="s">
        <v>46</v>
      </c>
      <c r="D105" t="s">
        <v>16</v>
      </c>
      <c r="E105">
        <v>0.30288260507583598</v>
      </c>
      <c r="F105">
        <v>9.4361929416656401E-2</v>
      </c>
      <c r="G105">
        <v>6.0059881210322401E-4</v>
      </c>
      <c r="H105">
        <v>1.43421130180358E-2</v>
      </c>
      <c r="I105" s="1">
        <v>8.0347061157226502E-7</v>
      </c>
      <c r="J105">
        <v>9.6628274917602494E-2</v>
      </c>
      <c r="K105">
        <v>9.6948122978210399E-2</v>
      </c>
    </row>
    <row r="106" spans="1:11" x14ac:dyDescent="0.35">
      <c r="A106" t="s">
        <v>11</v>
      </c>
      <c r="B106">
        <v>256</v>
      </c>
      <c r="C106" t="s">
        <v>47</v>
      </c>
      <c r="D106" t="s">
        <v>13</v>
      </c>
      <c r="E106">
        <v>0.24836882829666099</v>
      </c>
      <c r="F106">
        <v>4.8704013347625599E-2</v>
      </c>
      <c r="G106">
        <v>7.0817232131953302E-4</v>
      </c>
      <c r="H106">
        <v>1.6268773555755501E-2</v>
      </c>
      <c r="I106" s="1">
        <v>8.4877014160156198E-7</v>
      </c>
      <c r="J106">
        <v>3.81705284118651E-2</v>
      </c>
      <c r="K106">
        <v>0.14451573991775499</v>
      </c>
    </row>
    <row r="107" spans="1:11" x14ac:dyDescent="0.35">
      <c r="A107" t="s">
        <v>11</v>
      </c>
      <c r="B107">
        <v>256</v>
      </c>
      <c r="C107" t="s">
        <v>47</v>
      </c>
      <c r="D107" t="s">
        <v>14</v>
      </c>
      <c r="E107">
        <v>0.248019179344177</v>
      </c>
      <c r="F107">
        <v>5.2667659759521403E-2</v>
      </c>
      <c r="G107">
        <v>7.8076219558710896E-4</v>
      </c>
      <c r="H107">
        <v>1.43760499954223E-2</v>
      </c>
      <c r="I107" s="1">
        <v>8.7881088256835904E-7</v>
      </c>
      <c r="J107">
        <v>5.3831696033477698E-2</v>
      </c>
      <c r="K107">
        <v>0.126361342906951</v>
      </c>
    </row>
    <row r="108" spans="1:11" x14ac:dyDescent="0.35">
      <c r="A108" t="s">
        <v>11</v>
      </c>
      <c r="B108">
        <v>256</v>
      </c>
      <c r="C108" t="s">
        <v>47</v>
      </c>
      <c r="D108" t="s">
        <v>15</v>
      </c>
      <c r="E108">
        <v>0.24812962198257399</v>
      </c>
      <c r="F108">
        <v>3.6238607406616101E-2</v>
      </c>
      <c r="G108">
        <v>7.92787551879835E-4</v>
      </c>
      <c r="H108">
        <v>1.69264492988585E-2</v>
      </c>
      <c r="I108" s="1">
        <v>8.1634521484374998E-7</v>
      </c>
      <c r="J108">
        <v>7.38112006187438E-2</v>
      </c>
      <c r="K108">
        <v>0.120359002113342</v>
      </c>
    </row>
    <row r="109" spans="1:11" x14ac:dyDescent="0.35">
      <c r="A109" t="s">
        <v>11</v>
      </c>
      <c r="B109">
        <v>256</v>
      </c>
      <c r="C109" t="s">
        <v>47</v>
      </c>
      <c r="D109" t="s">
        <v>16</v>
      </c>
      <c r="E109">
        <v>0.248208750247955</v>
      </c>
      <c r="F109">
        <v>3.60819234848022E-2</v>
      </c>
      <c r="G109">
        <v>9.8931884765620292E-4</v>
      </c>
      <c r="H109">
        <v>1.75301327705382E-2</v>
      </c>
      <c r="I109" s="1">
        <v>7.3814392089843699E-7</v>
      </c>
      <c r="J109">
        <v>6.7738595008850003E-2</v>
      </c>
      <c r="K109">
        <v>0.12586722803115799</v>
      </c>
    </row>
    <row r="110" spans="1:11" x14ac:dyDescent="0.35">
      <c r="A110" t="s">
        <v>11</v>
      </c>
      <c r="B110">
        <v>256</v>
      </c>
      <c r="C110" t="s">
        <v>48</v>
      </c>
      <c r="D110" t="s">
        <v>13</v>
      </c>
      <c r="E110">
        <v>0.34449918651580802</v>
      </c>
      <c r="F110">
        <v>0.14095913934707599</v>
      </c>
      <c r="G110">
        <v>5.6560373306269705E-4</v>
      </c>
      <c r="H110">
        <v>1.1214021205902E-2</v>
      </c>
      <c r="I110" s="1">
        <v>8.2492828369140603E-7</v>
      </c>
      <c r="J110">
        <v>3.0567419052123901E-2</v>
      </c>
      <c r="K110">
        <v>0.16119144487380899</v>
      </c>
    </row>
    <row r="111" spans="1:11" x14ac:dyDescent="0.35">
      <c r="A111" t="s">
        <v>11</v>
      </c>
      <c r="B111">
        <v>256</v>
      </c>
      <c r="C111" t="s">
        <v>48</v>
      </c>
      <c r="D111" t="s">
        <v>14</v>
      </c>
      <c r="E111">
        <v>0.34449638700485202</v>
      </c>
      <c r="F111">
        <v>0.15925180768966599</v>
      </c>
      <c r="G111">
        <v>7.2078657150263705E-4</v>
      </c>
      <c r="H111">
        <v>1.12867684364318E-2</v>
      </c>
      <c r="I111" s="1">
        <v>8.2206726074218696E-7</v>
      </c>
      <c r="J111">
        <v>7.2768450736999404E-2</v>
      </c>
      <c r="K111">
        <v>0.100466981887817</v>
      </c>
    </row>
    <row r="112" spans="1:11" x14ac:dyDescent="0.35">
      <c r="A112" t="s">
        <v>11</v>
      </c>
      <c r="B112">
        <v>256</v>
      </c>
      <c r="C112" t="s">
        <v>48</v>
      </c>
      <c r="D112" t="s">
        <v>15</v>
      </c>
      <c r="E112">
        <v>0.34450767469406102</v>
      </c>
      <c r="F112">
        <v>6.7729500770568801E-2</v>
      </c>
      <c r="G112">
        <v>5.3055477142329203E-4</v>
      </c>
      <c r="H112">
        <v>1.09272952079772E-2</v>
      </c>
      <c r="I112" s="1">
        <v>7.1763992309570297E-7</v>
      </c>
      <c r="J112">
        <v>0.15677425765991199</v>
      </c>
      <c r="K112">
        <v>0.10854464149475</v>
      </c>
    </row>
    <row r="113" spans="1:11" x14ac:dyDescent="0.35">
      <c r="A113" t="s">
        <v>11</v>
      </c>
      <c r="B113">
        <v>256</v>
      </c>
      <c r="C113" t="s">
        <v>48</v>
      </c>
      <c r="D113" t="s">
        <v>16</v>
      </c>
      <c r="E113">
        <v>0.34439552402496298</v>
      </c>
      <c r="F113">
        <v>9.7394181251525797E-2</v>
      </c>
      <c r="G113">
        <v>5.2566480636592099E-4</v>
      </c>
      <c r="H113">
        <v>1.0630488872528E-2</v>
      </c>
      <c r="I113" s="1">
        <v>7.9250335693359297E-7</v>
      </c>
      <c r="J113">
        <v>0.14513655042648299</v>
      </c>
      <c r="K113">
        <v>9.0707154750823901E-2</v>
      </c>
    </row>
    <row r="114" spans="1:11" x14ac:dyDescent="0.35">
      <c r="A114" t="s">
        <v>11</v>
      </c>
      <c r="B114">
        <v>256</v>
      </c>
      <c r="C114" t="s">
        <v>49</v>
      </c>
      <c r="D114" t="s">
        <v>13</v>
      </c>
      <c r="E114">
        <v>0.34620122337341303</v>
      </c>
      <c r="F114">
        <v>0.101177503585815</v>
      </c>
      <c r="G114">
        <v>5.2373456954951105E-4</v>
      </c>
      <c r="H114">
        <v>1.6367944717407101E-2</v>
      </c>
      <c r="I114" s="1">
        <v>8.9073181152343702E-7</v>
      </c>
      <c r="J114">
        <v>4.3842084884643501E-2</v>
      </c>
      <c r="K114">
        <v>0.18428824567794799</v>
      </c>
    </row>
    <row r="115" spans="1:11" x14ac:dyDescent="0.35">
      <c r="A115" t="s">
        <v>11</v>
      </c>
      <c r="B115">
        <v>256</v>
      </c>
      <c r="C115" t="s">
        <v>49</v>
      </c>
      <c r="D115" t="s">
        <v>14</v>
      </c>
      <c r="E115">
        <v>0.34647371244430503</v>
      </c>
      <c r="F115">
        <v>8.16584801673889E-2</v>
      </c>
      <c r="G115">
        <v>8.1417274475093003E-4</v>
      </c>
      <c r="H115">
        <v>1.6329442501067999E-2</v>
      </c>
      <c r="I115" s="1">
        <v>9.02652740478515E-7</v>
      </c>
      <c r="J115">
        <v>8.4091789722442495E-2</v>
      </c>
      <c r="K115">
        <v>0.16357809782028199</v>
      </c>
    </row>
    <row r="116" spans="1:11" x14ac:dyDescent="0.35">
      <c r="A116" t="s">
        <v>11</v>
      </c>
      <c r="B116">
        <v>256</v>
      </c>
      <c r="C116" t="s">
        <v>49</v>
      </c>
      <c r="D116" t="s">
        <v>15</v>
      </c>
      <c r="E116">
        <v>0.34644235372543303</v>
      </c>
      <c r="F116">
        <v>6.7639317035674995E-2</v>
      </c>
      <c r="G116">
        <v>8.1844711303706195E-4</v>
      </c>
      <c r="H116">
        <v>1.68900218009948E-2</v>
      </c>
      <c r="I116" s="1">
        <v>8.1491470336914003E-7</v>
      </c>
      <c r="J116">
        <v>0.107758816242217</v>
      </c>
      <c r="K116">
        <v>0.15333409261703401</v>
      </c>
    </row>
    <row r="117" spans="1:11" x14ac:dyDescent="0.35">
      <c r="A117" t="s">
        <v>11</v>
      </c>
      <c r="B117">
        <v>256</v>
      </c>
      <c r="C117" t="s">
        <v>49</v>
      </c>
      <c r="D117" t="s">
        <v>16</v>
      </c>
      <c r="E117">
        <v>0.34634988307952802</v>
      </c>
      <c r="F117">
        <v>0.10446522951126</v>
      </c>
      <c r="G117">
        <v>9.2430210113520601E-4</v>
      </c>
      <c r="H117">
        <v>1.6276009082794099E-2</v>
      </c>
      <c r="I117" s="1">
        <v>9.0026855468749995E-7</v>
      </c>
      <c r="J117">
        <v>0.11158164691925</v>
      </c>
      <c r="K117">
        <v>0.1131010389328</v>
      </c>
    </row>
    <row r="118" spans="1:11" x14ac:dyDescent="0.35">
      <c r="A118" t="s">
        <v>11</v>
      </c>
      <c r="B118">
        <v>256</v>
      </c>
      <c r="C118" t="s">
        <v>50</v>
      </c>
      <c r="D118" t="s">
        <v>13</v>
      </c>
      <c r="E118">
        <v>0.38283971357345498</v>
      </c>
      <c r="F118">
        <v>0.222082340717315</v>
      </c>
      <c r="G118">
        <v>7.1200323104853404E-4</v>
      </c>
      <c r="H118">
        <v>1.2748552799224801E-2</v>
      </c>
      <c r="I118" s="1">
        <v>8.7976455688476498E-7</v>
      </c>
      <c r="J118">
        <v>2.50727052688598E-2</v>
      </c>
      <c r="K118">
        <v>0.12222248792648301</v>
      </c>
    </row>
    <row r="119" spans="1:11" x14ac:dyDescent="0.35">
      <c r="A119" t="s">
        <v>11</v>
      </c>
      <c r="B119">
        <v>256</v>
      </c>
      <c r="C119" t="s">
        <v>50</v>
      </c>
      <c r="D119" t="s">
        <v>14</v>
      </c>
      <c r="E119">
        <v>0.38281630802154498</v>
      </c>
      <c r="F119">
        <v>0.11236971282958901</v>
      </c>
      <c r="G119">
        <v>5.62526226043654E-4</v>
      </c>
      <c r="H119">
        <v>1.22404031753539E-2</v>
      </c>
      <c r="I119" s="1">
        <v>8.2445144653320296E-7</v>
      </c>
      <c r="J119">
        <v>0.15383370256423901</v>
      </c>
      <c r="K119">
        <v>0.10380827236175499</v>
      </c>
    </row>
    <row r="120" spans="1:11" x14ac:dyDescent="0.35">
      <c r="A120" t="s">
        <v>11</v>
      </c>
      <c r="B120">
        <v>256</v>
      </c>
      <c r="C120" t="s">
        <v>50</v>
      </c>
      <c r="D120" t="s">
        <v>15</v>
      </c>
      <c r="E120">
        <v>0.38283194255828801</v>
      </c>
      <c r="F120">
        <v>9.48716225624084E-2</v>
      </c>
      <c r="G120">
        <v>5.2516460418696495E-4</v>
      </c>
      <c r="H120">
        <v>1.24207534790038E-2</v>
      </c>
      <c r="I120" s="1">
        <v>8.8882446289062505E-7</v>
      </c>
      <c r="J120">
        <v>0.16960257673263501</v>
      </c>
      <c r="K120">
        <v>0.10541012716293301</v>
      </c>
    </row>
    <row r="121" spans="1:11" x14ac:dyDescent="0.35">
      <c r="A121" t="s">
        <v>11</v>
      </c>
      <c r="B121">
        <v>256</v>
      </c>
      <c r="C121" t="s">
        <v>50</v>
      </c>
      <c r="D121" t="s">
        <v>16</v>
      </c>
      <c r="E121">
        <v>0.38281207418441698</v>
      </c>
      <c r="F121">
        <v>8.3525669097900296E-2</v>
      </c>
      <c r="G121">
        <v>7.8466796874995099E-4</v>
      </c>
      <c r="H121">
        <v>1.21077923774718E-2</v>
      </c>
      <c r="I121" s="1">
        <v>8.4495544433593698E-7</v>
      </c>
      <c r="J121">
        <v>0.18649706459045401</v>
      </c>
      <c r="K121">
        <v>9.9895236968994106E-2</v>
      </c>
    </row>
    <row r="122" spans="1:11" x14ac:dyDescent="0.35">
      <c r="A122" t="s">
        <v>11</v>
      </c>
      <c r="B122">
        <v>256</v>
      </c>
      <c r="C122" t="s">
        <v>51</v>
      </c>
      <c r="D122" t="s">
        <v>13</v>
      </c>
      <c r="E122">
        <v>0.27346393013000397</v>
      </c>
      <c r="F122">
        <v>3.8926638126373203E-2</v>
      </c>
      <c r="G122">
        <v>6.8603134155268504E-4</v>
      </c>
      <c r="H122">
        <v>1.9080826282501101E-2</v>
      </c>
      <c r="I122" s="1">
        <v>8.5163116455078095E-7</v>
      </c>
      <c r="J122">
        <v>4.6317698001861501E-2</v>
      </c>
      <c r="K122">
        <v>0.168451155185699</v>
      </c>
    </row>
    <row r="123" spans="1:11" x14ac:dyDescent="0.35">
      <c r="A123" t="s">
        <v>11</v>
      </c>
      <c r="B123">
        <v>256</v>
      </c>
      <c r="C123" t="s">
        <v>51</v>
      </c>
      <c r="D123" t="s">
        <v>14</v>
      </c>
      <c r="E123">
        <v>0.27306577539443899</v>
      </c>
      <c r="F123">
        <v>3.4027207374572703E-2</v>
      </c>
      <c r="G123">
        <v>9.1912126541132504E-4</v>
      </c>
      <c r="H123">
        <v>1.7943293571472101E-2</v>
      </c>
      <c r="I123" s="1">
        <v>8.9216232299804603E-7</v>
      </c>
      <c r="J123">
        <v>5.7947352886199899E-2</v>
      </c>
      <c r="K123">
        <v>0.16222714138031</v>
      </c>
    </row>
    <row r="124" spans="1:11" x14ac:dyDescent="0.35">
      <c r="A124" t="s">
        <v>11</v>
      </c>
      <c r="B124">
        <v>256</v>
      </c>
      <c r="C124" t="s">
        <v>51</v>
      </c>
      <c r="D124" t="s">
        <v>15</v>
      </c>
      <c r="E124">
        <v>0.27302964067459101</v>
      </c>
      <c r="F124">
        <v>3.7764472961425703E-2</v>
      </c>
      <c r="G124">
        <v>1.14825630187983E-3</v>
      </c>
      <c r="H124">
        <v>1.7686801910400299E-2</v>
      </c>
      <c r="I124" s="1">
        <v>8.5735321044921803E-7</v>
      </c>
      <c r="J124">
        <v>6.4541306972503598E-2</v>
      </c>
      <c r="K124">
        <v>0.15188717222213699</v>
      </c>
    </row>
    <row r="125" spans="1:11" x14ac:dyDescent="0.35">
      <c r="A125" t="s">
        <v>11</v>
      </c>
      <c r="B125">
        <v>256</v>
      </c>
      <c r="C125" t="s">
        <v>51</v>
      </c>
      <c r="D125" t="s">
        <v>16</v>
      </c>
      <c r="E125">
        <v>0.27298522567749001</v>
      </c>
      <c r="F125">
        <v>8.23335642814636E-2</v>
      </c>
      <c r="G125">
        <v>8.2629871368403401E-4</v>
      </c>
      <c r="H125">
        <v>1.9159779548644899E-2</v>
      </c>
      <c r="I125" s="1">
        <v>8.7690353393554601E-7</v>
      </c>
      <c r="J125">
        <v>6.0296470165252601E-2</v>
      </c>
      <c r="K125">
        <v>0.11036744022369301</v>
      </c>
    </row>
    <row r="126" spans="1:11" x14ac:dyDescent="0.35">
      <c r="A126" t="s">
        <v>11</v>
      </c>
      <c r="B126">
        <v>256</v>
      </c>
      <c r="C126" t="s">
        <v>18</v>
      </c>
      <c r="D126" t="s">
        <v>13</v>
      </c>
      <c r="E126">
        <v>0.36482037448882998</v>
      </c>
      <c r="F126">
        <v>0.100407174110412</v>
      </c>
      <c r="G126">
        <v>6.7999172210688396E-4</v>
      </c>
      <c r="H126">
        <v>1.25896449089049E-2</v>
      </c>
      <c r="I126" s="1">
        <v>8.2111358642578103E-7</v>
      </c>
      <c r="J126">
        <v>3.9295769214630002E-2</v>
      </c>
      <c r="K126">
        <v>0.211846115112304</v>
      </c>
    </row>
    <row r="127" spans="1:11" x14ac:dyDescent="0.35">
      <c r="A127" t="s">
        <v>11</v>
      </c>
      <c r="B127">
        <v>256</v>
      </c>
      <c r="C127" t="s">
        <v>18</v>
      </c>
      <c r="D127" t="s">
        <v>14</v>
      </c>
      <c r="E127">
        <v>0.36451829814910802</v>
      </c>
      <c r="F127">
        <v>0.11760473537445</v>
      </c>
      <c r="G127">
        <v>6.1009407043452295E-4</v>
      </c>
      <c r="H127">
        <v>1.35611782073974E-2</v>
      </c>
      <c r="I127" s="1">
        <v>8.33034515380859E-7</v>
      </c>
      <c r="J127">
        <v>5.3615411281585597E-2</v>
      </c>
      <c r="K127">
        <v>0.17912526988983099</v>
      </c>
    </row>
    <row r="128" spans="1:11" x14ac:dyDescent="0.35">
      <c r="A128" t="s">
        <v>11</v>
      </c>
      <c r="B128">
        <v>256</v>
      </c>
      <c r="C128" t="s">
        <v>18</v>
      </c>
      <c r="D128" t="s">
        <v>15</v>
      </c>
      <c r="E128">
        <v>0.36465235567092802</v>
      </c>
      <c r="F128">
        <v>0.17721555423736499</v>
      </c>
      <c r="G128">
        <v>6.1407995223994197E-4</v>
      </c>
      <c r="H128">
        <v>1.2113142967223999E-2</v>
      </c>
      <c r="I128" s="1">
        <v>8.7308883666992101E-7</v>
      </c>
      <c r="J128">
        <v>6.1565139770507697E-2</v>
      </c>
      <c r="K128">
        <v>0.11314283370971601</v>
      </c>
    </row>
    <row r="129" spans="1:11" x14ac:dyDescent="0.35">
      <c r="A129" t="s">
        <v>11</v>
      </c>
      <c r="B129">
        <v>256</v>
      </c>
      <c r="C129" t="s">
        <v>18</v>
      </c>
      <c r="D129" t="s">
        <v>16</v>
      </c>
      <c r="E129">
        <v>0.36462839460372898</v>
      </c>
      <c r="F129">
        <v>0.14128469944000199</v>
      </c>
      <c r="G129">
        <v>8.26359748840283E-4</v>
      </c>
      <c r="H129">
        <v>1.30815677642821E-2</v>
      </c>
      <c r="I129" s="1">
        <v>1.0027885437011701E-6</v>
      </c>
      <c r="J129">
        <v>0.12376584100723199</v>
      </c>
      <c r="K129">
        <v>8.5668164730071994E-2</v>
      </c>
    </row>
    <row r="130" spans="1:11" x14ac:dyDescent="0.35">
      <c r="A130" t="s">
        <v>11</v>
      </c>
      <c r="B130">
        <v>256</v>
      </c>
      <c r="C130" t="s">
        <v>21</v>
      </c>
      <c r="D130" t="s">
        <v>13</v>
      </c>
      <c r="E130">
        <v>0.36584581470489502</v>
      </c>
      <c r="F130">
        <v>0.105324042797088</v>
      </c>
      <c r="G130">
        <v>6.5483570098872203E-4</v>
      </c>
      <c r="H130">
        <v>1.3220918655395399E-2</v>
      </c>
      <c r="I130" s="1">
        <v>8.29219818115234E-7</v>
      </c>
      <c r="J130">
        <v>3.8452339649200397E-2</v>
      </c>
      <c r="K130">
        <v>0.20819210672378499</v>
      </c>
    </row>
    <row r="131" spans="1:11" x14ac:dyDescent="0.35">
      <c r="A131" t="s">
        <v>11</v>
      </c>
      <c r="B131">
        <v>256</v>
      </c>
      <c r="C131" t="s">
        <v>21</v>
      </c>
      <c r="D131" t="s">
        <v>14</v>
      </c>
      <c r="E131">
        <v>0.36506136512756299</v>
      </c>
      <c r="F131">
        <v>0.13418582010269101</v>
      </c>
      <c r="G131">
        <v>6.5808868408198001E-4</v>
      </c>
      <c r="H131">
        <v>1.4870719432830699E-2</v>
      </c>
      <c r="I131" s="1">
        <v>7.9584121704101501E-7</v>
      </c>
      <c r="J131">
        <v>4.8250297069549503E-2</v>
      </c>
      <c r="K131">
        <v>0.16709488248825</v>
      </c>
    </row>
    <row r="132" spans="1:11" x14ac:dyDescent="0.35">
      <c r="A132" t="s">
        <v>11</v>
      </c>
      <c r="B132">
        <v>256</v>
      </c>
      <c r="C132" t="s">
        <v>21</v>
      </c>
      <c r="D132" t="s">
        <v>15</v>
      </c>
      <c r="E132">
        <v>0.36512761402130101</v>
      </c>
      <c r="F132">
        <v>0.17175037384033201</v>
      </c>
      <c r="G132">
        <v>9.4879341125483701E-4</v>
      </c>
      <c r="H132">
        <v>1.5225578308105401E-2</v>
      </c>
      <c r="I132" s="1">
        <v>9.7990036010742195E-7</v>
      </c>
      <c r="J132">
        <v>7.4482738494872996E-2</v>
      </c>
      <c r="K132">
        <v>0.102718266010284</v>
      </c>
    </row>
    <row r="133" spans="1:11" x14ac:dyDescent="0.35">
      <c r="A133" t="s">
        <v>11</v>
      </c>
      <c r="B133">
        <v>256</v>
      </c>
      <c r="C133" t="s">
        <v>21</v>
      </c>
      <c r="D133" t="s">
        <v>16</v>
      </c>
      <c r="E133">
        <v>0.36508693790435698</v>
      </c>
      <c r="F133">
        <v>0.138046428680419</v>
      </c>
      <c r="G133">
        <v>7.5925302505488101E-4</v>
      </c>
      <c r="H133">
        <v>1.4756932735443E-2</v>
      </c>
      <c r="I133" s="1">
        <v>8.23020935058593E-7</v>
      </c>
      <c r="J133">
        <v>0.121744052886962</v>
      </c>
      <c r="K133">
        <v>8.97787237167358E-2</v>
      </c>
    </row>
    <row r="134" spans="1:11" x14ac:dyDescent="0.35">
      <c r="A134" t="s">
        <v>11</v>
      </c>
      <c r="B134">
        <v>256</v>
      </c>
      <c r="C134" t="s">
        <v>22</v>
      </c>
      <c r="D134" t="s">
        <v>13</v>
      </c>
      <c r="E134">
        <v>0.37694296121597198</v>
      </c>
      <c r="F134">
        <v>0.10464803075790401</v>
      </c>
      <c r="G134">
        <v>6.8228673934931804E-4</v>
      </c>
      <c r="H134">
        <v>1.6533071994781399E-2</v>
      </c>
      <c r="I134" s="1">
        <v>8.3160400390625E-7</v>
      </c>
      <c r="J134">
        <v>3.7617146015167101E-2</v>
      </c>
      <c r="K134">
        <v>0.21746082687377899</v>
      </c>
    </row>
    <row r="135" spans="1:11" x14ac:dyDescent="0.35">
      <c r="A135" t="s">
        <v>11</v>
      </c>
      <c r="B135">
        <v>256</v>
      </c>
      <c r="C135" t="s">
        <v>22</v>
      </c>
      <c r="D135" t="s">
        <v>14</v>
      </c>
      <c r="E135">
        <v>0.376165569305419</v>
      </c>
      <c r="F135">
        <v>0.14906094455718899</v>
      </c>
      <c r="G135">
        <v>6.7716360092158403E-4</v>
      </c>
      <c r="H135">
        <v>1.45270581245421E-2</v>
      </c>
      <c r="I135" s="1">
        <v>8.3446502685546801E-7</v>
      </c>
      <c r="J135">
        <v>6.5952956199645904E-2</v>
      </c>
      <c r="K135">
        <v>0.14594578075408901</v>
      </c>
    </row>
    <row r="136" spans="1:11" x14ac:dyDescent="0.35">
      <c r="A136" t="s">
        <v>11</v>
      </c>
      <c r="B136">
        <v>256</v>
      </c>
      <c r="C136" t="s">
        <v>22</v>
      </c>
      <c r="D136" t="s">
        <v>15</v>
      </c>
      <c r="E136">
        <v>0.37622323274612401</v>
      </c>
      <c r="F136">
        <v>0.191511379241943</v>
      </c>
      <c r="G136">
        <v>8.6942052841181797E-4</v>
      </c>
      <c r="H136">
        <v>1.5925465583801202E-2</v>
      </c>
      <c r="I136" s="1">
        <v>7.9011917114257803E-7</v>
      </c>
      <c r="J136">
        <v>9.1606901168823196E-2</v>
      </c>
      <c r="K136">
        <v>7.6308546543121303E-2</v>
      </c>
    </row>
    <row r="137" spans="1:11" x14ac:dyDescent="0.35">
      <c r="A137" t="s">
        <v>11</v>
      </c>
      <c r="B137">
        <v>256</v>
      </c>
      <c r="C137" t="s">
        <v>22</v>
      </c>
      <c r="D137" t="s">
        <v>16</v>
      </c>
      <c r="E137">
        <v>0.37646835327148398</v>
      </c>
      <c r="F137">
        <v>6.7920565128326296E-2</v>
      </c>
      <c r="G137">
        <v>7.24347591400099E-4</v>
      </c>
      <c r="H137">
        <v>1.43167414665221E-2</v>
      </c>
      <c r="I137" s="1">
        <v>8.4066390991210901E-7</v>
      </c>
      <c r="J137">
        <v>0.186068223476409</v>
      </c>
      <c r="K137">
        <v>0.107436885356903</v>
      </c>
    </row>
    <row r="138" spans="1:11" x14ac:dyDescent="0.35">
      <c r="A138" t="s">
        <v>11</v>
      </c>
      <c r="B138">
        <v>256</v>
      </c>
      <c r="C138" t="s">
        <v>23</v>
      </c>
      <c r="D138" t="s">
        <v>13</v>
      </c>
      <c r="E138">
        <v>0.37442847776412902</v>
      </c>
      <c r="F138">
        <v>4.5899823665618802E-2</v>
      </c>
      <c r="G138">
        <v>8.3025884628290698E-4</v>
      </c>
      <c r="H138">
        <v>1.56106672286986E-2</v>
      </c>
      <c r="I138" s="1">
        <v>9.5653533935546801E-7</v>
      </c>
      <c r="J138">
        <v>4.2549921989440798E-2</v>
      </c>
      <c r="K138">
        <v>0.269536058425903</v>
      </c>
    </row>
    <row r="139" spans="1:11" x14ac:dyDescent="0.35">
      <c r="A139" t="s">
        <v>11</v>
      </c>
      <c r="B139">
        <v>256</v>
      </c>
      <c r="C139" t="s">
        <v>23</v>
      </c>
      <c r="D139" t="s">
        <v>14</v>
      </c>
      <c r="E139">
        <v>0.37466162300109801</v>
      </c>
      <c r="F139">
        <v>0.19471529722213701</v>
      </c>
      <c r="G139">
        <v>9.2947864532465902E-4</v>
      </c>
      <c r="H139">
        <v>1.5268826007842899E-2</v>
      </c>
      <c r="I139" s="1">
        <v>8.64028930664062E-7</v>
      </c>
      <c r="J139">
        <v>2.9635506629943801E-2</v>
      </c>
      <c r="K139">
        <v>0.13411084699630699</v>
      </c>
    </row>
    <row r="140" spans="1:11" x14ac:dyDescent="0.35">
      <c r="A140" t="s">
        <v>11</v>
      </c>
      <c r="B140">
        <v>256</v>
      </c>
      <c r="C140" t="s">
        <v>23</v>
      </c>
      <c r="D140" t="s">
        <v>15</v>
      </c>
      <c r="E140">
        <v>0.37409291887283302</v>
      </c>
      <c r="F140">
        <v>9.1354631423950103E-2</v>
      </c>
      <c r="G140">
        <v>7.5381517410273702E-4</v>
      </c>
      <c r="H140">
        <v>1.47250990867614E-2</v>
      </c>
      <c r="I140" s="1">
        <v>8.2206726074218696E-7</v>
      </c>
      <c r="J140">
        <v>0.118637014865875</v>
      </c>
      <c r="K140">
        <v>0.148620816230773</v>
      </c>
    </row>
    <row r="141" spans="1:11" x14ac:dyDescent="0.35">
      <c r="A141" t="s">
        <v>11</v>
      </c>
      <c r="B141">
        <v>256</v>
      </c>
      <c r="C141" t="s">
        <v>23</v>
      </c>
      <c r="D141" t="s">
        <v>16</v>
      </c>
      <c r="E141">
        <v>0.37412624835968</v>
      </c>
      <c r="F141">
        <v>0.152987991333007</v>
      </c>
      <c r="G141">
        <v>7.0843410491938695E-4</v>
      </c>
      <c r="H141">
        <v>1.5184785366058299E-2</v>
      </c>
      <c r="I141" s="1">
        <v>9.1314315795898397E-7</v>
      </c>
      <c r="J141">
        <v>0.12004625892639099</v>
      </c>
      <c r="K141">
        <v>8.51970148086547E-2</v>
      </c>
    </row>
    <row r="142" spans="1:11" x14ac:dyDescent="0.35">
      <c r="A142" t="s">
        <v>11</v>
      </c>
      <c r="B142">
        <v>256</v>
      </c>
      <c r="C142" t="s">
        <v>31</v>
      </c>
      <c r="D142" t="s">
        <v>13</v>
      </c>
      <c r="E142">
        <v>0.19568023729324299</v>
      </c>
      <c r="F142">
        <v>5.4668331623077299E-2</v>
      </c>
      <c r="G142">
        <v>1.72353267669627E-4</v>
      </c>
      <c r="H142">
        <v>9.7310023307799701E-3</v>
      </c>
      <c r="I142" s="1">
        <v>7.7199935913085895E-7</v>
      </c>
      <c r="J142">
        <v>2.3038329124450599E-2</v>
      </c>
      <c r="K142">
        <v>0.108068746089935</v>
      </c>
    </row>
    <row r="143" spans="1:11" x14ac:dyDescent="0.35">
      <c r="A143" t="s">
        <v>11</v>
      </c>
      <c r="B143">
        <v>256</v>
      </c>
      <c r="C143" t="s">
        <v>31</v>
      </c>
      <c r="D143" t="s">
        <v>14</v>
      </c>
      <c r="E143">
        <v>0.195633925914764</v>
      </c>
      <c r="F143">
        <v>3.9326033592224002E-2</v>
      </c>
      <c r="G143">
        <v>1.5976572036738399E-4</v>
      </c>
      <c r="H143">
        <v>9.5368914604186499E-3</v>
      </c>
      <c r="I143" s="1">
        <v>8.4018707275390604E-7</v>
      </c>
      <c r="J143">
        <v>4.4435593128204297E-2</v>
      </c>
      <c r="K143">
        <v>0.10217410469055099</v>
      </c>
    </row>
    <row r="144" spans="1:11" x14ac:dyDescent="0.35">
      <c r="A144" t="s">
        <v>11</v>
      </c>
      <c r="B144">
        <v>256</v>
      </c>
      <c r="C144" t="s">
        <v>31</v>
      </c>
      <c r="D144" t="s">
        <v>15</v>
      </c>
      <c r="E144">
        <v>0.19563244438171301</v>
      </c>
      <c r="F144">
        <v>6.4281889915466198E-2</v>
      </c>
      <c r="G144">
        <v>1.56422615051222E-4</v>
      </c>
      <c r="H144">
        <v>9.9791321754455105E-3</v>
      </c>
      <c r="I144" s="1">
        <v>9.0789794921874996E-7</v>
      </c>
      <c r="J144">
        <v>4.9617659091949401E-2</v>
      </c>
      <c r="K144">
        <v>7.1595694065093904E-2</v>
      </c>
    </row>
    <row r="145" spans="1:11" x14ac:dyDescent="0.35">
      <c r="A145" t="s">
        <v>11</v>
      </c>
      <c r="B145">
        <v>256</v>
      </c>
      <c r="C145" t="s">
        <v>31</v>
      </c>
      <c r="D145" t="s">
        <v>16</v>
      </c>
      <c r="E145">
        <v>0.195643325328826</v>
      </c>
      <c r="F145">
        <v>6.7095504283904997E-2</v>
      </c>
      <c r="G145">
        <v>1.55661582946727E-4</v>
      </c>
      <c r="H145">
        <v>1.0395071983337299E-2</v>
      </c>
      <c r="I145" s="1">
        <v>7.6436996459960905E-7</v>
      </c>
      <c r="J145">
        <v>7.2293543815612704E-2</v>
      </c>
      <c r="K145">
        <v>4.5702068328857301E-2</v>
      </c>
    </row>
    <row r="146" spans="1:11" x14ac:dyDescent="0.35">
      <c r="A146" t="s">
        <v>11</v>
      </c>
      <c r="B146">
        <v>256</v>
      </c>
      <c r="C146" t="s">
        <v>32</v>
      </c>
      <c r="D146" t="s">
        <v>13</v>
      </c>
      <c r="E146">
        <v>0.17450550746917701</v>
      </c>
      <c r="F146">
        <v>4.2970789909362699E-2</v>
      </c>
      <c r="G146">
        <v>2.7035570144648402E-4</v>
      </c>
      <c r="H146">
        <v>1.05744709968566E-2</v>
      </c>
      <c r="I146" s="1">
        <v>8.0585479736328101E-7</v>
      </c>
      <c r="J146">
        <v>2.4356310844421299E-2</v>
      </c>
      <c r="K146">
        <v>9.6332025051116904E-2</v>
      </c>
    </row>
    <row r="147" spans="1:11" x14ac:dyDescent="0.35">
      <c r="A147" t="s">
        <v>11</v>
      </c>
      <c r="B147">
        <v>256</v>
      </c>
      <c r="C147" t="s">
        <v>32</v>
      </c>
      <c r="D147" t="s">
        <v>14</v>
      </c>
      <c r="E147">
        <v>0.17452404546737599</v>
      </c>
      <c r="F147">
        <v>4.4354486465454E-2</v>
      </c>
      <c r="G147">
        <v>2.7165174484247999E-4</v>
      </c>
      <c r="H147">
        <v>1.1254989147186201E-2</v>
      </c>
      <c r="I147" s="1">
        <v>8.4209442138671802E-7</v>
      </c>
      <c r="J147">
        <v>3.07362957000731E-2</v>
      </c>
      <c r="K147">
        <v>8.7905044078826794E-2</v>
      </c>
    </row>
    <row r="148" spans="1:11" x14ac:dyDescent="0.35">
      <c r="A148" t="s">
        <v>11</v>
      </c>
      <c r="B148">
        <v>256</v>
      </c>
      <c r="C148" t="s">
        <v>32</v>
      </c>
      <c r="D148" t="s">
        <v>15</v>
      </c>
      <c r="E148">
        <v>0.174602021217346</v>
      </c>
      <c r="F148">
        <v>5.0225862026214499E-2</v>
      </c>
      <c r="G148">
        <v>2.3177433013911401E-4</v>
      </c>
      <c r="H148">
        <v>1.1281485080718899E-2</v>
      </c>
      <c r="I148" s="1">
        <v>8.5544586181640595E-7</v>
      </c>
      <c r="J148">
        <v>4.4464643001556302E-2</v>
      </c>
      <c r="K148">
        <v>6.8396513938903697E-2</v>
      </c>
    </row>
    <row r="149" spans="1:11" x14ac:dyDescent="0.35">
      <c r="A149" t="s">
        <v>11</v>
      </c>
      <c r="B149">
        <v>256</v>
      </c>
      <c r="C149" t="s">
        <v>32</v>
      </c>
      <c r="D149" t="s">
        <v>16</v>
      </c>
      <c r="E149">
        <v>0.174596378326416</v>
      </c>
      <c r="F149">
        <v>4.6973664283752402E-2</v>
      </c>
      <c r="G149">
        <v>2.8584432601923699E-4</v>
      </c>
      <c r="H149">
        <v>1.06312417984008E-2</v>
      </c>
      <c r="I149" s="1">
        <v>8.2731246948242097E-7</v>
      </c>
      <c r="J149">
        <v>6.2893970489501905E-2</v>
      </c>
      <c r="K149">
        <v>5.3810104370117101E-2</v>
      </c>
    </row>
    <row r="150" spans="1:11" x14ac:dyDescent="0.35">
      <c r="A150" t="s">
        <v>11</v>
      </c>
      <c r="B150">
        <v>256</v>
      </c>
      <c r="C150" t="s">
        <v>33</v>
      </c>
      <c r="D150" t="s">
        <v>13</v>
      </c>
      <c r="E150">
        <v>0.35576344776153501</v>
      </c>
      <c r="F150">
        <v>0.12688189172744699</v>
      </c>
      <c r="G150">
        <v>1.5900135040278299E-4</v>
      </c>
      <c r="H150">
        <v>1.0561096191406201E-2</v>
      </c>
      <c r="I150" s="1">
        <v>6.68525695800781E-7</v>
      </c>
      <c r="J150">
        <v>1.7903992652893001E-2</v>
      </c>
      <c r="K150">
        <v>0.20025619602203301</v>
      </c>
    </row>
    <row r="151" spans="1:11" x14ac:dyDescent="0.35">
      <c r="A151" t="s">
        <v>11</v>
      </c>
      <c r="B151">
        <v>256</v>
      </c>
      <c r="C151" t="s">
        <v>33</v>
      </c>
      <c r="D151" t="s">
        <v>14</v>
      </c>
      <c r="E151">
        <v>0.35561861610412598</v>
      </c>
      <c r="F151">
        <v>0.276108739376068</v>
      </c>
      <c r="G151">
        <v>1.71566009521437E-4</v>
      </c>
      <c r="H151">
        <v>1.2005819797515801E-2</v>
      </c>
      <c r="I151" s="1">
        <v>8.2588195800781196E-7</v>
      </c>
      <c r="J151">
        <v>1.34048833847045E-2</v>
      </c>
      <c r="K151">
        <v>5.39259233474731E-2</v>
      </c>
    </row>
    <row r="152" spans="1:11" x14ac:dyDescent="0.35">
      <c r="A152" t="s">
        <v>11</v>
      </c>
      <c r="B152">
        <v>256</v>
      </c>
      <c r="C152" t="s">
        <v>33</v>
      </c>
      <c r="D152" t="s">
        <v>15</v>
      </c>
      <c r="E152">
        <v>0.35563466024398799</v>
      </c>
      <c r="F152">
        <v>0.22887879276275599</v>
      </c>
      <c r="G152">
        <v>1.75203323364211E-4</v>
      </c>
      <c r="H152">
        <v>1.2251332283019899E-2</v>
      </c>
      <c r="I152" s="1">
        <v>7.4434280395507799E-7</v>
      </c>
      <c r="J152">
        <v>4.3969113349914497E-2</v>
      </c>
      <c r="K152">
        <v>7.0358674049377401E-2</v>
      </c>
    </row>
    <row r="153" spans="1:11" x14ac:dyDescent="0.35">
      <c r="A153" t="s">
        <v>11</v>
      </c>
      <c r="B153">
        <v>256</v>
      </c>
      <c r="C153" t="s">
        <v>33</v>
      </c>
      <c r="D153" t="s">
        <v>16</v>
      </c>
      <c r="E153">
        <v>0.356285469055175</v>
      </c>
      <c r="F153">
        <v>0.22296872138977</v>
      </c>
      <c r="G153">
        <v>1.56010150909376E-4</v>
      </c>
      <c r="H153">
        <v>1.12929916381835E-2</v>
      </c>
      <c r="I153" s="1">
        <v>7.0905685424804597E-7</v>
      </c>
      <c r="J153">
        <v>9.45703196525573E-2</v>
      </c>
      <c r="K153">
        <v>2.7295956134796E-2</v>
      </c>
    </row>
    <row r="154" spans="1:11" x14ac:dyDescent="0.35">
      <c r="A154" t="s">
        <v>11</v>
      </c>
      <c r="B154">
        <v>256</v>
      </c>
      <c r="C154" t="s">
        <v>34</v>
      </c>
      <c r="D154" t="s">
        <v>13</v>
      </c>
      <c r="E154">
        <v>0.220420431613922</v>
      </c>
      <c r="F154">
        <v>7.2172370910644504E-2</v>
      </c>
      <c r="G154">
        <v>1.3630390167231599E-4</v>
      </c>
      <c r="H154">
        <v>8.8747096061705995E-3</v>
      </c>
      <c r="I154" s="1">
        <v>7.0667266845703103E-7</v>
      </c>
      <c r="J154">
        <v>1.8693159580230601E-2</v>
      </c>
      <c r="K154">
        <v>0.12054252767562799</v>
      </c>
    </row>
    <row r="155" spans="1:11" x14ac:dyDescent="0.35">
      <c r="A155" t="s">
        <v>11</v>
      </c>
      <c r="B155">
        <v>256</v>
      </c>
      <c r="C155" t="s">
        <v>34</v>
      </c>
      <c r="D155" t="s">
        <v>14</v>
      </c>
      <c r="E155">
        <v>0.22042879104614199</v>
      </c>
      <c r="F155">
        <v>0.14252504396438501</v>
      </c>
      <c r="G155">
        <v>1.4504337310786299E-4</v>
      </c>
      <c r="H155">
        <v>9.2716979980468194E-3</v>
      </c>
      <c r="I155" s="1">
        <v>7.9631805419921797E-7</v>
      </c>
      <c r="J155">
        <v>2.48589792251586E-2</v>
      </c>
      <c r="K155">
        <v>4.3626511573791403E-2</v>
      </c>
    </row>
    <row r="156" spans="1:11" x14ac:dyDescent="0.35">
      <c r="A156" t="s">
        <v>11</v>
      </c>
      <c r="B156">
        <v>256</v>
      </c>
      <c r="C156" t="s">
        <v>34</v>
      </c>
      <c r="D156" t="s">
        <v>15</v>
      </c>
      <c r="E156">
        <v>0.22016360855102499</v>
      </c>
      <c r="F156">
        <v>8.0896311283111505E-2</v>
      </c>
      <c r="G156">
        <v>1.4492321014399301E-4</v>
      </c>
      <c r="H156">
        <v>9.0861468315124004E-3</v>
      </c>
      <c r="I156" s="1">
        <v>7.1191787719726504E-7</v>
      </c>
      <c r="J156">
        <v>8.4889463424682496E-2</v>
      </c>
      <c r="K156">
        <v>4.5145371913909799E-2</v>
      </c>
    </row>
    <row r="157" spans="1:11" x14ac:dyDescent="0.35">
      <c r="A157" t="s">
        <v>11</v>
      </c>
      <c r="B157">
        <v>256</v>
      </c>
      <c r="C157" t="s">
        <v>34</v>
      </c>
      <c r="D157" t="s">
        <v>16</v>
      </c>
      <c r="E157">
        <v>0.22018844223022399</v>
      </c>
      <c r="F157">
        <v>4.9420979976653998E-2</v>
      </c>
      <c r="G157">
        <v>1.5277433395381E-4</v>
      </c>
      <c r="H157">
        <v>9.1042366027831497E-3</v>
      </c>
      <c r="I157" s="1">
        <v>7.171630859375E-7</v>
      </c>
      <c r="J157">
        <v>0.11138971614837601</v>
      </c>
      <c r="K157">
        <v>5.0119301795959401E-2</v>
      </c>
    </row>
    <row r="158" spans="1:11" x14ac:dyDescent="0.35">
      <c r="A158" t="s">
        <v>35</v>
      </c>
      <c r="B158">
        <v>128</v>
      </c>
      <c r="C158" t="s">
        <v>40</v>
      </c>
      <c r="D158" t="s">
        <v>13</v>
      </c>
      <c r="E158">
        <v>0.21836154127120899</v>
      </c>
      <c r="F158">
        <v>1.31665205955504E-2</v>
      </c>
      <c r="G158">
        <v>8.4508323669428597E-4</v>
      </c>
      <c r="H158">
        <v>4.6935266494750903E-2</v>
      </c>
      <c r="I158" s="1">
        <v>1.1420249938964799E-6</v>
      </c>
      <c r="J158">
        <v>0.12580128669738699</v>
      </c>
      <c r="K158">
        <v>3.1611400604247997E-2</v>
      </c>
    </row>
    <row r="159" spans="1:11" x14ac:dyDescent="0.35">
      <c r="A159" t="s">
        <v>35</v>
      </c>
      <c r="B159">
        <v>128</v>
      </c>
      <c r="C159" t="s">
        <v>40</v>
      </c>
      <c r="D159" t="s">
        <v>14</v>
      </c>
      <c r="E159">
        <v>0.21826825571060099</v>
      </c>
      <c r="F159">
        <v>1.3425808906555099E-2</v>
      </c>
      <c r="G159">
        <v>1.05948829650874E-3</v>
      </c>
      <c r="H159">
        <v>4.6699814796447699E-2</v>
      </c>
      <c r="I159" s="1">
        <v>1.10340118408203E-6</v>
      </c>
      <c r="J159">
        <v>0.122545042991638</v>
      </c>
      <c r="K159">
        <v>3.4536164760589502E-2</v>
      </c>
    </row>
    <row r="160" spans="1:11" x14ac:dyDescent="0.35">
      <c r="A160" t="s">
        <v>35</v>
      </c>
      <c r="B160">
        <v>128</v>
      </c>
      <c r="C160" t="s">
        <v>40</v>
      </c>
      <c r="D160" t="s">
        <v>15</v>
      </c>
      <c r="E160">
        <v>0.21827105712890599</v>
      </c>
      <c r="F160">
        <v>1.2712613582611E-2</v>
      </c>
      <c r="G160">
        <v>8.7163543701166996E-4</v>
      </c>
      <c r="H160">
        <v>4.7195237159728898E-2</v>
      </c>
      <c r="I160" s="1">
        <v>1.1534690856933501E-6</v>
      </c>
      <c r="J160">
        <v>0.12222248888015699</v>
      </c>
      <c r="K160">
        <v>3.5267141342163001E-2</v>
      </c>
    </row>
    <row r="161" spans="1:11" x14ac:dyDescent="0.35">
      <c r="A161" t="s">
        <v>35</v>
      </c>
      <c r="B161">
        <v>128</v>
      </c>
      <c r="C161" t="s">
        <v>40</v>
      </c>
      <c r="D161" t="s">
        <v>16</v>
      </c>
      <c r="E161">
        <v>0.218235442638397</v>
      </c>
      <c r="F161">
        <v>1.4895192623138299E-2</v>
      </c>
      <c r="G161">
        <v>9.6812772750849599E-4</v>
      </c>
      <c r="H161">
        <v>4.5264602661132698E-2</v>
      </c>
      <c r="I161" s="1">
        <v>1.0962486267089799E-6</v>
      </c>
      <c r="J161">
        <v>0.120325939178466</v>
      </c>
      <c r="K161">
        <v>3.6779531002044598E-2</v>
      </c>
    </row>
    <row r="162" spans="1:11" x14ac:dyDescent="0.35">
      <c r="A162" t="s">
        <v>35</v>
      </c>
      <c r="B162">
        <v>128</v>
      </c>
      <c r="C162" t="s">
        <v>52</v>
      </c>
      <c r="D162" t="s">
        <v>13</v>
      </c>
      <c r="E162">
        <v>0.19016405630111599</v>
      </c>
      <c r="F162">
        <v>1.28571934700011E-2</v>
      </c>
      <c r="G162">
        <v>8.75645160674999E-4</v>
      </c>
      <c r="H162">
        <v>4.5529188156127803E-2</v>
      </c>
      <c r="I162" s="1">
        <v>1.1305809020996001E-6</v>
      </c>
      <c r="J162">
        <v>9.9070177078247001E-2</v>
      </c>
      <c r="K162">
        <v>3.1829954147338801E-2</v>
      </c>
    </row>
    <row r="163" spans="1:11" x14ac:dyDescent="0.35">
      <c r="A163" t="s">
        <v>35</v>
      </c>
      <c r="B163">
        <v>128</v>
      </c>
      <c r="C163" t="s">
        <v>52</v>
      </c>
      <c r="D163" t="s">
        <v>14</v>
      </c>
      <c r="E163">
        <v>0.19018599224090499</v>
      </c>
      <c r="F163">
        <v>1.37837691307067E-2</v>
      </c>
      <c r="G163">
        <v>8.2379961013789003E-4</v>
      </c>
      <c r="H163">
        <v>3.35624046325683E-2</v>
      </c>
      <c r="I163" s="1">
        <v>1.06668472290039E-6</v>
      </c>
      <c r="J163">
        <v>0.117698648929595</v>
      </c>
      <c r="K163">
        <v>2.4315454959869299E-2</v>
      </c>
    </row>
    <row r="164" spans="1:11" x14ac:dyDescent="0.35">
      <c r="A164" t="s">
        <v>35</v>
      </c>
      <c r="B164">
        <v>128</v>
      </c>
      <c r="C164" t="s">
        <v>52</v>
      </c>
      <c r="D164" t="s">
        <v>15</v>
      </c>
      <c r="E164">
        <v>0.19016715955734201</v>
      </c>
      <c r="F164">
        <v>1.5431003093719401E-2</v>
      </c>
      <c r="G164">
        <v>6.0784721374506799E-4</v>
      </c>
      <c r="H164">
        <v>4.1017434120178102E-2</v>
      </c>
      <c r="I164" s="1">
        <v>1.05476379394531E-6</v>
      </c>
      <c r="J164">
        <v>0.101526000499725</v>
      </c>
      <c r="K164">
        <v>3.1583085536956698E-2</v>
      </c>
    </row>
    <row r="165" spans="1:11" x14ac:dyDescent="0.35">
      <c r="A165" t="s">
        <v>35</v>
      </c>
      <c r="B165">
        <v>128</v>
      </c>
      <c r="C165" t="s">
        <v>52</v>
      </c>
      <c r="D165" t="s">
        <v>16</v>
      </c>
      <c r="E165">
        <v>0.19015095996856601</v>
      </c>
      <c r="F165">
        <v>1.2745978832244801E-2</v>
      </c>
      <c r="G165">
        <v>8.9180660247797905E-4</v>
      </c>
      <c r="H165">
        <v>4.5261943340301397E-2</v>
      </c>
      <c r="I165" s="1">
        <v>1.17063522338867E-6</v>
      </c>
      <c r="J165">
        <v>9.3992521286010697E-2</v>
      </c>
      <c r="K165">
        <v>3.72567377090453E-2</v>
      </c>
    </row>
    <row r="166" spans="1:11" x14ac:dyDescent="0.35">
      <c r="A166" t="s">
        <v>35</v>
      </c>
      <c r="B166">
        <v>128</v>
      </c>
      <c r="C166" t="s">
        <v>41</v>
      </c>
      <c r="D166" t="s">
        <v>13</v>
      </c>
      <c r="E166">
        <v>0.225161022663116</v>
      </c>
      <c r="F166">
        <v>1.9136872768402001E-2</v>
      </c>
      <c r="G166">
        <v>9.5570611953730504E-4</v>
      </c>
      <c r="H166">
        <v>5.2642885208129798E-2</v>
      </c>
      <c r="I166" s="1">
        <v>1.30701065063476E-6</v>
      </c>
      <c r="J166">
        <v>0.117933564662933</v>
      </c>
      <c r="K166">
        <v>3.4489829063415398E-2</v>
      </c>
    </row>
    <row r="167" spans="1:11" x14ac:dyDescent="0.35">
      <c r="A167" t="s">
        <v>35</v>
      </c>
      <c r="B167">
        <v>128</v>
      </c>
      <c r="C167" t="s">
        <v>41</v>
      </c>
      <c r="D167" t="s">
        <v>14</v>
      </c>
      <c r="E167">
        <v>0.22505982398986801</v>
      </c>
      <c r="F167">
        <v>1.8336648941039899E-2</v>
      </c>
      <c r="G167">
        <v>1.323567867279E-3</v>
      </c>
      <c r="H167">
        <v>5.0662081718444697E-2</v>
      </c>
      <c r="I167" s="1">
        <v>1.31797790527343E-6</v>
      </c>
      <c r="J167">
        <v>0.11679476213455101</v>
      </c>
      <c r="K167">
        <v>3.7940694808959903E-2</v>
      </c>
    </row>
    <row r="168" spans="1:11" x14ac:dyDescent="0.35">
      <c r="A168" t="s">
        <v>35</v>
      </c>
      <c r="B168">
        <v>128</v>
      </c>
      <c r="C168" t="s">
        <v>41</v>
      </c>
      <c r="D168" t="s">
        <v>15</v>
      </c>
      <c r="E168">
        <v>0.225128175735473</v>
      </c>
      <c r="F168">
        <v>1.9313107013702299E-2</v>
      </c>
      <c r="G168">
        <v>1.1228880882262701E-3</v>
      </c>
      <c r="H168">
        <v>5.3919415473937901E-2</v>
      </c>
      <c r="I168" s="1">
        <v>1.12485885620117E-6</v>
      </c>
      <c r="J168">
        <v>0.11153535318374599</v>
      </c>
      <c r="K168">
        <v>3.9235487937927201E-2</v>
      </c>
    </row>
    <row r="169" spans="1:11" x14ac:dyDescent="0.35">
      <c r="A169" t="s">
        <v>35</v>
      </c>
      <c r="B169">
        <v>128</v>
      </c>
      <c r="C169" t="s">
        <v>41</v>
      </c>
      <c r="D169" t="s">
        <v>16</v>
      </c>
      <c r="E169">
        <v>0.22509894847869799</v>
      </c>
      <c r="F169">
        <v>1.8589636802673198E-2</v>
      </c>
      <c r="G169">
        <v>1.34997034072871E-3</v>
      </c>
      <c r="H169">
        <v>5.4294577598571703E-2</v>
      </c>
      <c r="I169" s="1">
        <v>1.21927261352539E-6</v>
      </c>
      <c r="J169">
        <v>0.111468237876892</v>
      </c>
      <c r="K169">
        <v>3.9394573211669802E-2</v>
      </c>
    </row>
    <row r="170" spans="1:11" x14ac:dyDescent="0.35">
      <c r="A170" t="s">
        <v>35</v>
      </c>
      <c r="B170">
        <v>128</v>
      </c>
      <c r="C170" t="s">
        <v>53</v>
      </c>
      <c r="D170" t="s">
        <v>13</v>
      </c>
      <c r="E170">
        <v>0.20537449026107699</v>
      </c>
      <c r="F170">
        <v>1.78601942062377E-2</v>
      </c>
      <c r="G170">
        <v>1.2654309272765599E-3</v>
      </c>
      <c r="H170">
        <v>6.0093225002288697E-2</v>
      </c>
      <c r="I170" s="1">
        <v>1.07526779174804E-6</v>
      </c>
      <c r="J170">
        <v>8.4791688442230201E-2</v>
      </c>
      <c r="K170">
        <v>4.1362110614776501E-2</v>
      </c>
    </row>
    <row r="171" spans="1:11" x14ac:dyDescent="0.35">
      <c r="A171" t="s">
        <v>35</v>
      </c>
      <c r="B171">
        <v>128</v>
      </c>
      <c r="C171" t="s">
        <v>53</v>
      </c>
      <c r="D171" t="s">
        <v>14</v>
      </c>
      <c r="E171">
        <v>0.205458884239196</v>
      </c>
      <c r="F171">
        <v>1.7923504829406599E-2</v>
      </c>
      <c r="G171">
        <v>1.2253780364989699E-3</v>
      </c>
      <c r="H171">
        <v>5.9116926670074399E-2</v>
      </c>
      <c r="I171" s="1">
        <v>1.0223388671875001E-6</v>
      </c>
      <c r="J171">
        <v>8.3763528823852504E-2</v>
      </c>
      <c r="K171">
        <v>4.3427796363830498E-2</v>
      </c>
    </row>
    <row r="172" spans="1:11" x14ac:dyDescent="0.35">
      <c r="A172" t="s">
        <v>35</v>
      </c>
      <c r="B172">
        <v>128</v>
      </c>
      <c r="C172" t="s">
        <v>53</v>
      </c>
      <c r="D172" t="s">
        <v>15</v>
      </c>
      <c r="E172">
        <v>0.20546491479873599</v>
      </c>
      <c r="F172">
        <v>1.6694242477416899E-2</v>
      </c>
      <c r="G172">
        <v>9.4099235534663101E-4</v>
      </c>
      <c r="H172">
        <v>3.7050052165984997E-2</v>
      </c>
      <c r="I172" s="1">
        <v>9.4318389892578103E-7</v>
      </c>
      <c r="J172">
        <v>0.121736558437347</v>
      </c>
      <c r="K172">
        <v>2.9041392326354901E-2</v>
      </c>
    </row>
    <row r="173" spans="1:11" x14ac:dyDescent="0.35">
      <c r="A173" t="s">
        <v>35</v>
      </c>
      <c r="B173">
        <v>128</v>
      </c>
      <c r="C173" t="s">
        <v>53</v>
      </c>
      <c r="D173" t="s">
        <v>16</v>
      </c>
      <c r="E173">
        <v>0.20548793315887401</v>
      </c>
      <c r="F173">
        <v>1.75969510078429E-2</v>
      </c>
      <c r="G173">
        <v>1.8685307502746E-3</v>
      </c>
      <c r="H173">
        <v>5.8466157436370798E-2</v>
      </c>
      <c r="I173" s="1">
        <v>9.9563598632812504E-7</v>
      </c>
      <c r="J173">
        <v>8.2521340370178095E-2</v>
      </c>
      <c r="K173">
        <v>4.5033201217651302E-2</v>
      </c>
    </row>
    <row r="174" spans="1:11" x14ac:dyDescent="0.35">
      <c r="A174" t="s">
        <v>35</v>
      </c>
      <c r="B174">
        <v>128</v>
      </c>
      <c r="C174" t="s">
        <v>42</v>
      </c>
      <c r="D174" t="s">
        <v>13</v>
      </c>
      <c r="E174">
        <v>0.22165368413925099</v>
      </c>
      <c r="F174">
        <v>2.56931867599486E-2</v>
      </c>
      <c r="G174">
        <v>4.8543453216548201E-4</v>
      </c>
      <c r="H174">
        <v>4.2246779441833401E-2</v>
      </c>
      <c r="I174" s="1">
        <v>1.1386871337890599E-6</v>
      </c>
      <c r="J174">
        <v>0.122353289604187</v>
      </c>
      <c r="K174">
        <v>3.08730115890502E-2</v>
      </c>
    </row>
    <row r="175" spans="1:11" x14ac:dyDescent="0.35">
      <c r="A175" t="s">
        <v>35</v>
      </c>
      <c r="B175">
        <v>128</v>
      </c>
      <c r="C175" t="s">
        <v>42</v>
      </c>
      <c r="D175" t="s">
        <v>14</v>
      </c>
      <c r="E175">
        <v>0.22173605012893599</v>
      </c>
      <c r="F175">
        <v>1.97732849121093E-2</v>
      </c>
      <c r="G175">
        <v>5.0417184829707298E-4</v>
      </c>
      <c r="H175">
        <v>4.3130186557769699E-2</v>
      </c>
      <c r="I175" s="1">
        <v>1.1711120605468699E-6</v>
      </c>
      <c r="J175">
        <v>0.119283197402954</v>
      </c>
      <c r="K175">
        <v>3.9043279170989903E-2</v>
      </c>
    </row>
    <row r="176" spans="1:11" x14ac:dyDescent="0.35">
      <c r="A176" t="s">
        <v>35</v>
      </c>
      <c r="B176">
        <v>128</v>
      </c>
      <c r="C176" t="s">
        <v>42</v>
      </c>
      <c r="D176" t="s">
        <v>15</v>
      </c>
      <c r="E176">
        <v>0.22173107385635299</v>
      </c>
      <c r="F176">
        <v>1.21149978637694E-2</v>
      </c>
      <c r="G176">
        <v>9.0424919128413196E-4</v>
      </c>
      <c r="H176">
        <v>4.6171238899230901E-2</v>
      </c>
      <c r="I176" s="1">
        <v>1.11293792724609E-6</v>
      </c>
      <c r="J176">
        <v>0.11900332784652699</v>
      </c>
      <c r="K176">
        <v>4.35353446006774E-2</v>
      </c>
    </row>
    <row r="177" spans="1:11" x14ac:dyDescent="0.35">
      <c r="A177" t="s">
        <v>35</v>
      </c>
      <c r="B177">
        <v>128</v>
      </c>
      <c r="C177" t="s">
        <v>42</v>
      </c>
      <c r="D177" t="s">
        <v>16</v>
      </c>
      <c r="E177">
        <v>0.22173939418792701</v>
      </c>
      <c r="F177">
        <v>1.64185638427733E-2</v>
      </c>
      <c r="G177">
        <v>4.89976406097364E-4</v>
      </c>
      <c r="H177">
        <v>4.5283386230468702E-2</v>
      </c>
      <c r="I177" s="1">
        <v>1.08718872070312E-6</v>
      </c>
      <c r="J177">
        <v>0.11509319686889601</v>
      </c>
      <c r="K177">
        <v>4.4452346801757699E-2</v>
      </c>
    </row>
    <row r="178" spans="1:11" x14ac:dyDescent="0.35">
      <c r="A178" t="s">
        <v>35</v>
      </c>
      <c r="B178">
        <v>128</v>
      </c>
      <c r="C178" t="s">
        <v>54</v>
      </c>
      <c r="D178" t="s">
        <v>13</v>
      </c>
      <c r="E178">
        <v>0.202761469364166</v>
      </c>
      <c r="F178">
        <v>1.9244048595428401E-2</v>
      </c>
      <c r="G178">
        <v>2.9912567138667002E-4</v>
      </c>
      <c r="H178">
        <v>4.7198044776916401E-2</v>
      </c>
      <c r="I178" s="1">
        <v>1.0299682617187501E-6</v>
      </c>
      <c r="J178">
        <v>0.10268550729751499</v>
      </c>
      <c r="K178">
        <v>3.3332913875579698E-2</v>
      </c>
    </row>
    <row r="179" spans="1:11" x14ac:dyDescent="0.35">
      <c r="A179" t="s">
        <v>35</v>
      </c>
      <c r="B179">
        <v>128</v>
      </c>
      <c r="C179" t="s">
        <v>54</v>
      </c>
      <c r="D179" t="s">
        <v>14</v>
      </c>
      <c r="E179">
        <v>0.202671844959259</v>
      </c>
      <c r="F179">
        <v>1.1495067119598299E-2</v>
      </c>
      <c r="G179">
        <v>4.3875074386591799E-4</v>
      </c>
      <c r="H179">
        <v>4.4985437393188402E-2</v>
      </c>
      <c r="I179" s="1">
        <v>9.6178054809570308E-7</v>
      </c>
      <c r="J179">
        <v>0.10840287542343099</v>
      </c>
      <c r="K179">
        <v>3.73479785919189E-2</v>
      </c>
    </row>
    <row r="180" spans="1:11" x14ac:dyDescent="0.35">
      <c r="A180" t="s">
        <v>35</v>
      </c>
      <c r="B180">
        <v>128</v>
      </c>
      <c r="C180" t="s">
        <v>54</v>
      </c>
      <c r="D180" t="s">
        <v>15</v>
      </c>
      <c r="E180">
        <v>0.202828355312347</v>
      </c>
      <c r="F180">
        <v>2.4405109405517499E-2</v>
      </c>
      <c r="G180">
        <v>4.3809080123896399E-4</v>
      </c>
      <c r="H180">
        <v>4.4615774154663002E-2</v>
      </c>
      <c r="I180" s="1">
        <v>9.5415115356445307E-7</v>
      </c>
      <c r="J180">
        <v>9.5139550209045298E-2</v>
      </c>
      <c r="K180">
        <v>3.8228160858154198E-2</v>
      </c>
    </row>
    <row r="181" spans="1:11" x14ac:dyDescent="0.35">
      <c r="A181" t="s">
        <v>35</v>
      </c>
      <c r="B181">
        <v>128</v>
      </c>
      <c r="C181" t="s">
        <v>54</v>
      </c>
      <c r="D181" t="s">
        <v>16</v>
      </c>
      <c r="E181">
        <v>0.202734969139099</v>
      </c>
      <c r="F181">
        <v>1.6377685546874899E-2</v>
      </c>
      <c r="G181">
        <v>4.7825717926020499E-4</v>
      </c>
      <c r="H181">
        <v>3.9706156730651802E-2</v>
      </c>
      <c r="I181" s="1">
        <v>9.4652175903320296E-7</v>
      </c>
      <c r="J181">
        <v>0.10600749492645201</v>
      </c>
      <c r="K181">
        <v>4.0163688182830698E-2</v>
      </c>
    </row>
    <row r="182" spans="1:11" x14ac:dyDescent="0.35">
      <c r="A182" t="s">
        <v>35</v>
      </c>
      <c r="B182">
        <v>128</v>
      </c>
      <c r="C182" t="s">
        <v>18</v>
      </c>
      <c r="D182" t="s">
        <v>13</v>
      </c>
      <c r="E182">
        <v>0.245337581157684</v>
      </c>
      <c r="F182">
        <v>8.7548165321349597E-3</v>
      </c>
      <c r="G182">
        <v>1.15521144866938E-3</v>
      </c>
      <c r="H182">
        <v>6.2778962612152003E-2</v>
      </c>
      <c r="I182" s="1">
        <v>1.16491317749023E-6</v>
      </c>
      <c r="J182">
        <v>0.12679679441451999</v>
      </c>
      <c r="K182">
        <v>4.5849804878234798E-2</v>
      </c>
    </row>
    <row r="183" spans="1:11" x14ac:dyDescent="0.35">
      <c r="A183" t="s">
        <v>35</v>
      </c>
      <c r="B183">
        <v>128</v>
      </c>
      <c r="C183" t="s">
        <v>18</v>
      </c>
      <c r="D183" t="s">
        <v>14</v>
      </c>
      <c r="E183">
        <v>0.24533526659011801</v>
      </c>
      <c r="F183">
        <v>8.3618392944335394E-3</v>
      </c>
      <c r="G183">
        <v>9.6693849563593602E-4</v>
      </c>
      <c r="H183">
        <v>6.17745943069457E-2</v>
      </c>
      <c r="I183" s="1">
        <v>1.07383728027343E-6</v>
      </c>
      <c r="J183">
        <v>0.12743462562561</v>
      </c>
      <c r="K183">
        <v>4.6795380115508899E-2</v>
      </c>
    </row>
    <row r="184" spans="1:11" x14ac:dyDescent="0.35">
      <c r="A184" t="s">
        <v>35</v>
      </c>
      <c r="B184">
        <v>128</v>
      </c>
      <c r="C184" t="s">
        <v>18</v>
      </c>
      <c r="D184" t="s">
        <v>15</v>
      </c>
      <c r="E184">
        <v>0.24526202535629199</v>
      </c>
      <c r="F184">
        <v>8.8814868927001404E-3</v>
      </c>
      <c r="G184">
        <v>1.1804828643798299E-3</v>
      </c>
      <c r="H184">
        <v>6.27929053306579E-2</v>
      </c>
      <c r="I184" s="1">
        <v>1.15871429443359E-6</v>
      </c>
      <c r="J184">
        <v>0.124524299144744</v>
      </c>
      <c r="K184">
        <v>4.7880908012389999E-2</v>
      </c>
    </row>
    <row r="185" spans="1:11" x14ac:dyDescent="0.35">
      <c r="A185" t="s">
        <v>35</v>
      </c>
      <c r="B185">
        <v>128</v>
      </c>
      <c r="C185" t="s">
        <v>18</v>
      </c>
      <c r="D185" t="s">
        <v>16</v>
      </c>
      <c r="E185">
        <v>0.24517303609848001</v>
      </c>
      <c r="F185">
        <v>8.2719874382018495E-3</v>
      </c>
      <c r="G185">
        <v>1.4016227722167499E-3</v>
      </c>
      <c r="H185">
        <v>6.2109418392181301E-2</v>
      </c>
      <c r="I185" s="1">
        <v>1.2774467468261701E-6</v>
      </c>
      <c r="J185">
        <v>0.122527773380279</v>
      </c>
      <c r="K185">
        <v>5.0860131263732802E-2</v>
      </c>
    </row>
    <row r="186" spans="1:11" x14ac:dyDescent="0.35">
      <c r="A186" t="s">
        <v>35</v>
      </c>
      <c r="B186">
        <v>128</v>
      </c>
      <c r="C186" t="s">
        <v>21</v>
      </c>
      <c r="D186" t="s">
        <v>13</v>
      </c>
      <c r="E186">
        <v>0.24596827173232999</v>
      </c>
      <c r="F186">
        <v>9.2934384346007801E-3</v>
      </c>
      <c r="G186">
        <v>8.8419771194453098E-4</v>
      </c>
      <c r="H186">
        <v>6.2571271896362204E-2</v>
      </c>
      <c r="I186" s="1">
        <v>1.2383460998535099E-6</v>
      </c>
      <c r="J186">
        <v>0.13147938728332501</v>
      </c>
      <c r="K186">
        <v>4.1737851619720399E-2</v>
      </c>
    </row>
    <row r="187" spans="1:11" x14ac:dyDescent="0.35">
      <c r="A187" t="s">
        <v>35</v>
      </c>
      <c r="B187">
        <v>128</v>
      </c>
      <c r="C187" t="s">
        <v>21</v>
      </c>
      <c r="D187" t="s">
        <v>14</v>
      </c>
      <c r="E187">
        <v>0.24599782752990701</v>
      </c>
      <c r="F187">
        <v>8.7402911186217694E-3</v>
      </c>
      <c r="G187">
        <v>9.23182487487744E-4</v>
      </c>
      <c r="H187">
        <v>6.1872249603271402E-2</v>
      </c>
      <c r="I187" s="1">
        <v>1.1463165283203099E-6</v>
      </c>
      <c r="J187">
        <v>0.12915308618545501</v>
      </c>
      <c r="K187">
        <v>4.5307011127471798E-2</v>
      </c>
    </row>
    <row r="188" spans="1:11" x14ac:dyDescent="0.35">
      <c r="A188" t="s">
        <v>35</v>
      </c>
      <c r="B188">
        <v>128</v>
      </c>
      <c r="C188" t="s">
        <v>21</v>
      </c>
      <c r="D188" t="s">
        <v>15</v>
      </c>
      <c r="E188">
        <v>0.24582046031951901</v>
      </c>
      <c r="F188">
        <v>9.6586799621581499E-3</v>
      </c>
      <c r="G188">
        <v>1.3146500587462901E-3</v>
      </c>
      <c r="H188">
        <v>6.1697842597961301E-2</v>
      </c>
      <c r="I188" s="1">
        <v>1.1277198791503901E-6</v>
      </c>
      <c r="J188">
        <v>0.12499596548080399</v>
      </c>
      <c r="K188">
        <v>4.8151374340057299E-2</v>
      </c>
    </row>
    <row r="189" spans="1:11" x14ac:dyDescent="0.35">
      <c r="A189" t="s">
        <v>35</v>
      </c>
      <c r="B189">
        <v>128</v>
      </c>
      <c r="C189" t="s">
        <v>21</v>
      </c>
      <c r="D189" t="s">
        <v>16</v>
      </c>
      <c r="E189">
        <v>0.24588841152191099</v>
      </c>
      <c r="F189">
        <v>8.2739658355712401E-3</v>
      </c>
      <c r="G189">
        <v>1.2603263854979901E-3</v>
      </c>
      <c r="H189">
        <v>6.2858909606933494E-2</v>
      </c>
      <c r="I189" s="1">
        <v>1.03187561035156E-6</v>
      </c>
      <c r="J189">
        <v>0.12376590442657399</v>
      </c>
      <c r="K189">
        <v>4.9727454185485798E-2</v>
      </c>
    </row>
    <row r="190" spans="1:11" x14ac:dyDescent="0.35">
      <c r="A190" t="s">
        <v>35</v>
      </c>
      <c r="B190">
        <v>128</v>
      </c>
      <c r="C190" t="s">
        <v>55</v>
      </c>
      <c r="D190" t="s">
        <v>13</v>
      </c>
      <c r="E190">
        <v>0.18835617113113401</v>
      </c>
      <c r="F190">
        <v>1.24177160263061E-2</v>
      </c>
      <c r="G190">
        <v>8.0815458297724704E-4</v>
      </c>
      <c r="H190">
        <v>4.5428323268890299E-2</v>
      </c>
      <c r="I190" s="1">
        <v>9.5796585083007808E-7</v>
      </c>
      <c r="J190">
        <v>9.8556520938873196E-2</v>
      </c>
      <c r="K190">
        <v>3.1143758296966501E-2</v>
      </c>
    </row>
    <row r="191" spans="1:11" x14ac:dyDescent="0.35">
      <c r="A191" t="s">
        <v>35</v>
      </c>
      <c r="B191">
        <v>128</v>
      </c>
      <c r="C191" t="s">
        <v>55</v>
      </c>
      <c r="D191" t="s">
        <v>14</v>
      </c>
      <c r="E191">
        <v>0.18843946886062601</v>
      </c>
      <c r="F191">
        <v>1.36443481445312E-2</v>
      </c>
      <c r="G191">
        <v>8.25716018676711E-4</v>
      </c>
      <c r="H191">
        <v>3.9876083374023298E-2</v>
      </c>
      <c r="I191" s="1">
        <v>9.2554092407226502E-7</v>
      </c>
      <c r="J191">
        <v>0.103805156230926</v>
      </c>
      <c r="K191">
        <v>3.0286470413207901E-2</v>
      </c>
    </row>
    <row r="192" spans="1:11" x14ac:dyDescent="0.35">
      <c r="A192" t="s">
        <v>35</v>
      </c>
      <c r="B192">
        <v>128</v>
      </c>
      <c r="C192" t="s">
        <v>55</v>
      </c>
      <c r="D192" t="s">
        <v>15</v>
      </c>
      <c r="E192">
        <v>0.18845258188247599</v>
      </c>
      <c r="F192">
        <v>1.30600838661193E-2</v>
      </c>
      <c r="G192">
        <v>7.9703855514521498E-4</v>
      </c>
      <c r="H192">
        <v>3.6092734813690103E-2</v>
      </c>
      <c r="I192" s="1">
        <v>9.5272064208984301E-7</v>
      </c>
      <c r="J192">
        <v>0.109754250049591</v>
      </c>
      <c r="K192">
        <v>2.8746792793273801E-2</v>
      </c>
    </row>
    <row r="193" spans="1:11" x14ac:dyDescent="0.35">
      <c r="A193" t="s">
        <v>35</v>
      </c>
      <c r="B193">
        <v>128</v>
      </c>
      <c r="C193" t="s">
        <v>55</v>
      </c>
      <c r="D193" t="s">
        <v>16</v>
      </c>
      <c r="E193">
        <v>0.18845259284973101</v>
      </c>
      <c r="F193">
        <v>1.50386037826537E-2</v>
      </c>
      <c r="G193">
        <v>8.3061695098872099E-4</v>
      </c>
      <c r="H193">
        <v>4.21128492355346E-2</v>
      </c>
      <c r="I193" s="1">
        <v>9.7179412841796802E-7</v>
      </c>
      <c r="J193">
        <v>9.6599747180938694E-2</v>
      </c>
      <c r="K193">
        <v>3.3869028091430602E-2</v>
      </c>
    </row>
    <row r="194" spans="1:11" x14ac:dyDescent="0.35">
      <c r="A194" t="s">
        <v>35</v>
      </c>
      <c r="B194">
        <v>128</v>
      </c>
      <c r="C194" t="s">
        <v>31</v>
      </c>
      <c r="D194" t="s">
        <v>13</v>
      </c>
      <c r="E194">
        <v>0.120687711238861</v>
      </c>
      <c r="F194">
        <v>1.59300141334533E-2</v>
      </c>
      <c r="G194">
        <v>1.5206480026240201E-4</v>
      </c>
      <c r="H194">
        <v>2.9129118442535299E-2</v>
      </c>
      <c r="I194" s="1">
        <v>1.15299224853515E-6</v>
      </c>
      <c r="J194">
        <v>5.44317803382873E-2</v>
      </c>
      <c r="K194">
        <v>2.1042842864990099E-2</v>
      </c>
    </row>
    <row r="195" spans="1:11" x14ac:dyDescent="0.35">
      <c r="A195" t="s">
        <v>35</v>
      </c>
      <c r="B195">
        <v>128</v>
      </c>
      <c r="C195" t="s">
        <v>31</v>
      </c>
      <c r="D195" t="s">
        <v>14</v>
      </c>
      <c r="E195">
        <v>0.120617121219635</v>
      </c>
      <c r="F195">
        <v>1.47924213409423E-2</v>
      </c>
      <c r="G195">
        <v>1.58758640289257E-4</v>
      </c>
      <c r="H195">
        <v>2.9443024158477701E-2</v>
      </c>
      <c r="I195" s="1">
        <v>1.10530853271484E-6</v>
      </c>
      <c r="J195">
        <v>5.3892819404601999E-2</v>
      </c>
      <c r="K195">
        <v>2.2328236579894901E-2</v>
      </c>
    </row>
    <row r="196" spans="1:11" x14ac:dyDescent="0.35">
      <c r="A196" t="s">
        <v>35</v>
      </c>
      <c r="B196">
        <v>128</v>
      </c>
      <c r="C196" t="s">
        <v>31</v>
      </c>
      <c r="D196" t="s">
        <v>15</v>
      </c>
      <c r="E196">
        <v>0.120649834632873</v>
      </c>
      <c r="F196">
        <v>1.5485320568084601E-2</v>
      </c>
      <c r="G196">
        <v>1.6073560714716901E-4</v>
      </c>
      <c r="H196">
        <v>2.99007158279418E-2</v>
      </c>
      <c r="I196" s="1">
        <v>1.18589401245117E-6</v>
      </c>
      <c r="J196">
        <v>5.2248938083648597E-2</v>
      </c>
      <c r="K196">
        <v>2.28522181510924E-2</v>
      </c>
    </row>
    <row r="197" spans="1:11" x14ac:dyDescent="0.35">
      <c r="A197" t="s">
        <v>35</v>
      </c>
      <c r="B197">
        <v>128</v>
      </c>
      <c r="C197" t="s">
        <v>31</v>
      </c>
      <c r="D197" t="s">
        <v>16</v>
      </c>
      <c r="E197">
        <v>0.12068851900100699</v>
      </c>
      <c r="F197">
        <v>1.2438643455505299E-2</v>
      </c>
      <c r="G197">
        <v>1.5646314620966899E-4</v>
      </c>
      <c r="H197">
        <v>3.0452790737152E-2</v>
      </c>
      <c r="I197" s="1">
        <v>1.0604858398437501E-6</v>
      </c>
      <c r="J197">
        <v>5.2067748546600297E-2</v>
      </c>
      <c r="K197">
        <v>2.5570965290069501E-2</v>
      </c>
    </row>
    <row r="198" spans="1:11" x14ac:dyDescent="0.35">
      <c r="A198" t="s">
        <v>35</v>
      </c>
      <c r="B198">
        <v>128</v>
      </c>
      <c r="C198" t="s">
        <v>32</v>
      </c>
      <c r="D198" t="s">
        <v>13</v>
      </c>
      <c r="E198">
        <v>0.121915466308593</v>
      </c>
      <c r="F198">
        <v>1.5628197193145701E-2</v>
      </c>
      <c r="G198">
        <v>2.1742153167719701E-4</v>
      </c>
      <c r="H198">
        <v>3.0231398582458401E-2</v>
      </c>
      <c r="I198" s="1">
        <v>1.1301040649413999E-6</v>
      </c>
      <c r="J198">
        <v>5.4511638164520197E-2</v>
      </c>
      <c r="K198">
        <v>2.13249659538268E-2</v>
      </c>
    </row>
    <row r="199" spans="1:11" x14ac:dyDescent="0.35">
      <c r="A199" t="s">
        <v>35</v>
      </c>
      <c r="B199">
        <v>128</v>
      </c>
      <c r="C199" t="s">
        <v>32</v>
      </c>
      <c r="D199" t="s">
        <v>14</v>
      </c>
      <c r="E199">
        <v>0.121904756069183</v>
      </c>
      <c r="F199">
        <v>1.51388645172118E-2</v>
      </c>
      <c r="G199">
        <v>1.7008543014521401E-4</v>
      </c>
      <c r="H199">
        <v>3.0251638412475499E-2</v>
      </c>
      <c r="I199" s="1">
        <v>1.2545585632324201E-6</v>
      </c>
      <c r="J199">
        <v>5.4829600334167401E-2</v>
      </c>
      <c r="K199">
        <v>2.1512598991393898E-2</v>
      </c>
    </row>
    <row r="200" spans="1:11" x14ac:dyDescent="0.35">
      <c r="A200" t="s">
        <v>35</v>
      </c>
      <c r="B200">
        <v>128</v>
      </c>
      <c r="C200" t="s">
        <v>32</v>
      </c>
      <c r="D200" t="s">
        <v>15</v>
      </c>
      <c r="E200">
        <v>0.121899888515472</v>
      </c>
      <c r="F200">
        <v>1.4844402790069501E-2</v>
      </c>
      <c r="G200">
        <v>1.6039228439326101E-4</v>
      </c>
      <c r="H200">
        <v>2.99940814971923E-2</v>
      </c>
      <c r="I200" s="1">
        <v>1.12581253051757E-6</v>
      </c>
      <c r="J200">
        <v>5.5315806388854902E-2</v>
      </c>
      <c r="K200">
        <v>2.15833187103271E-2</v>
      </c>
    </row>
    <row r="201" spans="1:11" x14ac:dyDescent="0.35">
      <c r="A201" t="s">
        <v>35</v>
      </c>
      <c r="B201">
        <v>128</v>
      </c>
      <c r="C201" t="s">
        <v>32</v>
      </c>
      <c r="D201" t="s">
        <v>16</v>
      </c>
      <c r="E201">
        <v>0.121896304607391</v>
      </c>
      <c r="F201">
        <v>1.4867236137389999E-2</v>
      </c>
      <c r="G201">
        <v>1.6561841964716801E-4</v>
      </c>
      <c r="H201">
        <v>3.00279998779296E-2</v>
      </c>
      <c r="I201" s="1">
        <v>1.23119354248046E-6</v>
      </c>
      <c r="J201">
        <v>5.5276093006133897E-2</v>
      </c>
      <c r="K201">
        <v>2.1557435512542598E-2</v>
      </c>
    </row>
    <row r="202" spans="1:11" x14ac:dyDescent="0.35">
      <c r="A202" t="s">
        <v>35</v>
      </c>
      <c r="B202">
        <v>128</v>
      </c>
      <c r="C202" t="s">
        <v>33</v>
      </c>
      <c r="D202" t="s">
        <v>13</v>
      </c>
      <c r="E202">
        <v>0.18788920593261699</v>
      </c>
      <c r="F202">
        <v>5.4082537651061899E-2</v>
      </c>
      <c r="G202">
        <v>1.4186620712275901E-4</v>
      </c>
      <c r="H202">
        <v>2.2709369182586599E-2</v>
      </c>
      <c r="I202" s="1">
        <v>6.1035156250000001E-7</v>
      </c>
      <c r="J202">
        <v>9.2168169975280698E-2</v>
      </c>
      <c r="K202">
        <v>1.8785923480987499E-2</v>
      </c>
    </row>
    <row r="203" spans="1:11" x14ac:dyDescent="0.35">
      <c r="A203" t="s">
        <v>35</v>
      </c>
      <c r="B203">
        <v>128</v>
      </c>
      <c r="C203" t="s">
        <v>33</v>
      </c>
      <c r="D203" t="s">
        <v>14</v>
      </c>
      <c r="E203">
        <v>0.18788494873046799</v>
      </c>
      <c r="F203">
        <v>7.1789402008056599E-2</v>
      </c>
      <c r="G203">
        <v>1.4240646362299799E-4</v>
      </c>
      <c r="H203">
        <v>2.09626021385192E-2</v>
      </c>
      <c r="I203" s="1">
        <v>7.5292587280273404E-7</v>
      </c>
      <c r="J203">
        <v>6.3731090545654207E-2</v>
      </c>
      <c r="K203">
        <v>3.1257844448089503E-2</v>
      </c>
    </row>
    <row r="204" spans="1:11" x14ac:dyDescent="0.35">
      <c r="A204" t="s">
        <v>35</v>
      </c>
      <c r="B204">
        <v>128</v>
      </c>
      <c r="C204" t="s">
        <v>33</v>
      </c>
      <c r="D204" t="s">
        <v>15</v>
      </c>
      <c r="E204">
        <v>0.18795333337783801</v>
      </c>
      <c r="F204">
        <v>9.2606820583343394E-2</v>
      </c>
      <c r="G204">
        <v>1.62807464599562E-4</v>
      </c>
      <c r="H204">
        <v>2.0090580463409301E-2</v>
      </c>
      <c r="I204" s="1">
        <v>7.9727172851562497E-7</v>
      </c>
      <c r="J204">
        <v>2.8318447113037E-2</v>
      </c>
      <c r="K204">
        <v>4.6773189544677601E-2</v>
      </c>
    </row>
    <row r="205" spans="1:11" x14ac:dyDescent="0.35">
      <c r="A205" t="s">
        <v>35</v>
      </c>
      <c r="B205">
        <v>128</v>
      </c>
      <c r="C205" t="s">
        <v>33</v>
      </c>
      <c r="D205" t="s">
        <v>16</v>
      </c>
      <c r="E205">
        <v>0.187996706962585</v>
      </c>
      <c r="F205">
        <v>4.8794713973998899E-2</v>
      </c>
      <c r="G205">
        <v>1.46868228912305E-4</v>
      </c>
      <c r="H205">
        <v>2.48793520927428E-2</v>
      </c>
      <c r="I205" s="1">
        <v>9.3269348144531195E-7</v>
      </c>
      <c r="J205">
        <v>3.1648644924163701E-2</v>
      </c>
      <c r="K205">
        <v>8.2525436878204295E-2</v>
      </c>
    </row>
    <row r="206" spans="1:11" x14ac:dyDescent="0.35">
      <c r="A206" t="s">
        <v>35</v>
      </c>
      <c r="B206">
        <v>128</v>
      </c>
      <c r="C206" t="s">
        <v>34</v>
      </c>
      <c r="D206" t="s">
        <v>13</v>
      </c>
      <c r="E206">
        <v>0.130467992782592</v>
      </c>
      <c r="F206">
        <v>2.33716673851012E-2</v>
      </c>
      <c r="G206">
        <v>1.4593219757075201E-4</v>
      </c>
      <c r="H206">
        <v>2.57659802436828E-2</v>
      </c>
      <c r="I206" s="1">
        <v>8.6212158203125002E-7</v>
      </c>
      <c r="J206">
        <v>6.14866094589233E-2</v>
      </c>
      <c r="K206">
        <v>1.9696274280548001E-2</v>
      </c>
    </row>
    <row r="207" spans="1:11" x14ac:dyDescent="0.35">
      <c r="A207" t="s">
        <v>35</v>
      </c>
      <c r="B207">
        <v>128</v>
      </c>
      <c r="C207" t="s">
        <v>34</v>
      </c>
      <c r="D207" t="s">
        <v>14</v>
      </c>
      <c r="E207">
        <v>0.130472083091735</v>
      </c>
      <c r="F207">
        <v>2.2126353263854901E-2</v>
      </c>
      <c r="G207">
        <v>1.59714698791456E-4</v>
      </c>
      <c r="H207">
        <v>2.6033794403076099E-2</v>
      </c>
      <c r="I207" s="1">
        <v>8.64028930664062E-7</v>
      </c>
      <c r="J207">
        <v>5.8301770210266002E-2</v>
      </c>
      <c r="K207">
        <v>2.3848867416381699E-2</v>
      </c>
    </row>
    <row r="208" spans="1:11" x14ac:dyDescent="0.35">
      <c r="A208" t="s">
        <v>35</v>
      </c>
      <c r="B208">
        <v>128</v>
      </c>
      <c r="C208" t="s">
        <v>34</v>
      </c>
      <c r="D208" t="s">
        <v>15</v>
      </c>
      <c r="E208">
        <v>0.13044419384002601</v>
      </c>
      <c r="F208">
        <v>3.9749888896941997E-2</v>
      </c>
      <c r="G208">
        <v>1.6661834716792101E-4</v>
      </c>
      <c r="H208">
        <v>2.3394344806671099E-2</v>
      </c>
      <c r="I208" s="1">
        <v>1.007080078125E-6</v>
      </c>
      <c r="J208">
        <v>4.1834960460662797E-2</v>
      </c>
      <c r="K208">
        <v>2.5296641349792402E-2</v>
      </c>
    </row>
    <row r="209" spans="1:11" x14ac:dyDescent="0.35">
      <c r="A209" t="s">
        <v>35</v>
      </c>
      <c r="B209">
        <v>128</v>
      </c>
      <c r="C209" t="s">
        <v>34</v>
      </c>
      <c r="D209" t="s">
        <v>16</v>
      </c>
      <c r="E209">
        <v>0.13046878862380901</v>
      </c>
      <c r="F209">
        <v>2.3508275508880499E-2</v>
      </c>
      <c r="G209">
        <v>1.5423631668086101E-4</v>
      </c>
      <c r="H209">
        <v>2.6695328712463301E-2</v>
      </c>
      <c r="I209" s="1">
        <v>1.05905532836914E-6</v>
      </c>
      <c r="J209">
        <v>4.3959984302520697E-2</v>
      </c>
      <c r="K209">
        <v>3.6149144649505499E-2</v>
      </c>
    </row>
    <row r="210" spans="1:11" x14ac:dyDescent="0.35">
      <c r="A210" t="s">
        <v>35</v>
      </c>
      <c r="B210">
        <v>256</v>
      </c>
      <c r="C210" t="s">
        <v>49</v>
      </c>
      <c r="D210" t="s">
        <v>13</v>
      </c>
      <c r="E210">
        <v>0.35619401788711502</v>
      </c>
      <c r="F210">
        <v>1.7889394283294599E-2</v>
      </c>
      <c r="G210">
        <v>7.1391105651850398E-4</v>
      </c>
      <c r="H210">
        <v>9.2677247047424194E-2</v>
      </c>
      <c r="I210" s="1">
        <v>1.0538101196289001E-6</v>
      </c>
      <c r="J210">
        <v>0.171967270851135</v>
      </c>
      <c r="K210">
        <v>7.2944308757781906E-2</v>
      </c>
    </row>
    <row r="211" spans="1:11" x14ac:dyDescent="0.35">
      <c r="A211" t="s">
        <v>35</v>
      </c>
      <c r="B211">
        <v>256</v>
      </c>
      <c r="C211" t="s">
        <v>49</v>
      </c>
      <c r="D211" t="s">
        <v>14</v>
      </c>
      <c r="E211">
        <v>0.35606392335891701</v>
      </c>
      <c r="F211">
        <v>1.83282761573791E-2</v>
      </c>
      <c r="G211">
        <v>9.7828483581538007E-4</v>
      </c>
      <c r="H211">
        <v>9.3173295974731396E-2</v>
      </c>
      <c r="I211" s="1">
        <v>1.0366439819335899E-6</v>
      </c>
      <c r="J211">
        <v>0.16382729434967</v>
      </c>
      <c r="K211">
        <v>7.9754897117614701E-2</v>
      </c>
    </row>
    <row r="212" spans="1:11" x14ac:dyDescent="0.35">
      <c r="A212" t="s">
        <v>35</v>
      </c>
      <c r="B212">
        <v>256</v>
      </c>
      <c r="C212" t="s">
        <v>49</v>
      </c>
      <c r="D212" t="s">
        <v>15</v>
      </c>
      <c r="E212">
        <v>0.35610860109329201</v>
      </c>
      <c r="F212">
        <v>1.9323317527770899E-2</v>
      </c>
      <c r="G212">
        <v>7.3138952255244005E-4</v>
      </c>
      <c r="H212">
        <v>9.4854551315307595E-2</v>
      </c>
      <c r="I212" s="1">
        <v>1.1134147644042901E-6</v>
      </c>
      <c r="J212">
        <v>0.15673161029815599</v>
      </c>
      <c r="K212">
        <v>8.44657893180846E-2</v>
      </c>
    </row>
    <row r="213" spans="1:11" x14ac:dyDescent="0.35">
      <c r="A213" t="s">
        <v>35</v>
      </c>
      <c r="B213">
        <v>256</v>
      </c>
      <c r="C213" t="s">
        <v>49</v>
      </c>
      <c r="D213" t="s">
        <v>16</v>
      </c>
      <c r="E213">
        <v>0.35610780954360899</v>
      </c>
      <c r="F213">
        <v>1.53324823379516E-2</v>
      </c>
      <c r="G213">
        <v>1.05432462692255E-3</v>
      </c>
      <c r="H213">
        <v>8.9897414684295601E-2</v>
      </c>
      <c r="I213" s="1">
        <v>1.0075569152831999E-6</v>
      </c>
      <c r="J213">
        <v>0.16548966979980401</v>
      </c>
      <c r="K213">
        <v>8.43320813179015E-2</v>
      </c>
    </row>
    <row r="214" spans="1:11" x14ac:dyDescent="0.35">
      <c r="A214" t="s">
        <v>35</v>
      </c>
      <c r="B214">
        <v>256</v>
      </c>
      <c r="C214" t="s">
        <v>56</v>
      </c>
      <c r="D214" t="s">
        <v>13</v>
      </c>
      <c r="E214">
        <v>0.329103673934936</v>
      </c>
      <c r="F214">
        <v>1.39377579689025E-2</v>
      </c>
      <c r="G214">
        <v>5.1922273635859504E-4</v>
      </c>
      <c r="H214">
        <v>8.7482294559478702E-2</v>
      </c>
      <c r="I214" s="1">
        <v>1.0495185852050699E-6</v>
      </c>
      <c r="J214">
        <v>0.158673484802246</v>
      </c>
      <c r="K214">
        <v>6.8489131450652996E-2</v>
      </c>
    </row>
    <row r="215" spans="1:11" x14ac:dyDescent="0.35">
      <c r="A215" t="s">
        <v>35</v>
      </c>
      <c r="B215">
        <v>256</v>
      </c>
      <c r="C215" t="s">
        <v>56</v>
      </c>
      <c r="D215" t="s">
        <v>14</v>
      </c>
      <c r="E215">
        <v>0.329213739871978</v>
      </c>
      <c r="F215">
        <v>1.52985444068908E-2</v>
      </c>
      <c r="G215">
        <v>6.9600248336787105E-4</v>
      </c>
      <c r="H215">
        <v>6.6589346885681105E-2</v>
      </c>
      <c r="I215" s="1">
        <v>1.13487243652343E-6</v>
      </c>
      <c r="J215">
        <v>0.188962255954742</v>
      </c>
      <c r="K215">
        <v>5.7665699958801199E-2</v>
      </c>
    </row>
    <row r="216" spans="1:11" x14ac:dyDescent="0.35">
      <c r="A216" t="s">
        <v>35</v>
      </c>
      <c r="B216">
        <v>256</v>
      </c>
      <c r="C216" t="s">
        <v>56</v>
      </c>
      <c r="D216" t="s">
        <v>15</v>
      </c>
      <c r="E216">
        <v>0.32913575363159098</v>
      </c>
      <c r="F216">
        <v>1.8326414585113401E-2</v>
      </c>
      <c r="G216">
        <v>8.6919164657587905E-4</v>
      </c>
      <c r="H216">
        <v>9.7808856010436901E-2</v>
      </c>
      <c r="I216" s="1">
        <v>9.6511840820312501E-7</v>
      </c>
      <c r="J216">
        <v>0.13084488773345901</v>
      </c>
      <c r="K216">
        <v>8.1284650802612199E-2</v>
      </c>
    </row>
    <row r="217" spans="1:11" x14ac:dyDescent="0.35">
      <c r="A217" t="s">
        <v>35</v>
      </c>
      <c r="B217">
        <v>256</v>
      </c>
      <c r="C217" t="s">
        <v>56</v>
      </c>
      <c r="D217" t="s">
        <v>16</v>
      </c>
      <c r="E217">
        <v>0.32918772888183501</v>
      </c>
      <c r="F217">
        <v>1.5995952129363899E-2</v>
      </c>
      <c r="G217">
        <v>6.7379188537592695E-4</v>
      </c>
      <c r="H217">
        <v>8.7603923320770202E-2</v>
      </c>
      <c r="I217" s="1">
        <v>1.04904174804687E-6</v>
      </c>
      <c r="J217">
        <v>0.147012993812561</v>
      </c>
      <c r="K217">
        <v>7.7899240970611502E-2</v>
      </c>
    </row>
    <row r="218" spans="1:11" x14ac:dyDescent="0.35">
      <c r="A218" t="s">
        <v>35</v>
      </c>
      <c r="B218">
        <v>256</v>
      </c>
      <c r="C218" t="s">
        <v>50</v>
      </c>
      <c r="D218" t="s">
        <v>13</v>
      </c>
      <c r="E218">
        <v>0.33797685861587501</v>
      </c>
      <c r="F218">
        <v>1.8232563495635901E-2</v>
      </c>
      <c r="G218">
        <v>9.9122476577753792E-4</v>
      </c>
      <c r="H218">
        <v>8.1290103435516306E-2</v>
      </c>
      <c r="I218" s="1">
        <v>1.04665756225585E-6</v>
      </c>
      <c r="J218">
        <v>0.17547180700302101</v>
      </c>
      <c r="K218">
        <v>6.1989321231841997E-2</v>
      </c>
    </row>
    <row r="219" spans="1:11" x14ac:dyDescent="0.35">
      <c r="A219" t="s">
        <v>35</v>
      </c>
      <c r="B219">
        <v>256</v>
      </c>
      <c r="C219" t="s">
        <v>50</v>
      </c>
      <c r="D219" t="s">
        <v>14</v>
      </c>
      <c r="E219">
        <v>0.33799049329757602</v>
      </c>
      <c r="F219">
        <v>1.8465265750884901E-2</v>
      </c>
      <c r="G219">
        <v>1.37259101867671E-3</v>
      </c>
      <c r="H219">
        <v>9.1230799198150594E-2</v>
      </c>
      <c r="I219" s="1">
        <v>1.0848045349121E-6</v>
      </c>
      <c r="J219">
        <v>0.15075684642791701</v>
      </c>
      <c r="K219">
        <v>7.6163059711456205E-2</v>
      </c>
    </row>
    <row r="220" spans="1:11" x14ac:dyDescent="0.35">
      <c r="A220" t="s">
        <v>35</v>
      </c>
      <c r="B220">
        <v>256</v>
      </c>
      <c r="C220" t="s">
        <v>50</v>
      </c>
      <c r="D220" t="s">
        <v>15</v>
      </c>
      <c r="E220">
        <v>0.337956630706787</v>
      </c>
      <c r="F220">
        <v>2.0035827636718701E-2</v>
      </c>
      <c r="G220">
        <v>1.3718218803405199E-3</v>
      </c>
      <c r="H220">
        <v>9.8089546680450404E-2</v>
      </c>
      <c r="I220" s="1">
        <v>1.12628936767578E-6</v>
      </c>
      <c r="J220">
        <v>0.13602025175094601</v>
      </c>
      <c r="K220">
        <v>8.2437167644500695E-2</v>
      </c>
    </row>
    <row r="221" spans="1:11" x14ac:dyDescent="0.35">
      <c r="A221" t="s">
        <v>35</v>
      </c>
      <c r="B221">
        <v>256</v>
      </c>
      <c r="C221" t="s">
        <v>50</v>
      </c>
      <c r="D221" t="s">
        <v>16</v>
      </c>
      <c r="E221">
        <v>0.33793223810195899</v>
      </c>
      <c r="F221">
        <v>1.9997499942779499E-2</v>
      </c>
      <c r="G221">
        <v>1.3529543876647399E-3</v>
      </c>
      <c r="H221">
        <v>0.100079107761383</v>
      </c>
      <c r="I221" s="1">
        <v>1.04331970214843E-6</v>
      </c>
      <c r="J221">
        <v>0.13130306959152199</v>
      </c>
      <c r="K221">
        <v>8.5197768688201794E-2</v>
      </c>
    </row>
    <row r="222" spans="1:11" x14ac:dyDescent="0.35">
      <c r="A222" t="s">
        <v>35</v>
      </c>
      <c r="B222">
        <v>256</v>
      </c>
      <c r="C222" t="s">
        <v>57</v>
      </c>
      <c r="D222" t="s">
        <v>13</v>
      </c>
      <c r="E222">
        <v>0.31413750171661298</v>
      </c>
      <c r="F222">
        <v>1.8283520698547301E-2</v>
      </c>
      <c r="G222">
        <v>1.20932817459101E-3</v>
      </c>
      <c r="H222">
        <v>9.0972981452941803E-2</v>
      </c>
      <c r="I222" s="1">
        <v>1.0061264038085901E-6</v>
      </c>
      <c r="J222">
        <v>0.13409260654449401</v>
      </c>
      <c r="K222">
        <v>6.95771780014037E-2</v>
      </c>
    </row>
    <row r="223" spans="1:11" x14ac:dyDescent="0.35">
      <c r="A223" t="s">
        <v>35</v>
      </c>
      <c r="B223">
        <v>256</v>
      </c>
      <c r="C223" t="s">
        <v>57</v>
      </c>
      <c r="D223" t="s">
        <v>14</v>
      </c>
      <c r="E223">
        <v>0.31415973472595199</v>
      </c>
      <c r="F223">
        <v>1.8696240901946898E-2</v>
      </c>
      <c r="G223">
        <v>1.53808164596552E-3</v>
      </c>
      <c r="H223">
        <v>9.0665822982787997E-2</v>
      </c>
      <c r="I223" s="1">
        <v>1.1796951293945301E-6</v>
      </c>
      <c r="J223">
        <v>0.12777182149887001</v>
      </c>
      <c r="K223">
        <v>7.5485795974731401E-2</v>
      </c>
    </row>
    <row r="224" spans="1:11" x14ac:dyDescent="0.35">
      <c r="A224" t="s">
        <v>35</v>
      </c>
      <c r="B224">
        <v>256</v>
      </c>
      <c r="C224" t="s">
        <v>57</v>
      </c>
      <c r="D224" t="s">
        <v>15</v>
      </c>
      <c r="E224">
        <v>0.31411535406112601</v>
      </c>
      <c r="F224">
        <v>1.81083860397338E-2</v>
      </c>
      <c r="G224">
        <v>1.00296878814692E-3</v>
      </c>
      <c r="H224">
        <v>6.4200938701629601E-2</v>
      </c>
      <c r="I224" s="1">
        <v>9.6273422241210901E-7</v>
      </c>
      <c r="J224">
        <v>0.17484163475036599</v>
      </c>
      <c r="K224">
        <v>5.5959650516509897E-2</v>
      </c>
    </row>
    <row r="225" spans="1:11" x14ac:dyDescent="0.35">
      <c r="A225" t="s">
        <v>35</v>
      </c>
      <c r="B225">
        <v>256</v>
      </c>
      <c r="C225" t="s">
        <v>57</v>
      </c>
      <c r="D225" t="s">
        <v>16</v>
      </c>
      <c r="E225">
        <v>0.31417243051528898</v>
      </c>
      <c r="F225">
        <v>1.87687702178954E-2</v>
      </c>
      <c r="G225">
        <v>1.40507507324214E-3</v>
      </c>
      <c r="H225">
        <v>9.3902120113372706E-2</v>
      </c>
      <c r="I225" s="1">
        <v>1.1096000671386699E-6</v>
      </c>
      <c r="J225">
        <v>0.116884873390197</v>
      </c>
      <c r="K225">
        <v>8.3209702014923004E-2</v>
      </c>
    </row>
    <row r="226" spans="1:11" x14ac:dyDescent="0.35">
      <c r="A226" t="s">
        <v>35</v>
      </c>
      <c r="B226">
        <v>256</v>
      </c>
      <c r="C226" t="s">
        <v>51</v>
      </c>
      <c r="D226" t="s">
        <v>13</v>
      </c>
      <c r="E226">
        <v>0.37620986604690498</v>
      </c>
      <c r="F226">
        <v>6.10277667045592E-2</v>
      </c>
      <c r="G226">
        <v>4.0960359573359302E-4</v>
      </c>
      <c r="H226">
        <v>6.6794637680053601E-2</v>
      </c>
      <c r="I226" s="1">
        <v>1.0037422180175701E-6</v>
      </c>
      <c r="J226">
        <v>0.190331384658813</v>
      </c>
      <c r="K226">
        <v>5.7644700050353902E-2</v>
      </c>
    </row>
    <row r="227" spans="1:11" x14ac:dyDescent="0.35">
      <c r="A227" t="s">
        <v>35</v>
      </c>
      <c r="B227">
        <v>256</v>
      </c>
      <c r="C227" t="s">
        <v>51</v>
      </c>
      <c r="D227" t="s">
        <v>14</v>
      </c>
      <c r="E227">
        <v>0.37622579383850002</v>
      </c>
      <c r="F227">
        <v>6.8375247955322196E-2</v>
      </c>
      <c r="G227">
        <v>3.90314579009962E-4</v>
      </c>
      <c r="H227">
        <v>6.3129447937011599E-2</v>
      </c>
      <c r="I227" s="1">
        <v>8.7976455688476498E-7</v>
      </c>
      <c r="J227">
        <v>0.166251693248748</v>
      </c>
      <c r="K227">
        <v>7.8077444553375203E-2</v>
      </c>
    </row>
    <row r="228" spans="1:11" x14ac:dyDescent="0.35">
      <c r="A228" t="s">
        <v>35</v>
      </c>
      <c r="B228">
        <v>256</v>
      </c>
      <c r="C228" t="s">
        <v>51</v>
      </c>
      <c r="D228" t="s">
        <v>15</v>
      </c>
      <c r="E228">
        <v>0.37620178937911902</v>
      </c>
      <c r="F228">
        <v>9.2707092761993307E-2</v>
      </c>
      <c r="G228">
        <v>3.5753154754633798E-4</v>
      </c>
      <c r="H228">
        <v>5.9196792125701801E-2</v>
      </c>
      <c r="I228" s="1">
        <v>9.7227096557617194E-7</v>
      </c>
      <c r="J228">
        <v>0.13050606489181499</v>
      </c>
      <c r="K228">
        <v>9.3432578563690097E-2</v>
      </c>
    </row>
    <row r="229" spans="1:11" x14ac:dyDescent="0.35">
      <c r="A229" t="s">
        <v>35</v>
      </c>
      <c r="B229">
        <v>256</v>
      </c>
      <c r="C229" t="s">
        <v>51</v>
      </c>
      <c r="D229" t="s">
        <v>16</v>
      </c>
      <c r="E229">
        <v>0.37621641588211002</v>
      </c>
      <c r="F229">
        <v>0.11936945199966401</v>
      </c>
      <c r="G229">
        <v>2.7833700180048698E-4</v>
      </c>
      <c r="H229">
        <v>5.4146069049835099E-2</v>
      </c>
      <c r="I229" s="1">
        <v>1.0247230529785099E-6</v>
      </c>
      <c r="J229">
        <v>8.5194699287414494E-2</v>
      </c>
      <c r="K229">
        <v>0.117226071357727</v>
      </c>
    </row>
    <row r="230" spans="1:11" x14ac:dyDescent="0.35">
      <c r="A230" t="s">
        <v>35</v>
      </c>
      <c r="B230">
        <v>256</v>
      </c>
      <c r="C230" t="s">
        <v>58</v>
      </c>
      <c r="D230" t="s">
        <v>13</v>
      </c>
      <c r="E230">
        <v>0.360734845161438</v>
      </c>
      <c r="F230">
        <v>0.10656560039520201</v>
      </c>
      <c r="G230">
        <v>4.8908519744868099E-4</v>
      </c>
      <c r="H230">
        <v>6.3610575199127106E-2</v>
      </c>
      <c r="I230" s="1">
        <v>9.2029571533203101E-7</v>
      </c>
      <c r="J230">
        <v>0.128048282146453</v>
      </c>
      <c r="K230">
        <v>6.2019652366638103E-2</v>
      </c>
    </row>
    <row r="231" spans="1:11" x14ac:dyDescent="0.35">
      <c r="A231" t="s">
        <v>35</v>
      </c>
      <c r="B231">
        <v>256</v>
      </c>
      <c r="C231" t="s">
        <v>58</v>
      </c>
      <c r="D231" t="s">
        <v>14</v>
      </c>
      <c r="E231">
        <v>0.36103091096877998</v>
      </c>
      <c r="F231">
        <v>7.5415818691253605E-2</v>
      </c>
      <c r="G231">
        <v>3.3444929122919902E-4</v>
      </c>
      <c r="H231">
        <v>6.7864156246185206E-2</v>
      </c>
      <c r="I231" s="1">
        <v>1.00040435791015E-6</v>
      </c>
      <c r="J231">
        <v>0.114851380348205</v>
      </c>
      <c r="K231">
        <v>0.102563261985778</v>
      </c>
    </row>
    <row r="232" spans="1:11" x14ac:dyDescent="0.35">
      <c r="A232" t="s">
        <v>35</v>
      </c>
      <c r="B232">
        <v>256</v>
      </c>
      <c r="C232" t="s">
        <v>58</v>
      </c>
      <c r="D232" t="s">
        <v>15</v>
      </c>
      <c r="E232">
        <v>0.36101140975952101</v>
      </c>
      <c r="F232">
        <v>5.8104705333709601E-2</v>
      </c>
      <c r="G232">
        <v>3.6341047286982299E-4</v>
      </c>
      <c r="H232">
        <v>7.2276859760284307E-2</v>
      </c>
      <c r="I232" s="1">
        <v>9.3221664428710899E-7</v>
      </c>
      <c r="J232">
        <v>9.7806455135345402E-2</v>
      </c>
      <c r="K232">
        <v>0.13245831680297801</v>
      </c>
    </row>
    <row r="233" spans="1:11" x14ac:dyDescent="0.35">
      <c r="A233" t="s">
        <v>35</v>
      </c>
      <c r="B233">
        <v>256</v>
      </c>
      <c r="C233" t="s">
        <v>58</v>
      </c>
      <c r="D233" t="s">
        <v>16</v>
      </c>
      <c r="E233">
        <v>0.36114412832260101</v>
      </c>
      <c r="F233">
        <v>3.70504574775695E-2</v>
      </c>
      <c r="G233">
        <v>1.99050426483105E-4</v>
      </c>
      <c r="H233">
        <v>6.0085462570190401E-2</v>
      </c>
      <c r="I233" s="1">
        <v>9.6750259399413995E-7</v>
      </c>
      <c r="J233">
        <v>0.125196389198303</v>
      </c>
      <c r="K233">
        <v>0.13861101627349801</v>
      </c>
    </row>
    <row r="234" spans="1:11" x14ac:dyDescent="0.35">
      <c r="A234" t="s">
        <v>35</v>
      </c>
      <c r="B234">
        <v>256</v>
      </c>
      <c r="C234" t="s">
        <v>18</v>
      </c>
      <c r="D234" t="s">
        <v>13</v>
      </c>
      <c r="E234">
        <v>0.40269092273712098</v>
      </c>
      <c r="F234">
        <v>0.10298373556137</v>
      </c>
      <c r="G234">
        <v>6.8726110458369597E-4</v>
      </c>
      <c r="H234">
        <v>7.4724066257476698E-2</v>
      </c>
      <c r="I234" s="1">
        <v>1.10244750976562E-6</v>
      </c>
      <c r="J234">
        <v>0.151010972976684</v>
      </c>
      <c r="K234">
        <v>7.3282966613769401E-2</v>
      </c>
    </row>
    <row r="235" spans="1:11" x14ac:dyDescent="0.35">
      <c r="A235" t="s">
        <v>35</v>
      </c>
      <c r="B235">
        <v>256</v>
      </c>
      <c r="C235" t="s">
        <v>18</v>
      </c>
      <c r="D235" t="s">
        <v>14</v>
      </c>
      <c r="E235">
        <v>0.40269153308868399</v>
      </c>
      <c r="F235">
        <v>4.1031333446502602E-2</v>
      </c>
      <c r="G235">
        <v>5.8737277984614498E-4</v>
      </c>
      <c r="H235">
        <v>9.0447810649871799E-2</v>
      </c>
      <c r="I235" s="1">
        <v>1.1548995971679599E-6</v>
      </c>
      <c r="J235">
        <v>0.15577362203598</v>
      </c>
      <c r="K235">
        <v>0.11484937667846599</v>
      </c>
    </row>
    <row r="236" spans="1:11" x14ac:dyDescent="0.35">
      <c r="A236" t="s">
        <v>35</v>
      </c>
      <c r="B236">
        <v>256</v>
      </c>
      <c r="C236" t="s">
        <v>18</v>
      </c>
      <c r="D236" t="s">
        <v>15</v>
      </c>
      <c r="E236">
        <v>0.402536544799804</v>
      </c>
      <c r="F236">
        <v>8.68928050994872E-2</v>
      </c>
      <c r="G236">
        <v>6.7944812774653495E-4</v>
      </c>
      <c r="H236">
        <v>7.7898221015930094E-2</v>
      </c>
      <c r="I236" s="1">
        <v>9.7942352294921803E-7</v>
      </c>
      <c r="J236">
        <v>0.115251488685607</v>
      </c>
      <c r="K236">
        <v>0.121812765598297</v>
      </c>
    </row>
    <row r="237" spans="1:11" x14ac:dyDescent="0.35">
      <c r="A237" t="s">
        <v>35</v>
      </c>
      <c r="B237">
        <v>256</v>
      </c>
      <c r="C237" t="s">
        <v>18</v>
      </c>
      <c r="D237" t="s">
        <v>16</v>
      </c>
      <c r="E237">
        <v>0.40260508298873898</v>
      </c>
      <c r="F237">
        <v>5.2903048515319698E-2</v>
      </c>
      <c r="G237">
        <v>7.2992467880244097E-4</v>
      </c>
      <c r="H237">
        <v>8.9956161499023399E-2</v>
      </c>
      <c r="I237" s="1">
        <v>1.10340118408203E-6</v>
      </c>
      <c r="J237">
        <v>0.10522797203063899</v>
      </c>
      <c r="K237">
        <v>0.15378608179092401</v>
      </c>
    </row>
    <row r="238" spans="1:11" x14ac:dyDescent="0.35">
      <c r="A238" t="s">
        <v>35</v>
      </c>
      <c r="B238">
        <v>256</v>
      </c>
      <c r="C238" t="s">
        <v>21</v>
      </c>
      <c r="D238" t="s">
        <v>13</v>
      </c>
      <c r="E238">
        <v>0.39645423173904398</v>
      </c>
      <c r="F238">
        <v>7.9992209911346396E-2</v>
      </c>
      <c r="G238">
        <v>5.2175664901728703E-4</v>
      </c>
      <c r="H238">
        <v>8.00324153900146E-2</v>
      </c>
      <c r="I238" s="1">
        <v>1.1234283447265599E-6</v>
      </c>
      <c r="J238">
        <v>0.16319899463653501</v>
      </c>
      <c r="K238">
        <v>7.2706869602203295E-2</v>
      </c>
    </row>
    <row r="239" spans="1:11" x14ac:dyDescent="0.35">
      <c r="A239" t="s">
        <v>35</v>
      </c>
      <c r="B239">
        <v>256</v>
      </c>
      <c r="C239" t="s">
        <v>21</v>
      </c>
      <c r="D239" t="s">
        <v>14</v>
      </c>
      <c r="E239">
        <v>0.39638345766067501</v>
      </c>
      <c r="F239">
        <v>7.32232947349548E-2</v>
      </c>
      <c r="G239">
        <v>5.0607442855830399E-4</v>
      </c>
      <c r="H239">
        <v>8.3954098701477006E-2</v>
      </c>
      <c r="I239" s="1">
        <v>9.7990036010742195E-7</v>
      </c>
      <c r="J239">
        <v>0.14063480472564599</v>
      </c>
      <c r="K239">
        <v>9.8063385486602705E-2</v>
      </c>
    </row>
    <row r="240" spans="1:11" x14ac:dyDescent="0.35">
      <c r="A240" t="s">
        <v>35</v>
      </c>
      <c r="B240">
        <v>256</v>
      </c>
      <c r="C240" t="s">
        <v>21</v>
      </c>
      <c r="D240" t="s">
        <v>15</v>
      </c>
      <c r="E240">
        <v>0.39640930366516097</v>
      </c>
      <c r="F240">
        <v>9.1355160713195702E-2</v>
      </c>
      <c r="G240">
        <v>5.04396915435743E-4</v>
      </c>
      <c r="H240">
        <v>8.0049252510070695E-2</v>
      </c>
      <c r="I240" s="1">
        <v>1.02519989013671E-6</v>
      </c>
      <c r="J240">
        <v>0.110292006969451</v>
      </c>
      <c r="K240">
        <v>0.114206573486328</v>
      </c>
    </row>
    <row r="241" spans="1:11" x14ac:dyDescent="0.35">
      <c r="A241" t="s">
        <v>35</v>
      </c>
      <c r="B241">
        <v>256</v>
      </c>
      <c r="C241" t="s">
        <v>21</v>
      </c>
      <c r="D241" t="s">
        <v>16</v>
      </c>
      <c r="E241">
        <v>0.39683431816101</v>
      </c>
      <c r="F241">
        <v>5.0381251811981102E-2</v>
      </c>
      <c r="G241">
        <v>5.8417606353754995E-4</v>
      </c>
      <c r="H241">
        <v>8.7024073600768997E-2</v>
      </c>
      <c r="I241" s="1">
        <v>1.1720657348632801E-6</v>
      </c>
      <c r="J241">
        <v>0.111072179794311</v>
      </c>
      <c r="K241">
        <v>0.14777067327499299</v>
      </c>
    </row>
    <row r="242" spans="1:11" x14ac:dyDescent="0.35">
      <c r="A242" t="s">
        <v>35</v>
      </c>
      <c r="B242">
        <v>256</v>
      </c>
      <c r="C242" t="s">
        <v>31</v>
      </c>
      <c r="D242" t="s">
        <v>13</v>
      </c>
      <c r="E242">
        <v>0.204575727462768</v>
      </c>
      <c r="F242">
        <v>5.2897993564605603E-2</v>
      </c>
      <c r="G242">
        <v>1.4635133743281199E-4</v>
      </c>
      <c r="H242">
        <v>4.2095026969909598E-2</v>
      </c>
      <c r="I242" s="1">
        <v>1.09004974365234E-6</v>
      </c>
      <c r="J242">
        <v>7.2171504020690794E-2</v>
      </c>
      <c r="K242">
        <v>3.7262988567352197E-2</v>
      </c>
    </row>
    <row r="243" spans="1:11" x14ac:dyDescent="0.35">
      <c r="A243" t="s">
        <v>35</v>
      </c>
      <c r="B243">
        <v>256</v>
      </c>
      <c r="C243" t="s">
        <v>31</v>
      </c>
      <c r="D243" t="s">
        <v>14</v>
      </c>
      <c r="E243">
        <v>0.204771327495574</v>
      </c>
      <c r="F243">
        <v>4.0432589054107598E-2</v>
      </c>
      <c r="G243">
        <v>1.6638994216914101E-4</v>
      </c>
      <c r="H243">
        <v>4.5684039115905697E-2</v>
      </c>
      <c r="I243" s="1">
        <v>1.1940002441406199E-6</v>
      </c>
      <c r="J243">
        <v>6.0854825019836301E-2</v>
      </c>
      <c r="K243">
        <v>5.7631521224975502E-2</v>
      </c>
    </row>
    <row r="244" spans="1:11" x14ac:dyDescent="0.35">
      <c r="A244" t="s">
        <v>35</v>
      </c>
      <c r="B244">
        <v>256</v>
      </c>
      <c r="C244" t="s">
        <v>31</v>
      </c>
      <c r="D244" t="s">
        <v>15</v>
      </c>
      <c r="E244">
        <v>0.20480172872543301</v>
      </c>
      <c r="F244">
        <v>3.86338419914245E-2</v>
      </c>
      <c r="G244">
        <v>1.6520166397089499E-4</v>
      </c>
      <c r="H244">
        <v>4.6764332771301202E-2</v>
      </c>
      <c r="I244" s="1">
        <v>1.0571479797363199E-6</v>
      </c>
      <c r="J244">
        <v>4.8111860752105599E-2</v>
      </c>
      <c r="K244">
        <v>7.1124591350555294E-2</v>
      </c>
    </row>
    <row r="245" spans="1:11" x14ac:dyDescent="0.35">
      <c r="A245" t="s">
        <v>35</v>
      </c>
      <c r="B245">
        <v>256</v>
      </c>
      <c r="C245" t="s">
        <v>31</v>
      </c>
      <c r="D245" t="s">
        <v>16</v>
      </c>
      <c r="E245">
        <v>0.204829161167144</v>
      </c>
      <c r="F245">
        <v>2.72260580062865E-2</v>
      </c>
      <c r="G245">
        <v>1.6885232925409999E-4</v>
      </c>
      <c r="H245">
        <v>4.7857356071472103E-2</v>
      </c>
      <c r="I245" s="1">
        <v>1.16205215454101E-6</v>
      </c>
      <c r="J245">
        <v>4.6689616203307999E-2</v>
      </c>
      <c r="K245">
        <v>8.2885411739349296E-2</v>
      </c>
    </row>
    <row r="246" spans="1:11" x14ac:dyDescent="0.35">
      <c r="A246" t="s">
        <v>35</v>
      </c>
      <c r="B246">
        <v>256</v>
      </c>
      <c r="C246" t="s">
        <v>32</v>
      </c>
      <c r="D246" t="s">
        <v>13</v>
      </c>
      <c r="E246">
        <v>0.18402147293090801</v>
      </c>
      <c r="F246">
        <v>2.31123838424682E-2</v>
      </c>
      <c r="G246">
        <v>3.1540584564204201E-4</v>
      </c>
      <c r="H246">
        <v>4.8624286651611198E-2</v>
      </c>
      <c r="I246" s="1">
        <v>1.2960433959960899E-6</v>
      </c>
      <c r="J246">
        <v>7.2468894481658899E-2</v>
      </c>
      <c r="K246">
        <v>3.9498453140258703E-2</v>
      </c>
    </row>
    <row r="247" spans="1:11" x14ac:dyDescent="0.35">
      <c r="A247" t="s">
        <v>35</v>
      </c>
      <c r="B247">
        <v>256</v>
      </c>
      <c r="C247" t="s">
        <v>32</v>
      </c>
      <c r="D247" t="s">
        <v>14</v>
      </c>
      <c r="E247">
        <v>0.184012581348419</v>
      </c>
      <c r="F247">
        <v>3.7888359069824101E-2</v>
      </c>
      <c r="G247">
        <v>2.5239086151118098E-4</v>
      </c>
      <c r="H247">
        <v>4.6928129673004103E-2</v>
      </c>
      <c r="I247" s="1">
        <v>1.21831893920898E-6</v>
      </c>
      <c r="J247">
        <v>5.9050305843353197E-2</v>
      </c>
      <c r="K247">
        <v>3.9891370773315303E-2</v>
      </c>
    </row>
    <row r="248" spans="1:11" x14ac:dyDescent="0.35">
      <c r="A248" t="s">
        <v>35</v>
      </c>
      <c r="B248">
        <v>256</v>
      </c>
      <c r="C248" t="s">
        <v>32</v>
      </c>
      <c r="D248" t="s">
        <v>15</v>
      </c>
      <c r="E248">
        <v>0.184012083530426</v>
      </c>
      <c r="F248">
        <v>2.2787034034728901E-2</v>
      </c>
      <c r="G248">
        <v>3.0790805816645702E-4</v>
      </c>
      <c r="H248">
        <v>5.05079360008239E-2</v>
      </c>
      <c r="I248" s="1">
        <v>1.3899803161621001E-6</v>
      </c>
      <c r="J248">
        <v>5.9137676715850698E-2</v>
      </c>
      <c r="K248">
        <v>5.1269306182861199E-2</v>
      </c>
    </row>
    <row r="249" spans="1:11" x14ac:dyDescent="0.35">
      <c r="A249" t="s">
        <v>35</v>
      </c>
      <c r="B249">
        <v>256</v>
      </c>
      <c r="C249" t="s">
        <v>32</v>
      </c>
      <c r="D249" t="s">
        <v>16</v>
      </c>
      <c r="E249">
        <v>0.18393313837051301</v>
      </c>
      <c r="F249">
        <v>3.3976469993591198E-2</v>
      </c>
      <c r="G249">
        <v>3.5335874557490099E-4</v>
      </c>
      <c r="H249">
        <v>4.8765619277954003E-2</v>
      </c>
      <c r="I249" s="1">
        <v>1.35469436645507E-6</v>
      </c>
      <c r="J249">
        <v>4.81463418006896E-2</v>
      </c>
      <c r="K249">
        <v>5.26891798973083E-2</v>
      </c>
    </row>
    <row r="250" spans="1:11" x14ac:dyDescent="0.35">
      <c r="A250" t="s">
        <v>35</v>
      </c>
      <c r="B250">
        <v>256</v>
      </c>
      <c r="C250" t="s">
        <v>33</v>
      </c>
      <c r="D250" t="s">
        <v>13</v>
      </c>
      <c r="E250">
        <v>0.36003594112396198</v>
      </c>
      <c r="F250">
        <v>0.161129609107971</v>
      </c>
      <c r="G250">
        <v>1.58605098724316E-4</v>
      </c>
      <c r="H250">
        <v>2.91035990715026E-2</v>
      </c>
      <c r="I250" s="1">
        <v>6.8616867065429595E-7</v>
      </c>
      <c r="J250">
        <v>0.139505479335784</v>
      </c>
      <c r="K250">
        <v>3.0137237548828001E-2</v>
      </c>
    </row>
    <row r="251" spans="1:11" x14ac:dyDescent="0.35">
      <c r="A251" t="s">
        <v>35</v>
      </c>
      <c r="B251">
        <v>256</v>
      </c>
      <c r="C251" t="s">
        <v>33</v>
      </c>
      <c r="D251" t="s">
        <v>14</v>
      </c>
      <c r="E251">
        <v>0.35994633007049498</v>
      </c>
      <c r="F251">
        <v>0.223626303195953</v>
      </c>
      <c r="G251">
        <v>1.5928077697749101E-4</v>
      </c>
      <c r="H251">
        <v>2.27778015136718E-2</v>
      </c>
      <c r="I251" s="1">
        <v>7.1287155151367097E-7</v>
      </c>
      <c r="J251">
        <v>7.2118838310241601E-2</v>
      </c>
      <c r="K251">
        <v>4.1262589931487903E-2</v>
      </c>
    </row>
    <row r="252" spans="1:11" x14ac:dyDescent="0.35">
      <c r="A252" t="s">
        <v>35</v>
      </c>
      <c r="B252">
        <v>256</v>
      </c>
      <c r="C252" t="s">
        <v>33</v>
      </c>
      <c r="D252" t="s">
        <v>15</v>
      </c>
      <c r="E252">
        <v>0.35990665388107301</v>
      </c>
      <c r="F252">
        <v>0.15229058504104601</v>
      </c>
      <c r="G252">
        <v>1.5356159210200301E-4</v>
      </c>
      <c r="H252">
        <v>3.0160755634307802E-2</v>
      </c>
      <c r="I252" s="1">
        <v>7.1907043457031197E-7</v>
      </c>
      <c r="J252">
        <v>7.4073727607727E-2</v>
      </c>
      <c r="K252">
        <v>0.103226652622222</v>
      </c>
    </row>
    <row r="253" spans="1:11" x14ac:dyDescent="0.35">
      <c r="A253" t="s">
        <v>35</v>
      </c>
      <c r="B253">
        <v>256</v>
      </c>
      <c r="C253" t="s">
        <v>33</v>
      </c>
      <c r="D253" t="s">
        <v>16</v>
      </c>
      <c r="E253">
        <v>0.36013491439819301</v>
      </c>
      <c r="F253">
        <v>0.175861964225769</v>
      </c>
      <c r="G253">
        <v>1.54794216155958E-4</v>
      </c>
      <c r="H253">
        <v>3.0326510906219399E-2</v>
      </c>
      <c r="I253" s="1">
        <v>7.5531005859375004E-7</v>
      </c>
      <c r="J253">
        <v>2.83558073043822E-2</v>
      </c>
      <c r="K253">
        <v>0.12543431186675999</v>
      </c>
    </row>
    <row r="254" spans="1:11" x14ac:dyDescent="0.35">
      <c r="A254" t="s">
        <v>35</v>
      </c>
      <c r="B254">
        <v>256</v>
      </c>
      <c r="C254" t="s">
        <v>34</v>
      </c>
      <c r="D254" t="s">
        <v>13</v>
      </c>
      <c r="E254">
        <v>0.23303837776184</v>
      </c>
      <c r="F254">
        <v>6.6213432788848794E-2</v>
      </c>
      <c r="G254">
        <v>1.85548305511425E-4</v>
      </c>
      <c r="H254">
        <v>3.8048275947570702E-2</v>
      </c>
      <c r="I254" s="1">
        <v>9.3030929565429595E-7</v>
      </c>
      <c r="J254">
        <v>9.2371291637420597E-2</v>
      </c>
      <c r="K254">
        <v>3.6218216419219899E-2</v>
      </c>
    </row>
    <row r="255" spans="1:11" x14ac:dyDescent="0.35">
      <c r="A255" t="s">
        <v>35</v>
      </c>
      <c r="B255">
        <v>256</v>
      </c>
      <c r="C255" t="s">
        <v>34</v>
      </c>
      <c r="D255" t="s">
        <v>14</v>
      </c>
      <c r="E255">
        <v>0.233010060310363</v>
      </c>
      <c r="F255">
        <v>4.6638763427734299E-2</v>
      </c>
      <c r="G255">
        <v>1.42541885375927E-4</v>
      </c>
      <c r="H255">
        <v>4.0894124507904001E-2</v>
      </c>
      <c r="I255" s="1">
        <v>9.9849700927734305E-7</v>
      </c>
      <c r="J255">
        <v>8.7317378044128396E-2</v>
      </c>
      <c r="K255">
        <v>5.80155873298644E-2</v>
      </c>
    </row>
    <row r="256" spans="1:11" x14ac:dyDescent="0.35">
      <c r="A256" t="s">
        <v>35</v>
      </c>
      <c r="B256">
        <v>256</v>
      </c>
      <c r="C256" t="s">
        <v>34</v>
      </c>
      <c r="D256" t="s">
        <v>15</v>
      </c>
      <c r="E256">
        <v>0.23306778335571199</v>
      </c>
      <c r="F256">
        <v>5.0560552120208699E-2</v>
      </c>
      <c r="G256">
        <v>1.4032888412470699E-4</v>
      </c>
      <c r="H256">
        <v>4.2321217060088998E-2</v>
      </c>
      <c r="I256" s="1">
        <v>9.3793869018554596E-7</v>
      </c>
      <c r="J256">
        <v>7.5851442813873196E-2</v>
      </c>
      <c r="K256">
        <v>6.4192643165588301E-2</v>
      </c>
    </row>
    <row r="257" spans="1:11" x14ac:dyDescent="0.35">
      <c r="A257" t="s">
        <v>35</v>
      </c>
      <c r="B257">
        <v>256</v>
      </c>
      <c r="C257" t="s">
        <v>34</v>
      </c>
      <c r="D257" t="s">
        <v>16</v>
      </c>
      <c r="E257">
        <v>0.23309560012817299</v>
      </c>
      <c r="F257">
        <v>9.0540731906890798E-2</v>
      </c>
      <c r="G257">
        <v>1.4104986190791101E-4</v>
      </c>
      <c r="H257">
        <v>3.6908385753631499E-2</v>
      </c>
      <c r="I257" s="1">
        <v>1.0638236999511699E-6</v>
      </c>
      <c r="J257">
        <v>3.5524204730987503E-2</v>
      </c>
      <c r="K257">
        <v>6.99794702529907E-2</v>
      </c>
    </row>
    <row r="258" spans="1:11" x14ac:dyDescent="0.35">
      <c r="A258" t="s">
        <v>36</v>
      </c>
      <c r="B258">
        <v>128</v>
      </c>
      <c r="C258" t="s">
        <v>52</v>
      </c>
      <c r="D258" t="s">
        <v>13</v>
      </c>
      <c r="E258">
        <v>0.140855700492858</v>
      </c>
      <c r="F258">
        <v>0.13650178289413401</v>
      </c>
      <c r="G258">
        <v>1.8378400802609101E-4</v>
      </c>
      <c r="H258">
        <v>2.29946804046625E-3</v>
      </c>
      <c r="I258" s="1">
        <v>6.8569183349609298E-7</v>
      </c>
      <c r="J258">
        <v>1.4911074638366099E-3</v>
      </c>
      <c r="K258">
        <v>3.7814283370966699E-4</v>
      </c>
    </row>
    <row r="259" spans="1:11" x14ac:dyDescent="0.35">
      <c r="A259" t="s">
        <v>36</v>
      </c>
      <c r="B259">
        <v>128</v>
      </c>
      <c r="C259" t="s">
        <v>52</v>
      </c>
      <c r="D259" t="s">
        <v>14</v>
      </c>
      <c r="E259">
        <v>0.14126049900054899</v>
      </c>
      <c r="F259">
        <v>0.136467208385467</v>
      </c>
      <c r="G259">
        <v>1.71963691711396E-4</v>
      </c>
      <c r="H259">
        <v>2.5044651031493601E-3</v>
      </c>
      <c r="I259" s="1">
        <v>6.5612792968749995E-7</v>
      </c>
      <c r="J259">
        <v>1.74160480499262E-3</v>
      </c>
      <c r="K259">
        <v>3.7390995025629999E-4</v>
      </c>
    </row>
    <row r="260" spans="1:11" x14ac:dyDescent="0.35">
      <c r="A260" t="s">
        <v>36</v>
      </c>
      <c r="B260">
        <v>128</v>
      </c>
      <c r="C260" t="s">
        <v>52</v>
      </c>
      <c r="D260" t="s">
        <v>15</v>
      </c>
      <c r="E260">
        <v>0.14149263381957999</v>
      </c>
      <c r="F260">
        <v>0.136875843048095</v>
      </c>
      <c r="G260">
        <v>1.4764642715451001E-4</v>
      </c>
      <c r="H260">
        <v>2.4806356430053201E-3</v>
      </c>
      <c r="I260" s="1">
        <v>6.7663192749023397E-7</v>
      </c>
      <c r="J260">
        <v>1.5952777862548301E-3</v>
      </c>
      <c r="K260">
        <v>3.9182662963862098E-4</v>
      </c>
    </row>
    <row r="261" spans="1:11" x14ac:dyDescent="0.35">
      <c r="A261" t="s">
        <v>36</v>
      </c>
      <c r="B261">
        <v>128</v>
      </c>
      <c r="C261" t="s">
        <v>52</v>
      </c>
      <c r="D261" t="s">
        <v>16</v>
      </c>
      <c r="E261">
        <v>0.14093645048141401</v>
      </c>
      <c r="F261">
        <v>0.136244625091552</v>
      </c>
      <c r="G261">
        <v>1.71335697174036E-4</v>
      </c>
      <c r="H261">
        <v>2.53678464889521E-3</v>
      </c>
      <c r="I261" s="1">
        <v>6.5660476684570302E-7</v>
      </c>
      <c r="J261">
        <v>1.56941509246821E-3</v>
      </c>
      <c r="K261">
        <v>4.1292333602900301E-4</v>
      </c>
    </row>
    <row r="262" spans="1:11" x14ac:dyDescent="0.35">
      <c r="A262" t="s">
        <v>36</v>
      </c>
      <c r="B262">
        <v>128</v>
      </c>
      <c r="C262" t="s">
        <v>53</v>
      </c>
      <c r="D262" t="s">
        <v>13</v>
      </c>
      <c r="E262">
        <v>0.179224262237548</v>
      </c>
      <c r="F262">
        <v>0.17532853126525799</v>
      </c>
      <c r="G262">
        <v>1.38541698455778E-4</v>
      </c>
      <c r="H262">
        <v>2.1820564270018999E-3</v>
      </c>
      <c r="I262" s="1">
        <v>6.4849853515625005E-7</v>
      </c>
      <c r="J262">
        <v>1.18887710571284E-3</v>
      </c>
      <c r="K262">
        <v>3.8487625122065499E-4</v>
      </c>
    </row>
    <row r="263" spans="1:11" x14ac:dyDescent="0.35">
      <c r="A263" t="s">
        <v>36</v>
      </c>
      <c r="B263">
        <v>128</v>
      </c>
      <c r="C263" t="s">
        <v>53</v>
      </c>
      <c r="D263" t="s">
        <v>14</v>
      </c>
      <c r="E263">
        <v>0.17614246273040701</v>
      </c>
      <c r="F263">
        <v>0.17197666311264001</v>
      </c>
      <c r="G263">
        <v>1.20401382446257E-4</v>
      </c>
      <c r="H263">
        <v>2.43641090393061E-3</v>
      </c>
      <c r="I263" s="1">
        <v>6.4611434936523405E-7</v>
      </c>
      <c r="J263">
        <v>1.1974358558654199E-3</v>
      </c>
      <c r="K263">
        <v>4.1022729873652297E-4</v>
      </c>
    </row>
    <row r="264" spans="1:11" x14ac:dyDescent="0.35">
      <c r="A264" t="s">
        <v>36</v>
      </c>
      <c r="B264">
        <v>128</v>
      </c>
      <c r="C264" t="s">
        <v>53</v>
      </c>
      <c r="D264" t="s">
        <v>15</v>
      </c>
      <c r="E264">
        <v>0.18028892421722401</v>
      </c>
      <c r="F264">
        <v>0.175550360202789</v>
      </c>
      <c r="G264">
        <v>1.2315177917477101E-4</v>
      </c>
      <c r="H264">
        <v>2.3826079368590701E-3</v>
      </c>
      <c r="I264" s="1">
        <v>6.8521499633789002E-7</v>
      </c>
      <c r="J264">
        <v>1.8411049842833899E-3</v>
      </c>
      <c r="K264">
        <v>3.9024448394770199E-4</v>
      </c>
    </row>
    <row r="265" spans="1:11" x14ac:dyDescent="0.35">
      <c r="A265" t="s">
        <v>36</v>
      </c>
      <c r="B265">
        <v>128</v>
      </c>
      <c r="C265" t="s">
        <v>53</v>
      </c>
      <c r="D265" t="s">
        <v>16</v>
      </c>
      <c r="E265">
        <v>0.177041327476501</v>
      </c>
      <c r="F265">
        <v>0.17316471529006899</v>
      </c>
      <c r="G265">
        <v>1.25202655792203E-4</v>
      </c>
      <c r="H265">
        <v>2.0247030258178202E-3</v>
      </c>
      <c r="I265" s="1">
        <v>6.5040588378906202E-7</v>
      </c>
      <c r="J265">
        <v>1.34529495239253E-3</v>
      </c>
      <c r="K265">
        <v>3.8005304336543E-4</v>
      </c>
    </row>
    <row r="266" spans="1:11" x14ac:dyDescent="0.35">
      <c r="A266" t="s">
        <v>36</v>
      </c>
      <c r="B266">
        <v>128</v>
      </c>
      <c r="C266" t="s">
        <v>54</v>
      </c>
      <c r="D266" t="s">
        <v>13</v>
      </c>
      <c r="E266">
        <v>0.13041154527664101</v>
      </c>
      <c r="F266">
        <v>0.116019964694976</v>
      </c>
      <c r="G266">
        <v>2.0119762420651001E-4</v>
      </c>
      <c r="H266">
        <v>3.6875085830688002E-3</v>
      </c>
      <c r="I266" s="1">
        <v>6.5374374389648395E-7</v>
      </c>
      <c r="J266">
        <v>1.9145774841308101E-3</v>
      </c>
      <c r="K266">
        <v>8.5869359970092308E-3</v>
      </c>
    </row>
    <row r="267" spans="1:11" x14ac:dyDescent="0.35">
      <c r="A267" t="s">
        <v>36</v>
      </c>
      <c r="B267">
        <v>128</v>
      </c>
      <c r="C267" t="s">
        <v>54</v>
      </c>
      <c r="D267" t="s">
        <v>14</v>
      </c>
      <c r="E267">
        <v>0.13244509649276701</v>
      </c>
      <c r="F267">
        <v>0.126261591911315</v>
      </c>
      <c r="G267">
        <v>2.4237203598019501E-4</v>
      </c>
      <c r="H267">
        <v>3.4701256752013598E-3</v>
      </c>
      <c r="I267" s="1">
        <v>6.5660476684570302E-7</v>
      </c>
      <c r="J267">
        <v>2.08409929275507E-3</v>
      </c>
      <c r="K267">
        <v>3.8552379608149399E-4</v>
      </c>
    </row>
    <row r="268" spans="1:11" x14ac:dyDescent="0.35">
      <c r="A268" t="s">
        <v>36</v>
      </c>
      <c r="B268">
        <v>128</v>
      </c>
      <c r="C268" t="s">
        <v>54</v>
      </c>
      <c r="D268" t="s">
        <v>15</v>
      </c>
      <c r="E268">
        <v>0.13129664468765201</v>
      </c>
      <c r="F268">
        <v>0.11689634752273501</v>
      </c>
      <c r="G268">
        <v>1.83097362518278E-4</v>
      </c>
      <c r="H268">
        <v>3.8349037170409602E-3</v>
      </c>
      <c r="I268" s="1">
        <v>6.9427490234374998E-7</v>
      </c>
      <c r="J268">
        <v>1.88579463958735E-3</v>
      </c>
      <c r="K268">
        <v>8.4950532913207494E-3</v>
      </c>
    </row>
    <row r="269" spans="1:11" x14ac:dyDescent="0.35">
      <c r="A269" t="s">
        <v>36</v>
      </c>
      <c r="B269">
        <v>128</v>
      </c>
      <c r="C269" t="s">
        <v>54</v>
      </c>
      <c r="D269" t="s">
        <v>16</v>
      </c>
      <c r="E269">
        <v>0.13462649345397901</v>
      </c>
      <c r="F269">
        <v>0.12615291833877501</v>
      </c>
      <c r="G269">
        <v>2.19481945037812E-4</v>
      </c>
      <c r="H269">
        <v>5.6364421844481904E-3</v>
      </c>
      <c r="I269" s="1">
        <v>7.171630859375E-7</v>
      </c>
      <c r="J269">
        <v>2.2170953750609802E-3</v>
      </c>
      <c r="K269">
        <v>3.9918518066401303E-4</v>
      </c>
    </row>
    <row r="270" spans="1:11" x14ac:dyDescent="0.35">
      <c r="A270" t="s">
        <v>36</v>
      </c>
      <c r="B270">
        <v>128</v>
      </c>
      <c r="C270" t="s">
        <v>43</v>
      </c>
      <c r="D270" t="s">
        <v>13</v>
      </c>
      <c r="E270">
        <v>0.155665335178375</v>
      </c>
      <c r="F270">
        <v>0.15066475963592499</v>
      </c>
      <c r="G270">
        <v>1.5990972518917801E-4</v>
      </c>
      <c r="H270">
        <v>2.8585672378539499E-3</v>
      </c>
      <c r="I270" s="1">
        <v>6.7996978759765601E-7</v>
      </c>
      <c r="J270">
        <v>1.59996175765986E-3</v>
      </c>
      <c r="K270">
        <v>3.8074541091913898E-4</v>
      </c>
    </row>
    <row r="271" spans="1:11" x14ac:dyDescent="0.35">
      <c r="A271" t="s">
        <v>36</v>
      </c>
      <c r="B271">
        <v>128</v>
      </c>
      <c r="C271" t="s">
        <v>43</v>
      </c>
      <c r="D271" t="s">
        <v>14</v>
      </c>
      <c r="E271">
        <v>0.15507915449142401</v>
      </c>
      <c r="F271">
        <v>0.149930583000183</v>
      </c>
      <c r="G271">
        <v>1.2627124786373801E-4</v>
      </c>
      <c r="H271">
        <v>2.75709056854243E-3</v>
      </c>
      <c r="I271" s="1">
        <v>6.4373016357421805E-7</v>
      </c>
      <c r="J271">
        <v>1.84777641296381E-3</v>
      </c>
      <c r="K271">
        <v>4.1603660583490801E-4</v>
      </c>
    </row>
    <row r="272" spans="1:11" x14ac:dyDescent="0.35">
      <c r="A272" t="s">
        <v>36</v>
      </c>
      <c r="B272">
        <v>128</v>
      </c>
      <c r="C272" t="s">
        <v>43</v>
      </c>
      <c r="D272" t="s">
        <v>15</v>
      </c>
      <c r="E272">
        <v>0.15578592109680101</v>
      </c>
      <c r="F272">
        <v>0.150426530838012</v>
      </c>
      <c r="G272">
        <v>2.0501089096066E-4</v>
      </c>
      <c r="H272">
        <v>2.92600440978999E-3</v>
      </c>
      <c r="I272" s="1">
        <v>6.8140029907226501E-7</v>
      </c>
      <c r="J272">
        <v>1.79749441146845E-3</v>
      </c>
      <c r="K272">
        <v>4.2949199676508703E-4</v>
      </c>
    </row>
    <row r="273" spans="1:11" x14ac:dyDescent="0.35">
      <c r="A273" t="s">
        <v>36</v>
      </c>
      <c r="B273">
        <v>128</v>
      </c>
      <c r="C273" t="s">
        <v>43</v>
      </c>
      <c r="D273" t="s">
        <v>16</v>
      </c>
      <c r="E273">
        <v>0.15195985221862701</v>
      </c>
      <c r="F273">
        <v>0.145978424072265</v>
      </c>
      <c r="G273">
        <v>1.7489671707150001E-4</v>
      </c>
      <c r="H273">
        <v>2.5264353752135699E-3</v>
      </c>
      <c r="I273" s="1">
        <v>6.0129165649414005E-7</v>
      </c>
      <c r="J273">
        <v>1.84545135498042E-3</v>
      </c>
      <c r="K273">
        <v>1.4333043098449199E-3</v>
      </c>
    </row>
    <row r="274" spans="1:11" x14ac:dyDescent="0.35">
      <c r="A274" t="s">
        <v>36</v>
      </c>
      <c r="B274">
        <v>128</v>
      </c>
      <c r="C274" t="s">
        <v>44</v>
      </c>
      <c r="D274" t="s">
        <v>13</v>
      </c>
      <c r="E274">
        <v>0.175091819763183</v>
      </c>
      <c r="F274">
        <v>0.17080004787445</v>
      </c>
      <c r="G274">
        <v>1.31498813629113E-4</v>
      </c>
      <c r="H274">
        <v>1.9390759468078101E-3</v>
      </c>
      <c r="I274" s="1">
        <v>6.6041946411132802E-7</v>
      </c>
      <c r="J274">
        <v>1.80726814270014E-3</v>
      </c>
      <c r="K274">
        <v>4.12648200988721E-4</v>
      </c>
    </row>
    <row r="275" spans="1:11" x14ac:dyDescent="0.35">
      <c r="A275" t="s">
        <v>36</v>
      </c>
      <c r="B275">
        <v>128</v>
      </c>
      <c r="C275" t="s">
        <v>44</v>
      </c>
      <c r="D275" t="s">
        <v>14</v>
      </c>
      <c r="E275">
        <v>0.174985397338867</v>
      </c>
      <c r="F275">
        <v>0.17066516256332301</v>
      </c>
      <c r="G275">
        <v>1.2739992141719899E-4</v>
      </c>
      <c r="H275">
        <v>2.1661052703856902E-3</v>
      </c>
      <c r="I275" s="1">
        <v>7.2860717773437501E-7</v>
      </c>
      <c r="J275">
        <v>1.6335043907165E-3</v>
      </c>
      <c r="K275">
        <v>3.9177370071406098E-4</v>
      </c>
    </row>
    <row r="276" spans="1:11" x14ac:dyDescent="0.35">
      <c r="A276" t="s">
        <v>36</v>
      </c>
      <c r="B276">
        <v>128</v>
      </c>
      <c r="C276" t="s">
        <v>44</v>
      </c>
      <c r="D276" t="s">
        <v>15</v>
      </c>
      <c r="E276">
        <v>0.17629367303848201</v>
      </c>
      <c r="F276">
        <v>0.17237399816512999</v>
      </c>
      <c r="G276">
        <v>1.4675903320308801E-4</v>
      </c>
      <c r="H276">
        <v>2.00701522827143E-3</v>
      </c>
      <c r="I276" s="1">
        <v>6.6423416137695303E-7</v>
      </c>
      <c r="J276">
        <v>1.37866735458369E-3</v>
      </c>
      <c r="K276">
        <v>3.8586330413813402E-4</v>
      </c>
    </row>
    <row r="277" spans="1:11" x14ac:dyDescent="0.35">
      <c r="A277" t="s">
        <v>36</v>
      </c>
      <c r="B277">
        <v>128</v>
      </c>
      <c r="C277" t="s">
        <v>44</v>
      </c>
      <c r="D277" t="s">
        <v>16</v>
      </c>
      <c r="E277">
        <v>0.174199703693389</v>
      </c>
      <c r="F277">
        <v>0.17015914678573599</v>
      </c>
      <c r="G277">
        <v>1.19722366332972E-4</v>
      </c>
      <c r="H277">
        <v>1.9660835266112802E-3</v>
      </c>
      <c r="I277" s="1">
        <v>6.5565109252929603E-7</v>
      </c>
      <c r="J277">
        <v>1.57835435867304E-3</v>
      </c>
      <c r="K277">
        <v>3.7505626678462003E-4</v>
      </c>
    </row>
    <row r="278" spans="1:11" x14ac:dyDescent="0.35">
      <c r="A278" t="s">
        <v>36</v>
      </c>
      <c r="B278">
        <v>128</v>
      </c>
      <c r="C278" t="s">
        <v>45</v>
      </c>
      <c r="D278" t="s">
        <v>13</v>
      </c>
      <c r="E278">
        <v>0.12635079765319801</v>
      </c>
      <c r="F278">
        <v>0.101031712532043</v>
      </c>
      <c r="G278">
        <v>2.7565860748287598E-4</v>
      </c>
      <c r="H278">
        <v>4.1417055130004302E-3</v>
      </c>
      <c r="I278" s="1">
        <v>6.3323974609375003E-7</v>
      </c>
      <c r="J278">
        <v>2.2195854187011198E-3</v>
      </c>
      <c r="K278">
        <v>1.8680800437927199E-2</v>
      </c>
    </row>
    <row r="279" spans="1:11" x14ac:dyDescent="0.35">
      <c r="A279" t="s">
        <v>36</v>
      </c>
      <c r="B279">
        <v>128</v>
      </c>
      <c r="C279" t="s">
        <v>45</v>
      </c>
      <c r="D279" t="s">
        <v>14</v>
      </c>
      <c r="E279">
        <v>0.12708033800125099</v>
      </c>
      <c r="F279">
        <v>0.12015049886703399</v>
      </c>
      <c r="G279">
        <v>1.3884449005123901E-4</v>
      </c>
      <c r="H279">
        <v>4.4664549827575202E-3</v>
      </c>
      <c r="I279" s="1">
        <v>6.0701370239257798E-7</v>
      </c>
      <c r="J279">
        <v>1.9455738067626399E-3</v>
      </c>
      <c r="K279">
        <v>3.7776470184321202E-4</v>
      </c>
    </row>
    <row r="280" spans="1:11" x14ac:dyDescent="0.35">
      <c r="A280" t="s">
        <v>36</v>
      </c>
      <c r="B280">
        <v>128</v>
      </c>
      <c r="C280" t="s">
        <v>45</v>
      </c>
      <c r="D280" t="s">
        <v>15</v>
      </c>
      <c r="E280">
        <v>0.12989074659347499</v>
      </c>
      <c r="F280">
        <v>0.12314366865158</v>
      </c>
      <c r="G280">
        <v>2.8702974319454899E-4</v>
      </c>
      <c r="H280">
        <v>4.1701469421386202E-3</v>
      </c>
      <c r="I280" s="1">
        <v>5.91278076171875E-7</v>
      </c>
      <c r="J280">
        <v>1.8971381187438401E-3</v>
      </c>
      <c r="K280">
        <v>3.9151906967158101E-4</v>
      </c>
    </row>
    <row r="281" spans="1:11" x14ac:dyDescent="0.35">
      <c r="A281" t="s">
        <v>36</v>
      </c>
      <c r="B281">
        <v>128</v>
      </c>
      <c r="C281" t="s">
        <v>45</v>
      </c>
      <c r="D281" t="s">
        <v>16</v>
      </c>
      <c r="E281">
        <v>0.13095689392089799</v>
      </c>
      <c r="F281">
        <v>0.12545656967162999</v>
      </c>
      <c r="G281">
        <v>2.1550178527829101E-4</v>
      </c>
      <c r="H281">
        <v>3.1935858726500899E-3</v>
      </c>
      <c r="I281" s="1">
        <v>6.1607360839843699E-7</v>
      </c>
      <c r="J281">
        <v>1.71831464767451E-3</v>
      </c>
      <c r="K281">
        <v>3.7157297134394199E-4</v>
      </c>
    </row>
    <row r="282" spans="1:11" x14ac:dyDescent="0.35">
      <c r="A282" t="s">
        <v>36</v>
      </c>
      <c r="B282">
        <v>128</v>
      </c>
      <c r="C282" t="s">
        <v>55</v>
      </c>
      <c r="D282" t="s">
        <v>13</v>
      </c>
      <c r="E282">
        <v>0.13960876321792601</v>
      </c>
      <c r="F282">
        <v>0.13484281873703</v>
      </c>
      <c r="G282">
        <v>1.36654376983614E-4</v>
      </c>
      <c r="H282">
        <v>2.7829046249389102E-3</v>
      </c>
      <c r="I282" s="1">
        <v>6.1321258544921802E-7</v>
      </c>
      <c r="J282">
        <v>1.4649090766906199E-3</v>
      </c>
      <c r="K282">
        <v>3.8014030456537802E-4</v>
      </c>
    </row>
    <row r="283" spans="1:11" x14ac:dyDescent="0.35">
      <c r="A283" t="s">
        <v>36</v>
      </c>
      <c r="B283">
        <v>128</v>
      </c>
      <c r="C283" t="s">
        <v>55</v>
      </c>
      <c r="D283" t="s">
        <v>14</v>
      </c>
      <c r="E283">
        <v>0.139073276519775</v>
      </c>
      <c r="F283">
        <v>0.13422445058822599</v>
      </c>
      <c r="G283">
        <v>1.4817142486568701E-4</v>
      </c>
      <c r="H283">
        <v>2.6257996559142498E-3</v>
      </c>
      <c r="I283" s="1">
        <v>6.6757202148437496E-7</v>
      </c>
      <c r="J283">
        <v>1.69149112701411E-3</v>
      </c>
      <c r="K283">
        <v>3.8199043273920701E-4</v>
      </c>
    </row>
    <row r="284" spans="1:11" x14ac:dyDescent="0.35">
      <c r="A284" t="s">
        <v>36</v>
      </c>
      <c r="B284">
        <v>128</v>
      </c>
      <c r="C284" t="s">
        <v>55</v>
      </c>
      <c r="D284" t="s">
        <v>15</v>
      </c>
      <c r="E284">
        <v>0.141104726791381</v>
      </c>
      <c r="F284">
        <v>0.13645268392562801</v>
      </c>
      <c r="G284">
        <v>1.24764442443819E-4</v>
      </c>
      <c r="H284">
        <v>2.60916805267329E-3</v>
      </c>
      <c r="I284" s="1">
        <v>6.9236755371093695E-7</v>
      </c>
      <c r="J284">
        <v>1.52853631973261E-3</v>
      </c>
      <c r="K284">
        <v>3.88123512268017E-4</v>
      </c>
    </row>
    <row r="285" spans="1:11" x14ac:dyDescent="0.35">
      <c r="A285" t="s">
        <v>36</v>
      </c>
      <c r="B285">
        <v>128</v>
      </c>
      <c r="C285" t="s">
        <v>55</v>
      </c>
      <c r="D285" t="s">
        <v>16</v>
      </c>
      <c r="E285">
        <v>0.14019836616516099</v>
      </c>
      <c r="F285">
        <v>0.13507995700836101</v>
      </c>
      <c r="G285">
        <v>2.2850227355953901E-4</v>
      </c>
      <c r="H285">
        <v>2.7223415374755299E-3</v>
      </c>
      <c r="I285" s="1">
        <v>6.8092346191406205E-7</v>
      </c>
      <c r="J285">
        <v>1.7783389091491201E-3</v>
      </c>
      <c r="K285">
        <v>3.8777685165400301E-4</v>
      </c>
    </row>
    <row r="286" spans="1:11" x14ac:dyDescent="0.35">
      <c r="A286" t="s">
        <v>36</v>
      </c>
      <c r="B286">
        <v>128</v>
      </c>
      <c r="C286" t="s">
        <v>31</v>
      </c>
      <c r="D286" t="s">
        <v>13</v>
      </c>
      <c r="E286">
        <v>9.0167260169982805E-2</v>
      </c>
      <c r="F286">
        <v>8.6614223480224503E-2</v>
      </c>
      <c r="G286">
        <v>1.3197803497310201E-4</v>
      </c>
      <c r="H286">
        <v>2.08775949478144E-3</v>
      </c>
      <c r="I286" s="1">
        <v>5.6982040405273398E-7</v>
      </c>
      <c r="J286">
        <v>9.2466402053828099E-4</v>
      </c>
      <c r="K286">
        <v>4.07345294952344E-4</v>
      </c>
    </row>
    <row r="287" spans="1:11" x14ac:dyDescent="0.35">
      <c r="A287" t="s">
        <v>36</v>
      </c>
      <c r="B287">
        <v>128</v>
      </c>
      <c r="C287" t="s">
        <v>31</v>
      </c>
      <c r="D287" t="s">
        <v>14</v>
      </c>
      <c r="E287">
        <v>8.7332091808318996E-2</v>
      </c>
      <c r="F287">
        <v>8.1559701919555597E-2</v>
      </c>
      <c r="G287">
        <v>1.3018941879268099E-4</v>
      </c>
      <c r="H287">
        <v>1.96261405944819E-3</v>
      </c>
      <c r="I287" s="1">
        <v>5.4979324340820303E-7</v>
      </c>
      <c r="J287">
        <v>9.85939502716015E-4</v>
      </c>
      <c r="K287">
        <v>2.6924352645873498E-3</v>
      </c>
    </row>
    <row r="288" spans="1:11" x14ac:dyDescent="0.35">
      <c r="A288" t="s">
        <v>36</v>
      </c>
      <c r="B288">
        <v>128</v>
      </c>
      <c r="C288" t="s">
        <v>31</v>
      </c>
      <c r="D288" t="s">
        <v>15</v>
      </c>
      <c r="E288">
        <v>8.7373593330383206E-2</v>
      </c>
      <c r="F288">
        <v>6.7576712608337294E-2</v>
      </c>
      <c r="G288">
        <v>1.31566047668409E-4</v>
      </c>
      <c r="H288">
        <v>2.05753946304316E-3</v>
      </c>
      <c r="I288" s="1">
        <v>5.3167343139648395E-7</v>
      </c>
      <c r="J288">
        <v>1.1718230247496999E-3</v>
      </c>
      <c r="K288">
        <v>1.6434729576110699E-2</v>
      </c>
    </row>
    <row r="289" spans="1:11" x14ac:dyDescent="0.35">
      <c r="A289" t="s">
        <v>36</v>
      </c>
      <c r="B289">
        <v>128</v>
      </c>
      <c r="C289" t="s">
        <v>31</v>
      </c>
      <c r="D289" t="s">
        <v>16</v>
      </c>
      <c r="E289">
        <v>8.9401898860931306E-2</v>
      </c>
      <c r="F289">
        <v>8.5913790702819695E-2</v>
      </c>
      <c r="G289">
        <v>1.29938602447465E-4</v>
      </c>
      <c r="H289">
        <v>2.0306892395019001E-3</v>
      </c>
      <c r="I289" s="1">
        <v>5.1975250244140597E-7</v>
      </c>
      <c r="J289">
        <v>9.46612834930368E-4</v>
      </c>
      <c r="K289">
        <v>3.7968492507929602E-4</v>
      </c>
    </row>
    <row r="290" spans="1:11" x14ac:dyDescent="0.35">
      <c r="A290" t="s">
        <v>36</v>
      </c>
      <c r="B290">
        <v>128</v>
      </c>
      <c r="C290" t="s">
        <v>32</v>
      </c>
      <c r="D290" t="s">
        <v>13</v>
      </c>
      <c r="E290">
        <v>8.4673097133636396E-2</v>
      </c>
      <c r="F290">
        <v>7.8003509521484299E-2</v>
      </c>
      <c r="G290">
        <v>1.35378360748248E-4</v>
      </c>
      <c r="H290">
        <v>1.91423130035395E-3</v>
      </c>
      <c r="I290" s="1">
        <v>5.8937072753906196E-7</v>
      </c>
      <c r="J290">
        <v>1.01562309265131E-3</v>
      </c>
      <c r="K290">
        <v>3.6031370162963299E-3</v>
      </c>
    </row>
    <row r="291" spans="1:11" x14ac:dyDescent="0.35">
      <c r="A291" t="s">
        <v>36</v>
      </c>
      <c r="B291">
        <v>128</v>
      </c>
      <c r="C291" t="s">
        <v>32</v>
      </c>
      <c r="D291" t="s">
        <v>14</v>
      </c>
      <c r="E291">
        <v>8.5089192867279007E-2</v>
      </c>
      <c r="F291">
        <v>7.4384476184844894E-2</v>
      </c>
      <c r="G291">
        <v>1.4787673950191101E-4</v>
      </c>
      <c r="H291">
        <v>2.1530003547667901E-3</v>
      </c>
      <c r="I291" s="1">
        <v>5.6505203247070304E-7</v>
      </c>
      <c r="J291">
        <v>1.18920326232905E-3</v>
      </c>
      <c r="K291">
        <v>7.2133660316466798E-3</v>
      </c>
    </row>
    <row r="292" spans="1:11" x14ac:dyDescent="0.35">
      <c r="A292" t="s">
        <v>36</v>
      </c>
      <c r="B292">
        <v>128</v>
      </c>
      <c r="C292" t="s">
        <v>32</v>
      </c>
      <c r="D292" t="s">
        <v>15</v>
      </c>
      <c r="E292">
        <v>8.6412985324859595E-2</v>
      </c>
      <c r="F292">
        <v>8.2559125423431301E-2</v>
      </c>
      <c r="G292">
        <v>1.4254426956172199E-4</v>
      </c>
      <c r="H292">
        <v>2.26849555969233E-3</v>
      </c>
      <c r="I292" s="1">
        <v>6.0558319091796802E-7</v>
      </c>
      <c r="J292">
        <v>9.9057388305659098E-4</v>
      </c>
      <c r="K292">
        <v>4.5088815689081797E-4</v>
      </c>
    </row>
    <row r="293" spans="1:11" x14ac:dyDescent="0.35">
      <c r="A293" t="s">
        <v>36</v>
      </c>
      <c r="B293">
        <v>128</v>
      </c>
      <c r="C293" t="s">
        <v>32</v>
      </c>
      <c r="D293" t="s">
        <v>16</v>
      </c>
      <c r="E293">
        <v>8.4366107463836604E-2</v>
      </c>
      <c r="F293">
        <v>5.9179635524749703E-2</v>
      </c>
      <c r="G293">
        <v>1.6144275665278801E-4</v>
      </c>
      <c r="H293">
        <v>2.2714886665343701E-3</v>
      </c>
      <c r="I293" s="1">
        <v>5.9556961059570297E-7</v>
      </c>
      <c r="J293">
        <v>1.3857884407042899E-3</v>
      </c>
      <c r="K293">
        <v>2.13664426803588E-2</v>
      </c>
    </row>
    <row r="294" spans="1:11" x14ac:dyDescent="0.35">
      <c r="A294" t="s">
        <v>36</v>
      </c>
      <c r="B294">
        <v>128</v>
      </c>
      <c r="C294" t="s">
        <v>33</v>
      </c>
      <c r="D294" t="s">
        <v>13</v>
      </c>
      <c r="E294">
        <v>0.17522715568542399</v>
      </c>
      <c r="F294">
        <v>0.17082232046127299</v>
      </c>
      <c r="G294">
        <v>1.85218334197948E-4</v>
      </c>
      <c r="H294">
        <v>2.1939406394958002E-3</v>
      </c>
      <c r="I294" s="1">
        <v>7.8344345092773396E-7</v>
      </c>
      <c r="J294">
        <v>1.4101819992064901E-3</v>
      </c>
      <c r="K294">
        <v>6.1388540267939102E-4</v>
      </c>
    </row>
    <row r="295" spans="1:11" x14ac:dyDescent="0.35">
      <c r="A295" t="s">
        <v>36</v>
      </c>
      <c r="B295">
        <v>128</v>
      </c>
      <c r="C295" t="s">
        <v>33</v>
      </c>
      <c r="D295" t="s">
        <v>14</v>
      </c>
      <c r="E295">
        <v>0.175727471351623</v>
      </c>
      <c r="F295">
        <v>0.17169741106033301</v>
      </c>
      <c r="G295">
        <v>1.5993928909296899E-4</v>
      </c>
      <c r="H295">
        <v>2.1542844772338299E-3</v>
      </c>
      <c r="I295" s="1">
        <v>6.9618225097656195E-7</v>
      </c>
      <c r="J295">
        <v>1.19484806060786E-3</v>
      </c>
      <c r="K295">
        <v>5.1955747604364995E-4</v>
      </c>
    </row>
    <row r="296" spans="1:11" x14ac:dyDescent="0.35">
      <c r="A296" t="s">
        <v>36</v>
      </c>
      <c r="B296">
        <v>128</v>
      </c>
      <c r="C296" t="s">
        <v>33</v>
      </c>
      <c r="D296" t="s">
        <v>15</v>
      </c>
      <c r="E296">
        <v>0.17672827816009501</v>
      </c>
      <c r="F296">
        <v>0.17233853864669799</v>
      </c>
      <c r="G296">
        <v>1.8355226516718801E-4</v>
      </c>
      <c r="H296">
        <v>2.2201504707335899E-3</v>
      </c>
      <c r="I296" s="1">
        <v>8.8453292846679602E-7</v>
      </c>
      <c r="J296">
        <v>1.3825888633727499E-3</v>
      </c>
      <c r="K296">
        <v>6.0173368453974696E-4</v>
      </c>
    </row>
    <row r="297" spans="1:11" x14ac:dyDescent="0.35">
      <c r="A297" t="s">
        <v>36</v>
      </c>
      <c r="B297">
        <v>128</v>
      </c>
      <c r="C297" t="s">
        <v>33</v>
      </c>
      <c r="D297" t="s">
        <v>16</v>
      </c>
      <c r="E297">
        <v>0.17562234878540001</v>
      </c>
      <c r="F297">
        <v>0.17114596033096299</v>
      </c>
      <c r="G297">
        <v>1.79802894592238E-4</v>
      </c>
      <c r="H297">
        <v>2.30132436752314E-3</v>
      </c>
      <c r="I297" s="1">
        <v>8.1110000610351502E-7</v>
      </c>
      <c r="J297">
        <v>1.40904951095576E-3</v>
      </c>
      <c r="K297">
        <v>5.84630966186473E-4</v>
      </c>
    </row>
    <row r="298" spans="1:11" x14ac:dyDescent="0.35">
      <c r="A298" t="s">
        <v>36</v>
      </c>
      <c r="B298">
        <v>128</v>
      </c>
      <c r="C298" t="s">
        <v>34</v>
      </c>
      <c r="D298" t="s">
        <v>13</v>
      </c>
      <c r="E298">
        <v>9.9154780387878394E-2</v>
      </c>
      <c r="F298">
        <v>9.5488351821899298E-2</v>
      </c>
      <c r="G298">
        <v>1.4229154586787199E-4</v>
      </c>
      <c r="H298">
        <v>2.1446537971496001E-3</v>
      </c>
      <c r="I298" s="1">
        <v>6.3705444335937504E-7</v>
      </c>
      <c r="J298">
        <v>9.6078872680659003E-4</v>
      </c>
      <c r="K298">
        <v>4.1735887527461E-4</v>
      </c>
    </row>
    <row r="299" spans="1:11" x14ac:dyDescent="0.35">
      <c r="A299" t="s">
        <v>36</v>
      </c>
      <c r="B299">
        <v>128</v>
      </c>
      <c r="C299" t="s">
        <v>34</v>
      </c>
      <c r="D299" t="s">
        <v>14</v>
      </c>
      <c r="E299">
        <v>9.9473295688629101E-2</v>
      </c>
      <c r="F299">
        <v>9.6208668231964001E-2</v>
      </c>
      <c r="G299">
        <v>1.39177799224805E-4</v>
      </c>
      <c r="H299">
        <v>1.7951664924620999E-3</v>
      </c>
      <c r="I299" s="1">
        <v>5.2261352539062504E-7</v>
      </c>
      <c r="J299">
        <v>9.6562385559077096E-4</v>
      </c>
      <c r="K299">
        <v>3.6350393295283098E-4</v>
      </c>
    </row>
    <row r="300" spans="1:11" x14ac:dyDescent="0.35">
      <c r="A300" t="s">
        <v>36</v>
      </c>
      <c r="B300">
        <v>128</v>
      </c>
      <c r="C300" t="s">
        <v>34</v>
      </c>
      <c r="D300" t="s">
        <v>15</v>
      </c>
      <c r="E300">
        <v>9.9673228740692094E-2</v>
      </c>
      <c r="F300">
        <v>9.6189125537872205E-2</v>
      </c>
      <c r="G300">
        <v>1.40080451965285E-4</v>
      </c>
      <c r="H300">
        <v>1.98815917968745E-3</v>
      </c>
      <c r="I300" s="1">
        <v>5.5360794067382803E-7</v>
      </c>
      <c r="J300">
        <v>9.5358371734613901E-4</v>
      </c>
      <c r="K300">
        <v>4.0104913711542801E-4</v>
      </c>
    </row>
    <row r="301" spans="1:11" x14ac:dyDescent="0.35">
      <c r="A301" t="s">
        <v>36</v>
      </c>
      <c r="B301">
        <v>128</v>
      </c>
      <c r="C301" t="s">
        <v>34</v>
      </c>
      <c r="D301" t="s">
        <v>16</v>
      </c>
      <c r="E301">
        <v>9.9274896621703995E-2</v>
      </c>
      <c r="F301">
        <v>9.5744588375091505E-2</v>
      </c>
      <c r="G301">
        <v>1.38539791107132E-4</v>
      </c>
      <c r="H301">
        <v>2.04307126998896E-3</v>
      </c>
      <c r="I301" s="1">
        <v>5.5265426635742104E-7</v>
      </c>
      <c r="J301">
        <v>9.38656330108592E-4</v>
      </c>
      <c r="K301">
        <v>4.0885543823237201E-4</v>
      </c>
    </row>
    <row r="302" spans="1:11" x14ac:dyDescent="0.35">
      <c r="A302" t="s">
        <v>36</v>
      </c>
      <c r="B302">
        <v>256</v>
      </c>
      <c r="C302" t="s">
        <v>46</v>
      </c>
      <c r="D302" t="s">
        <v>13</v>
      </c>
      <c r="E302">
        <v>0.300958931446075</v>
      </c>
      <c r="F302">
        <v>0.29484334754943797</v>
      </c>
      <c r="G302">
        <v>2.04445838928187E-4</v>
      </c>
      <c r="H302">
        <v>3.5514769554137599E-3</v>
      </c>
      <c r="I302" s="1">
        <v>6.7996978759765601E-7</v>
      </c>
      <c r="J302">
        <v>1.9660530090331498E-3</v>
      </c>
      <c r="K302">
        <v>3.9221143722529498E-4</v>
      </c>
    </row>
    <row r="303" spans="1:11" x14ac:dyDescent="0.35">
      <c r="A303" t="s">
        <v>36</v>
      </c>
      <c r="B303">
        <v>256</v>
      </c>
      <c r="C303" t="s">
        <v>46</v>
      </c>
      <c r="D303" t="s">
        <v>14</v>
      </c>
      <c r="E303">
        <v>0.29651600837707498</v>
      </c>
      <c r="F303">
        <v>0.289742837429046</v>
      </c>
      <c r="G303">
        <v>2.1118211746212699E-4</v>
      </c>
      <c r="H303">
        <v>4.2517242431640099E-3</v>
      </c>
      <c r="I303" s="1">
        <v>6.7424774169921797E-7</v>
      </c>
      <c r="J303">
        <v>1.9358477592467699E-3</v>
      </c>
      <c r="K303">
        <v>3.7307167053217801E-4</v>
      </c>
    </row>
    <row r="304" spans="1:11" x14ac:dyDescent="0.35">
      <c r="A304" t="s">
        <v>36</v>
      </c>
      <c r="B304">
        <v>256</v>
      </c>
      <c r="C304" t="s">
        <v>46</v>
      </c>
      <c r="D304" t="s">
        <v>15</v>
      </c>
      <c r="E304">
        <v>0.29845500421524002</v>
      </c>
      <c r="F304">
        <v>0.29189624261856001</v>
      </c>
      <c r="G304">
        <v>1.68417453765837E-4</v>
      </c>
      <c r="H304">
        <v>3.7814779281615599E-3</v>
      </c>
      <c r="I304" s="1">
        <v>6.8044662475585897E-7</v>
      </c>
      <c r="J304">
        <v>2.2344164848327099E-3</v>
      </c>
      <c r="K304">
        <v>3.7311792373652099E-4</v>
      </c>
    </row>
    <row r="305" spans="1:11" x14ac:dyDescent="0.35">
      <c r="A305" t="s">
        <v>36</v>
      </c>
      <c r="B305">
        <v>256</v>
      </c>
      <c r="C305" t="s">
        <v>46</v>
      </c>
      <c r="D305" t="s">
        <v>16</v>
      </c>
      <c r="E305">
        <v>0.29178055143356302</v>
      </c>
      <c r="F305">
        <v>0.25785907411575298</v>
      </c>
      <c r="G305">
        <v>2.65401363372767E-4</v>
      </c>
      <c r="H305">
        <v>3.8943338394164498E-3</v>
      </c>
      <c r="I305" s="1">
        <v>6.5612792968749995E-7</v>
      </c>
      <c r="J305">
        <v>2.4416117668151298E-3</v>
      </c>
      <c r="K305">
        <v>2.7318829059600699E-2</v>
      </c>
    </row>
    <row r="306" spans="1:11" x14ac:dyDescent="0.35">
      <c r="A306" t="s">
        <v>36</v>
      </c>
      <c r="B306">
        <v>256</v>
      </c>
      <c r="C306" t="s">
        <v>47</v>
      </c>
      <c r="D306" t="s">
        <v>13</v>
      </c>
      <c r="E306">
        <v>0.325759963989257</v>
      </c>
      <c r="F306">
        <v>0.32098092031478798</v>
      </c>
      <c r="G306">
        <v>1.2996864318844001E-4</v>
      </c>
      <c r="H306">
        <v>2.7617940902709402E-3</v>
      </c>
      <c r="I306" s="1">
        <v>6.23703002929687E-7</v>
      </c>
      <c r="J306">
        <v>1.5092368125914999E-3</v>
      </c>
      <c r="K306">
        <v>3.7669801712031002E-4</v>
      </c>
    </row>
    <row r="307" spans="1:11" x14ac:dyDescent="0.35">
      <c r="A307" t="s">
        <v>36</v>
      </c>
      <c r="B307">
        <v>256</v>
      </c>
      <c r="C307" t="s">
        <v>47</v>
      </c>
      <c r="D307" t="s">
        <v>14</v>
      </c>
      <c r="E307">
        <v>0.31874816560745201</v>
      </c>
      <c r="F307">
        <v>0.31425282764434798</v>
      </c>
      <c r="G307">
        <v>1.4793014526363199E-4</v>
      </c>
      <c r="H307">
        <v>2.6882753372191801E-3</v>
      </c>
      <c r="I307" s="1">
        <v>6.3276290893554601E-7</v>
      </c>
      <c r="J307">
        <v>1.27434539794916E-3</v>
      </c>
      <c r="K307">
        <v>3.8351821899409002E-4</v>
      </c>
    </row>
    <row r="308" spans="1:11" x14ac:dyDescent="0.35">
      <c r="A308" t="s">
        <v>36</v>
      </c>
      <c r="B308">
        <v>256</v>
      </c>
      <c r="C308" t="s">
        <v>47</v>
      </c>
      <c r="D308" t="s">
        <v>15</v>
      </c>
      <c r="E308">
        <v>0.31891198825836098</v>
      </c>
      <c r="F308">
        <v>0.31384445142745898</v>
      </c>
      <c r="G308">
        <v>1.27901077270469E-4</v>
      </c>
      <c r="H308">
        <v>2.9742112159728499E-3</v>
      </c>
      <c r="I308" s="1">
        <v>6.6280364990234296E-7</v>
      </c>
      <c r="J308">
        <v>1.5891151428222101E-3</v>
      </c>
      <c r="K308">
        <v>3.7493085861201102E-4</v>
      </c>
    </row>
    <row r="309" spans="1:11" x14ac:dyDescent="0.35">
      <c r="A309" t="s">
        <v>36</v>
      </c>
      <c r="B309">
        <v>256</v>
      </c>
      <c r="C309" t="s">
        <v>47</v>
      </c>
      <c r="D309" t="s">
        <v>16</v>
      </c>
      <c r="E309">
        <v>0.32240586090087803</v>
      </c>
      <c r="F309">
        <v>0.31790400934219298</v>
      </c>
      <c r="G309">
        <v>1.3245248794551599E-4</v>
      </c>
      <c r="H309">
        <v>2.3130993843078099E-3</v>
      </c>
      <c r="I309" s="1">
        <v>6.8902969360351502E-7</v>
      </c>
      <c r="J309">
        <v>1.6530818939208399E-3</v>
      </c>
      <c r="K309">
        <v>4.0180873870844698E-4</v>
      </c>
    </row>
    <row r="310" spans="1:11" x14ac:dyDescent="0.35">
      <c r="A310" t="s">
        <v>36</v>
      </c>
      <c r="B310">
        <v>256</v>
      </c>
      <c r="C310" t="s">
        <v>48</v>
      </c>
      <c r="D310" t="s">
        <v>13</v>
      </c>
      <c r="E310">
        <v>0.22897685432434001</v>
      </c>
      <c r="F310">
        <v>0.22174064779281599</v>
      </c>
      <c r="G310">
        <v>2.2251415252681899E-4</v>
      </c>
      <c r="H310">
        <v>4.5522541999816401E-3</v>
      </c>
      <c r="I310" s="1">
        <v>6.5469741821288999E-7</v>
      </c>
      <c r="J310">
        <v>2.0791249275206999E-3</v>
      </c>
      <c r="K310">
        <v>3.8094568252558601E-4</v>
      </c>
    </row>
    <row r="311" spans="1:11" x14ac:dyDescent="0.35">
      <c r="A311" t="s">
        <v>36</v>
      </c>
      <c r="B311">
        <v>256</v>
      </c>
      <c r="C311" t="s">
        <v>48</v>
      </c>
      <c r="D311" t="s">
        <v>14</v>
      </c>
      <c r="E311">
        <v>0.22819334506988501</v>
      </c>
      <c r="F311">
        <v>0.211322727203369</v>
      </c>
      <c r="G311">
        <v>2.2661876678463301E-4</v>
      </c>
      <c r="H311">
        <v>4.6621742248534603E-3</v>
      </c>
      <c r="I311" s="1">
        <v>6.4611434936523405E-7</v>
      </c>
      <c r="J311">
        <v>2.11575126647944E-3</v>
      </c>
      <c r="K311">
        <v>9.86475849151606E-3</v>
      </c>
    </row>
    <row r="312" spans="1:11" x14ac:dyDescent="0.35">
      <c r="A312" t="s">
        <v>36</v>
      </c>
      <c r="B312">
        <v>256</v>
      </c>
      <c r="C312" t="s">
        <v>48</v>
      </c>
      <c r="D312" t="s">
        <v>15</v>
      </c>
      <c r="E312">
        <v>0.228601066589355</v>
      </c>
      <c r="F312">
        <v>0.22220188713073699</v>
      </c>
      <c r="G312">
        <v>1.4770746231075699E-4</v>
      </c>
      <c r="H312">
        <v>3.9157462120055601E-3</v>
      </c>
      <c r="I312" s="1">
        <v>6.25133514404296E-7</v>
      </c>
      <c r="J312">
        <v>1.79507541656488E-3</v>
      </c>
      <c r="K312">
        <v>5.3939294815058395E-4</v>
      </c>
    </row>
    <row r="313" spans="1:11" x14ac:dyDescent="0.35">
      <c r="A313" t="s">
        <v>36</v>
      </c>
      <c r="B313">
        <v>256</v>
      </c>
      <c r="C313" t="s">
        <v>48</v>
      </c>
      <c r="D313" t="s">
        <v>16</v>
      </c>
      <c r="E313">
        <v>0.23413702487945501</v>
      </c>
      <c r="F313">
        <v>0.22668332195281901</v>
      </c>
      <c r="G313">
        <v>2.6561164855953899E-4</v>
      </c>
      <c r="H313">
        <v>4.8420686721801203E-3</v>
      </c>
      <c r="I313" s="1">
        <v>6.9570541381835899E-7</v>
      </c>
      <c r="J313">
        <v>1.9689030647277298E-3</v>
      </c>
      <c r="K313">
        <v>3.7571048736567198E-4</v>
      </c>
    </row>
    <row r="314" spans="1:11" x14ac:dyDescent="0.35">
      <c r="A314" t="s">
        <v>36</v>
      </c>
      <c r="B314">
        <v>256</v>
      </c>
      <c r="C314" t="s">
        <v>56</v>
      </c>
      <c r="D314" t="s">
        <v>13</v>
      </c>
      <c r="E314">
        <v>0.29759076118469202</v>
      </c>
      <c r="F314">
        <v>0.29151528263092003</v>
      </c>
      <c r="G314">
        <v>1.7819118499752399E-4</v>
      </c>
      <c r="H314">
        <v>3.7469139099120599E-3</v>
      </c>
      <c r="I314" s="1">
        <v>6.5708160400390599E-7</v>
      </c>
      <c r="J314">
        <v>1.7684926986693799E-3</v>
      </c>
      <c r="K314">
        <v>3.80524158477732E-4</v>
      </c>
    </row>
    <row r="315" spans="1:11" x14ac:dyDescent="0.35">
      <c r="A315" t="s">
        <v>36</v>
      </c>
      <c r="B315">
        <v>256</v>
      </c>
      <c r="C315" t="s">
        <v>56</v>
      </c>
      <c r="D315" t="s">
        <v>14</v>
      </c>
      <c r="E315">
        <v>0.29779776811599701</v>
      </c>
      <c r="F315">
        <v>0.292053502559661</v>
      </c>
      <c r="G315">
        <v>2.0132493972775E-4</v>
      </c>
      <c r="H315">
        <v>3.42018985748286E-3</v>
      </c>
      <c r="I315" s="1">
        <v>6.9141387939453102E-7</v>
      </c>
      <c r="J315">
        <v>1.7332453727721599E-3</v>
      </c>
      <c r="K315">
        <v>3.8815546035761802E-4</v>
      </c>
    </row>
    <row r="316" spans="1:11" x14ac:dyDescent="0.35">
      <c r="A316" t="s">
        <v>36</v>
      </c>
      <c r="B316">
        <v>256</v>
      </c>
      <c r="C316" t="s">
        <v>56</v>
      </c>
      <c r="D316" t="s">
        <v>15</v>
      </c>
      <c r="E316">
        <v>0.29184239339828399</v>
      </c>
      <c r="F316">
        <v>0.28499978160858103</v>
      </c>
      <c r="G316">
        <v>1.59479141235315E-4</v>
      </c>
      <c r="H316">
        <v>4.0490722656249499E-3</v>
      </c>
      <c r="I316" s="1">
        <v>7.1001052856445296E-7</v>
      </c>
      <c r="J316">
        <v>2.1779589653014601E-3</v>
      </c>
      <c r="K316">
        <v>4.5470762252802598E-4</v>
      </c>
    </row>
    <row r="317" spans="1:11" x14ac:dyDescent="0.35">
      <c r="A317" t="s">
        <v>36</v>
      </c>
      <c r="B317">
        <v>256</v>
      </c>
      <c r="C317" t="s">
        <v>56</v>
      </c>
      <c r="D317" t="s">
        <v>16</v>
      </c>
      <c r="E317">
        <v>0.29734910392761199</v>
      </c>
      <c r="F317">
        <v>0.29138972282409598</v>
      </c>
      <c r="G317">
        <v>1.6905307769772099E-4</v>
      </c>
      <c r="H317">
        <v>3.5492749214171798E-3</v>
      </c>
      <c r="I317" s="1">
        <v>7.6723098754882801E-7</v>
      </c>
      <c r="J317">
        <v>1.84719276428217E-3</v>
      </c>
      <c r="K317">
        <v>3.9240312576289298E-4</v>
      </c>
    </row>
    <row r="318" spans="1:11" x14ac:dyDescent="0.35">
      <c r="A318" t="s">
        <v>36</v>
      </c>
      <c r="B318">
        <v>256</v>
      </c>
      <c r="C318" t="s">
        <v>57</v>
      </c>
      <c r="D318" t="s">
        <v>13</v>
      </c>
      <c r="E318">
        <v>0.34692242622375402</v>
      </c>
      <c r="F318">
        <v>0.34210840272903398</v>
      </c>
      <c r="G318">
        <v>1.2307262420650799E-4</v>
      </c>
      <c r="H318">
        <v>2.7519679069518501E-3</v>
      </c>
      <c r="I318" s="1">
        <v>7.0428848266601503E-7</v>
      </c>
      <c r="J318">
        <v>1.5480585098266099E-3</v>
      </c>
      <c r="K318">
        <v>3.89510631561232E-4</v>
      </c>
    </row>
    <row r="319" spans="1:11" x14ac:dyDescent="0.35">
      <c r="A319" t="s">
        <v>36</v>
      </c>
      <c r="B319">
        <v>256</v>
      </c>
      <c r="C319" t="s">
        <v>57</v>
      </c>
      <c r="D319" t="s">
        <v>14</v>
      </c>
      <c r="E319">
        <v>0.34352495002746503</v>
      </c>
      <c r="F319">
        <v>0.33867428922653198</v>
      </c>
      <c r="G319">
        <v>1.36179924011193E-4</v>
      </c>
      <c r="H319">
        <v>2.8473348617553199E-3</v>
      </c>
      <c r="I319" s="1">
        <v>7.1859359741210901E-7</v>
      </c>
      <c r="J319">
        <v>1.4674324989318299E-3</v>
      </c>
      <c r="K319">
        <v>3.9826393127436702E-4</v>
      </c>
    </row>
    <row r="320" spans="1:11" x14ac:dyDescent="0.35">
      <c r="A320" t="s">
        <v>36</v>
      </c>
      <c r="B320">
        <v>256</v>
      </c>
      <c r="C320" t="s">
        <v>57</v>
      </c>
      <c r="D320" t="s">
        <v>15</v>
      </c>
      <c r="E320">
        <v>0.34541072273254297</v>
      </c>
      <c r="F320">
        <v>0.34063574075698799</v>
      </c>
      <c r="G320">
        <v>1.24408721923794E-4</v>
      </c>
      <c r="H320">
        <v>2.58647775650019E-3</v>
      </c>
      <c r="I320" s="1">
        <v>6.5517425537109296E-7</v>
      </c>
      <c r="J320">
        <v>1.68015480041499E-3</v>
      </c>
      <c r="K320">
        <v>3.8259315490717598E-4</v>
      </c>
    </row>
    <row r="321" spans="1:11" x14ac:dyDescent="0.35">
      <c r="A321" t="s">
        <v>36</v>
      </c>
      <c r="B321">
        <v>256</v>
      </c>
      <c r="C321" t="s">
        <v>57</v>
      </c>
      <c r="D321" t="s">
        <v>16</v>
      </c>
      <c r="E321">
        <v>0.34316484498977601</v>
      </c>
      <c r="F321">
        <v>0.33860546636581401</v>
      </c>
      <c r="G321">
        <v>1.4241886138912301E-4</v>
      </c>
      <c r="H321">
        <v>2.5118865966796398E-3</v>
      </c>
      <c r="I321" s="1">
        <v>6.7996978759765601E-7</v>
      </c>
      <c r="J321">
        <v>1.51044845581049E-3</v>
      </c>
      <c r="K321">
        <v>3.9322233200068198E-4</v>
      </c>
    </row>
    <row r="322" spans="1:11" x14ac:dyDescent="0.35">
      <c r="A322" t="s">
        <v>36</v>
      </c>
      <c r="B322">
        <v>256</v>
      </c>
      <c r="C322" t="s">
        <v>58</v>
      </c>
      <c r="D322" t="s">
        <v>13</v>
      </c>
      <c r="E322">
        <v>0.23726695680618201</v>
      </c>
      <c r="F322">
        <v>0.22940243482589701</v>
      </c>
      <c r="G322">
        <v>2.01914310455289E-4</v>
      </c>
      <c r="H322">
        <v>5.0568351745604902E-3</v>
      </c>
      <c r="I322" s="1">
        <v>7.90596008300781E-7</v>
      </c>
      <c r="J322">
        <v>2.1833410263061002E-3</v>
      </c>
      <c r="K322">
        <v>4.2092943191523498E-4</v>
      </c>
    </row>
    <row r="323" spans="1:11" x14ac:dyDescent="0.35">
      <c r="A323" t="s">
        <v>36</v>
      </c>
      <c r="B323">
        <v>256</v>
      </c>
      <c r="C323" t="s">
        <v>58</v>
      </c>
      <c r="D323" t="s">
        <v>14</v>
      </c>
      <c r="E323">
        <v>0.23748764228820801</v>
      </c>
      <c r="F323">
        <v>0.23156131362915</v>
      </c>
      <c r="G323">
        <v>2.1053600311275801E-4</v>
      </c>
      <c r="H323">
        <v>3.3998336791991701E-3</v>
      </c>
      <c r="I323" s="1">
        <v>6.9570541381835899E-7</v>
      </c>
      <c r="J323">
        <v>1.9388809204100999E-3</v>
      </c>
      <c r="K323">
        <v>3.7567853927607199E-4</v>
      </c>
    </row>
    <row r="324" spans="1:11" x14ac:dyDescent="0.35">
      <c r="A324" t="s">
        <v>36</v>
      </c>
      <c r="B324">
        <v>256</v>
      </c>
      <c r="C324" t="s">
        <v>58</v>
      </c>
      <c r="D324" t="s">
        <v>15</v>
      </c>
      <c r="E324">
        <v>0.232483252525329</v>
      </c>
      <c r="F324">
        <v>0.19502579832076999</v>
      </c>
      <c r="G324">
        <v>2.2545051574703601E-4</v>
      </c>
      <c r="H324">
        <v>5.7711615562438404E-3</v>
      </c>
      <c r="I324" s="1">
        <v>6.8330764770507804E-7</v>
      </c>
      <c r="J324">
        <v>2.6054735183715298E-3</v>
      </c>
      <c r="K324">
        <v>2.88539156913756E-2</v>
      </c>
    </row>
    <row r="325" spans="1:11" x14ac:dyDescent="0.35">
      <c r="A325" t="s">
        <v>36</v>
      </c>
      <c r="B325">
        <v>256</v>
      </c>
      <c r="C325" t="s">
        <v>58</v>
      </c>
      <c r="D325" t="s">
        <v>16</v>
      </c>
      <c r="E325">
        <v>0.238488212585449</v>
      </c>
      <c r="F325">
        <v>0.23122723150253199</v>
      </c>
      <c r="G325">
        <v>1.60368442535366E-4</v>
      </c>
      <c r="H325">
        <v>4.5629892349242597E-3</v>
      </c>
      <c r="I325" s="1">
        <v>6.2561035156250003E-7</v>
      </c>
      <c r="J325">
        <v>2.15093803405756E-3</v>
      </c>
      <c r="K325">
        <v>3.8541650772089497E-4</v>
      </c>
    </row>
    <row r="326" spans="1:11" x14ac:dyDescent="0.35">
      <c r="A326" t="s">
        <v>36</v>
      </c>
      <c r="B326">
        <v>256</v>
      </c>
      <c r="C326" t="s">
        <v>31</v>
      </c>
      <c r="D326" t="s">
        <v>13</v>
      </c>
      <c r="E326">
        <v>0.15982388067245401</v>
      </c>
      <c r="F326">
        <v>0.15310942363739</v>
      </c>
      <c r="G326">
        <v>1.3303709030146601E-4</v>
      </c>
      <c r="H326">
        <v>2.63880205154414E-3</v>
      </c>
      <c r="I326" s="1">
        <v>5.5599212646484297E-7</v>
      </c>
      <c r="J326">
        <v>9.4217109680170598E-4</v>
      </c>
      <c r="K326">
        <v>2.9992642402648399E-3</v>
      </c>
    </row>
    <row r="327" spans="1:11" x14ac:dyDescent="0.35">
      <c r="A327" t="s">
        <v>36</v>
      </c>
      <c r="B327">
        <v>256</v>
      </c>
      <c r="C327" t="s">
        <v>31</v>
      </c>
      <c r="D327" t="s">
        <v>14</v>
      </c>
      <c r="E327">
        <v>0.161273792743682</v>
      </c>
      <c r="F327">
        <v>0.15747177696228001</v>
      </c>
      <c r="G327">
        <v>1.30310535430864E-4</v>
      </c>
      <c r="H327">
        <v>2.41635131835932E-3</v>
      </c>
      <c r="I327" s="1">
        <v>5.8937072753906196E-7</v>
      </c>
      <c r="J327">
        <v>8.9351844787592595E-4</v>
      </c>
      <c r="K327">
        <v>3.60579967498729E-4</v>
      </c>
    </row>
    <row r="328" spans="1:11" x14ac:dyDescent="0.35">
      <c r="A328" t="s">
        <v>36</v>
      </c>
      <c r="B328">
        <v>256</v>
      </c>
      <c r="C328" t="s">
        <v>31</v>
      </c>
      <c r="D328" t="s">
        <v>15</v>
      </c>
      <c r="E328">
        <v>0.16484037876129101</v>
      </c>
      <c r="F328">
        <v>0.16080673742294299</v>
      </c>
      <c r="G328">
        <v>1.35157585143993E-4</v>
      </c>
      <c r="H328">
        <v>2.5615582466124902E-3</v>
      </c>
      <c r="I328" s="1">
        <v>5.4740905761718703E-7</v>
      </c>
      <c r="J328">
        <v>9.5754432678217701E-4</v>
      </c>
      <c r="K328">
        <v>3.78195285797072E-4</v>
      </c>
    </row>
    <row r="329" spans="1:11" x14ac:dyDescent="0.35">
      <c r="A329" t="s">
        <v>36</v>
      </c>
      <c r="B329">
        <v>256</v>
      </c>
      <c r="C329" t="s">
        <v>31</v>
      </c>
      <c r="D329" t="s">
        <v>16</v>
      </c>
      <c r="E329">
        <v>0.16077649641036901</v>
      </c>
      <c r="F329">
        <v>0.15329920625686599</v>
      </c>
      <c r="G329">
        <v>1.3521671295161299E-4</v>
      </c>
      <c r="H329">
        <v>2.53115272521967E-3</v>
      </c>
      <c r="I329" s="1">
        <v>5.6314468383789001E-7</v>
      </c>
      <c r="J329">
        <v>9.7952032089228605E-4</v>
      </c>
      <c r="K329">
        <v>3.8301553726195802E-3</v>
      </c>
    </row>
    <row r="330" spans="1:11" x14ac:dyDescent="0.35">
      <c r="A330" t="s">
        <v>36</v>
      </c>
      <c r="B330">
        <v>256</v>
      </c>
      <c r="C330" t="s">
        <v>32</v>
      </c>
      <c r="D330" t="s">
        <v>13</v>
      </c>
      <c r="E330">
        <v>0.15829748344421299</v>
      </c>
      <c r="F330">
        <v>0.15360021162033</v>
      </c>
      <c r="G330">
        <v>1.4737272262569E-4</v>
      </c>
      <c r="H330">
        <v>3.19568967819209E-3</v>
      </c>
      <c r="I330" s="1">
        <v>5.5360794067382803E-7</v>
      </c>
      <c r="J330">
        <v>9.5876026153559604E-4</v>
      </c>
      <c r="K330">
        <v>3.9417457580561397E-4</v>
      </c>
    </row>
    <row r="331" spans="1:11" x14ac:dyDescent="0.35">
      <c r="A331" t="s">
        <v>36</v>
      </c>
      <c r="B331">
        <v>256</v>
      </c>
      <c r="C331" t="s">
        <v>32</v>
      </c>
      <c r="D331" t="s">
        <v>14</v>
      </c>
      <c r="E331">
        <v>0.152846111297607</v>
      </c>
      <c r="F331">
        <v>0.140781442165374</v>
      </c>
      <c r="G331">
        <v>1.5080451965327599E-4</v>
      </c>
      <c r="H331">
        <v>3.2816810607909602E-3</v>
      </c>
      <c r="I331" s="1">
        <v>5.9318542480468697E-7</v>
      </c>
      <c r="J331">
        <v>1.08311367034907E-3</v>
      </c>
      <c r="K331">
        <v>7.5477681159972602E-3</v>
      </c>
    </row>
    <row r="332" spans="1:11" x14ac:dyDescent="0.35">
      <c r="A332" t="s">
        <v>36</v>
      </c>
      <c r="B332">
        <v>256</v>
      </c>
      <c r="C332" t="s">
        <v>32</v>
      </c>
      <c r="D332" t="s">
        <v>15</v>
      </c>
      <c r="E332">
        <v>0.15381242036819401</v>
      </c>
      <c r="F332">
        <v>8.4984237194061202E-2</v>
      </c>
      <c r="G332">
        <v>1.6702079772944501E-4</v>
      </c>
      <c r="H332">
        <v>2.9493355751036999E-3</v>
      </c>
      <c r="I332" s="1">
        <v>6.0415267944335901E-7</v>
      </c>
      <c r="J332">
        <v>3.45309162139887E-3</v>
      </c>
      <c r="K332">
        <v>6.2257386207580499E-2</v>
      </c>
    </row>
    <row r="333" spans="1:11" x14ac:dyDescent="0.35">
      <c r="A333" t="s">
        <v>36</v>
      </c>
      <c r="B333">
        <v>256</v>
      </c>
      <c r="C333" t="s">
        <v>32</v>
      </c>
      <c r="D333" t="s">
        <v>16</v>
      </c>
      <c r="E333">
        <v>0.15742226934432901</v>
      </c>
      <c r="F333">
        <v>0.130084752082824</v>
      </c>
      <c r="G333">
        <v>1.4351940155024899E-4</v>
      </c>
      <c r="H333">
        <v>2.6034803390502402E-3</v>
      </c>
      <c r="I333" s="1">
        <v>6.0558319091796802E-7</v>
      </c>
      <c r="J333">
        <v>1.68777847290034E-3</v>
      </c>
      <c r="K333">
        <v>2.2901435852050699E-2</v>
      </c>
    </row>
    <row r="334" spans="1:11" x14ac:dyDescent="0.35">
      <c r="A334" t="s">
        <v>36</v>
      </c>
      <c r="B334">
        <v>256</v>
      </c>
      <c r="C334" t="s">
        <v>33</v>
      </c>
      <c r="D334" t="s">
        <v>13</v>
      </c>
      <c r="E334">
        <v>0.34679074478149402</v>
      </c>
      <c r="F334">
        <v>0.34196167230606</v>
      </c>
      <c r="G334">
        <v>1.79910659789988E-4</v>
      </c>
      <c r="H334">
        <v>2.6918840408324701E-3</v>
      </c>
      <c r="I334" s="1">
        <v>8.3684921264648401E-7</v>
      </c>
      <c r="J334">
        <v>1.33466386795038E-3</v>
      </c>
      <c r="K334">
        <v>6.20859622955271E-4</v>
      </c>
    </row>
    <row r="335" spans="1:11" x14ac:dyDescent="0.35">
      <c r="A335" t="s">
        <v>36</v>
      </c>
      <c r="B335">
        <v>256</v>
      </c>
      <c r="C335" t="s">
        <v>33</v>
      </c>
      <c r="D335" t="s">
        <v>14</v>
      </c>
      <c r="E335">
        <v>0.34793099880218498</v>
      </c>
      <c r="F335">
        <v>0.34312982320785501</v>
      </c>
      <c r="G335">
        <v>1.6845464706415999E-4</v>
      </c>
      <c r="H335">
        <v>2.71766853332514E-3</v>
      </c>
      <c r="I335" s="1">
        <v>9.3126296997070305E-7</v>
      </c>
      <c r="J335">
        <v>1.28737640380854E-3</v>
      </c>
      <c r="K335">
        <v>6.2584161758418E-4</v>
      </c>
    </row>
    <row r="336" spans="1:11" x14ac:dyDescent="0.35">
      <c r="A336" t="s">
        <v>36</v>
      </c>
      <c r="B336">
        <v>256</v>
      </c>
      <c r="C336" t="s">
        <v>33</v>
      </c>
      <c r="D336" t="s">
        <v>15</v>
      </c>
      <c r="E336">
        <v>0.34516256475448598</v>
      </c>
      <c r="F336">
        <v>0.34064107179641701</v>
      </c>
      <c r="G336">
        <v>1.8241119384760699E-4</v>
      </c>
      <c r="H336">
        <v>2.4949021339415998E-3</v>
      </c>
      <c r="I336" s="1">
        <v>7.7676773071288999E-7</v>
      </c>
      <c r="J336">
        <v>1.2418098449706501E-3</v>
      </c>
      <c r="K336">
        <v>6.00815296173043E-4</v>
      </c>
    </row>
    <row r="337" spans="1:11" x14ac:dyDescent="0.35">
      <c r="A337" t="s">
        <v>36</v>
      </c>
      <c r="B337">
        <v>256</v>
      </c>
      <c r="C337" t="s">
        <v>33</v>
      </c>
      <c r="D337" t="s">
        <v>16</v>
      </c>
      <c r="E337">
        <v>0.348760062217712</v>
      </c>
      <c r="F337">
        <v>0.34417403936386098</v>
      </c>
      <c r="G337">
        <v>1.7341184616083901E-4</v>
      </c>
      <c r="H337">
        <v>2.4722084999083899E-3</v>
      </c>
      <c r="I337" s="1">
        <v>7.3194503784179599E-7</v>
      </c>
      <c r="J337">
        <v>1.35321235656733E-3</v>
      </c>
      <c r="K337">
        <v>5.8563280105585597E-4</v>
      </c>
    </row>
    <row r="338" spans="1:11" x14ac:dyDescent="0.35">
      <c r="A338" t="s">
        <v>36</v>
      </c>
      <c r="B338">
        <v>256</v>
      </c>
      <c r="C338" t="s">
        <v>34</v>
      </c>
      <c r="D338" t="s">
        <v>13</v>
      </c>
      <c r="E338">
        <v>0.190798684120178</v>
      </c>
      <c r="F338">
        <v>0.18692281579971301</v>
      </c>
      <c r="G338">
        <v>1.3751363754267799E-4</v>
      </c>
      <c r="H338">
        <v>2.3305864334105899E-3</v>
      </c>
      <c r="I338" s="1">
        <v>5.7506561279296799E-7</v>
      </c>
      <c r="J338">
        <v>1.01012945175166E-3</v>
      </c>
      <c r="K338">
        <v>3.9642953872675701E-4</v>
      </c>
    </row>
    <row r="339" spans="1:11" x14ac:dyDescent="0.35">
      <c r="A339" t="s">
        <v>36</v>
      </c>
      <c r="B339">
        <v>256</v>
      </c>
      <c r="C339" t="s">
        <v>34</v>
      </c>
      <c r="D339" t="s">
        <v>14</v>
      </c>
      <c r="E339">
        <v>0.18920863056182799</v>
      </c>
      <c r="F339">
        <v>0.185329368591308</v>
      </c>
      <c r="G339">
        <v>1.4107942581171801E-4</v>
      </c>
      <c r="H339">
        <v>2.3783440589904199E-3</v>
      </c>
      <c r="I339" s="1">
        <v>6.2608718872070299E-7</v>
      </c>
      <c r="J339">
        <v>9.40843582153272E-4</v>
      </c>
      <c r="K339">
        <v>4.1774368286128102E-4</v>
      </c>
    </row>
    <row r="340" spans="1:11" x14ac:dyDescent="0.35">
      <c r="A340" t="s">
        <v>36</v>
      </c>
      <c r="B340">
        <v>256</v>
      </c>
      <c r="C340" t="s">
        <v>34</v>
      </c>
      <c r="D340" t="s">
        <v>15</v>
      </c>
      <c r="E340">
        <v>0.18889998722076401</v>
      </c>
      <c r="F340">
        <v>0.18500775194168001</v>
      </c>
      <c r="G340">
        <v>1.41661167144728E-4</v>
      </c>
      <c r="H340">
        <v>2.38721990585322E-3</v>
      </c>
      <c r="I340" s="1">
        <v>5.6934356689453101E-7</v>
      </c>
      <c r="J340">
        <v>9.7888565063471589E-4</v>
      </c>
      <c r="K340">
        <v>3.8324594497675802E-4</v>
      </c>
    </row>
    <row r="341" spans="1:11" x14ac:dyDescent="0.35">
      <c r="A341" t="s">
        <v>36</v>
      </c>
      <c r="B341">
        <v>256</v>
      </c>
      <c r="C341" t="s">
        <v>34</v>
      </c>
      <c r="D341" t="s">
        <v>16</v>
      </c>
      <c r="E341">
        <v>0.191119406700134</v>
      </c>
      <c r="F341">
        <v>0.18744853353500299</v>
      </c>
      <c r="G341">
        <v>1.3966798782343799E-4</v>
      </c>
      <c r="H341">
        <v>2.1808223724364699E-3</v>
      </c>
      <c r="I341" s="1">
        <v>5.2309036254882801E-7</v>
      </c>
      <c r="J341">
        <v>9.7285795211787005E-4</v>
      </c>
      <c r="K341">
        <v>3.7635469436640402E-4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54EB-85F3-4F3C-8565-30B81FF3EE31}">
  <dimension ref="A1:F25"/>
  <sheetViews>
    <sheetView tabSelected="1" workbookViewId="0">
      <selection activeCell="F20" sqref="F20"/>
    </sheetView>
  </sheetViews>
  <sheetFormatPr defaultRowHeight="14.5" x14ac:dyDescent="0.35"/>
  <cols>
    <col min="1" max="1" width="18.90625" customWidth="1"/>
    <col min="2" max="2" width="18.36328125" customWidth="1"/>
    <col min="3" max="3" width="14.81640625" customWidth="1"/>
    <col min="4" max="4" width="17.08984375" customWidth="1"/>
    <col min="5" max="5" width="13.7265625" customWidth="1"/>
  </cols>
  <sheetData>
    <row r="1" spans="1:6" x14ac:dyDescent="0.35">
      <c r="A1" t="s">
        <v>144</v>
      </c>
      <c r="B1" t="s">
        <v>145</v>
      </c>
      <c r="C1" t="s">
        <v>146</v>
      </c>
    </row>
    <row r="2" spans="1:6" x14ac:dyDescent="0.35">
      <c r="A2" t="s">
        <v>147</v>
      </c>
      <c r="B2" t="s">
        <v>148</v>
      </c>
    </row>
    <row r="5" spans="1:6" x14ac:dyDescent="0.35">
      <c r="A5" t="s">
        <v>144</v>
      </c>
      <c r="B5" t="s">
        <v>0</v>
      </c>
      <c r="C5" t="s">
        <v>91</v>
      </c>
      <c r="D5" t="s">
        <v>149</v>
      </c>
      <c r="E5" t="s">
        <v>150</v>
      </c>
      <c r="F5" t="s">
        <v>93</v>
      </c>
    </row>
    <row r="6" spans="1:6" x14ac:dyDescent="0.35">
      <c r="B6" t="s">
        <v>11</v>
      </c>
    </row>
    <row r="7" spans="1:6" x14ac:dyDescent="0.35">
      <c r="B7" t="s">
        <v>127</v>
      </c>
    </row>
    <row r="8" spans="1:6" x14ac:dyDescent="0.35">
      <c r="B8" t="s">
        <v>80</v>
      </c>
    </row>
    <row r="9" spans="1:6" x14ac:dyDescent="0.35">
      <c r="B9" t="s">
        <v>151</v>
      </c>
    </row>
    <row r="11" spans="1:6" x14ac:dyDescent="0.35">
      <c r="A11" t="s">
        <v>145</v>
      </c>
      <c r="B11" s="15" t="s">
        <v>0</v>
      </c>
      <c r="C11" s="15" t="s">
        <v>91</v>
      </c>
      <c r="D11" s="15" t="s">
        <v>149</v>
      </c>
      <c r="E11" s="15" t="s">
        <v>150</v>
      </c>
      <c r="F11" s="15" t="s">
        <v>93</v>
      </c>
    </row>
    <row r="12" spans="1:6" x14ac:dyDescent="0.35">
      <c r="B12" s="15" t="s">
        <v>152</v>
      </c>
      <c r="C12" s="15"/>
      <c r="D12" s="15"/>
      <c r="E12" s="15"/>
      <c r="F12" s="15"/>
    </row>
    <row r="13" spans="1:6" x14ac:dyDescent="0.35">
      <c r="B13" s="15" t="s">
        <v>153</v>
      </c>
      <c r="C13" s="15"/>
      <c r="D13" s="15"/>
      <c r="E13" s="15"/>
      <c r="F13" s="15"/>
    </row>
    <row r="14" spans="1:6" x14ac:dyDescent="0.35">
      <c r="B14" s="15" t="s">
        <v>128</v>
      </c>
      <c r="C14" s="15"/>
      <c r="D14" s="15"/>
      <c r="E14" s="15"/>
      <c r="F14" s="15"/>
    </row>
    <row r="15" spans="1:6" x14ac:dyDescent="0.35">
      <c r="B15" s="15" t="s">
        <v>151</v>
      </c>
      <c r="C15" s="15"/>
      <c r="D15" s="15"/>
      <c r="E15" s="15"/>
      <c r="F15" s="15"/>
    </row>
    <row r="17" spans="1:6" x14ac:dyDescent="0.35">
      <c r="C17" s="15" t="s">
        <v>91</v>
      </c>
      <c r="D17" s="15" t="s">
        <v>149</v>
      </c>
      <c r="E17" s="15" t="s">
        <v>150</v>
      </c>
      <c r="F17" s="15" t="s">
        <v>93</v>
      </c>
    </row>
    <row r="18" spans="1:6" x14ac:dyDescent="0.35">
      <c r="A18" t="s">
        <v>154</v>
      </c>
      <c r="B18" s="15" t="s">
        <v>11</v>
      </c>
    </row>
    <row r="19" spans="1:6" x14ac:dyDescent="0.35">
      <c r="B19" s="15" t="s">
        <v>127</v>
      </c>
    </row>
    <row r="20" spans="1:6" x14ac:dyDescent="0.35">
      <c r="B20" s="15" t="s">
        <v>152</v>
      </c>
    </row>
    <row r="22" spans="1:6" x14ac:dyDescent="0.35">
      <c r="C22" s="15" t="s">
        <v>91</v>
      </c>
      <c r="D22" s="15" t="s">
        <v>149</v>
      </c>
      <c r="E22" s="15" t="s">
        <v>150</v>
      </c>
      <c r="F22" s="15" t="s">
        <v>93</v>
      </c>
    </row>
    <row r="23" spans="1:6" x14ac:dyDescent="0.35">
      <c r="A23" t="s">
        <v>155</v>
      </c>
      <c r="B23" s="15" t="s">
        <v>11</v>
      </c>
    </row>
    <row r="24" spans="1:6" x14ac:dyDescent="0.35">
      <c r="B24" s="15" t="s">
        <v>152</v>
      </c>
    </row>
    <row r="25" spans="1:6" x14ac:dyDescent="0.35">
      <c r="B25" s="15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653C-5315-4524-85CE-61BB050E34B2}">
  <dimension ref="B2:AD50"/>
  <sheetViews>
    <sheetView topLeftCell="A7" zoomScale="99" zoomScaleNormal="99" workbookViewId="0">
      <selection activeCell="Q1" sqref="Q1:Q1048576"/>
    </sheetView>
  </sheetViews>
  <sheetFormatPr defaultRowHeight="14.5" x14ac:dyDescent="0.35"/>
  <cols>
    <col min="1" max="2" width="8.7265625" style="2"/>
    <col min="3" max="3" width="15.36328125" style="2" customWidth="1"/>
    <col min="4" max="4" width="33.08984375" style="2" customWidth="1"/>
    <col min="5" max="5" width="13.81640625" style="2" customWidth="1"/>
    <col min="6" max="6" width="14.26953125" style="2" customWidth="1"/>
    <col min="7" max="7" width="17.81640625" style="2" customWidth="1"/>
    <col min="8" max="8" width="14.26953125" style="2" customWidth="1"/>
    <col min="9" max="9" width="14.08984375" style="2" customWidth="1"/>
    <col min="10" max="10" width="14.453125" style="2" customWidth="1"/>
    <col min="11" max="11" width="14.08984375" style="2" customWidth="1"/>
    <col min="12" max="12" width="12.26953125" style="2" customWidth="1"/>
    <col min="13" max="13" width="10.6328125" style="2" customWidth="1"/>
    <col min="14" max="14" width="24" style="2" customWidth="1"/>
    <col min="15" max="15" width="7.90625" style="2" customWidth="1"/>
    <col min="18" max="19" width="8.7265625" style="2"/>
    <col min="20" max="20" width="16.453125" style="2" customWidth="1"/>
    <col min="21" max="16384" width="8.7265625" style="2"/>
  </cols>
  <sheetData>
    <row r="2" spans="2:30" x14ac:dyDescent="0.35">
      <c r="K2" s="2" t="s">
        <v>75</v>
      </c>
      <c r="L2" s="2" t="s">
        <v>74</v>
      </c>
    </row>
    <row r="3" spans="2:30" x14ac:dyDescent="0.3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62</v>
      </c>
      <c r="N3" s="2" t="s">
        <v>63</v>
      </c>
      <c r="O3" s="2" t="s">
        <v>64</v>
      </c>
      <c r="P3" s="16" t="s">
        <v>73</v>
      </c>
      <c r="R3" s="2" t="s">
        <v>0</v>
      </c>
      <c r="S3" s="2" t="s">
        <v>1</v>
      </c>
      <c r="T3" s="2" t="s">
        <v>2</v>
      </c>
      <c r="U3" s="2" t="s">
        <v>3</v>
      </c>
      <c r="V3" s="2" t="s">
        <v>4</v>
      </c>
      <c r="W3" s="2" t="s">
        <v>5</v>
      </c>
      <c r="X3" s="2" t="s">
        <v>6</v>
      </c>
      <c r="Y3" s="2" t="s">
        <v>7</v>
      </c>
      <c r="Z3" s="2" t="s">
        <v>8</v>
      </c>
      <c r="AA3" s="2" t="s">
        <v>9</v>
      </c>
      <c r="AB3" s="2" t="s">
        <v>10</v>
      </c>
      <c r="AC3" s="2" t="s">
        <v>62</v>
      </c>
    </row>
    <row r="4" spans="2:30" x14ac:dyDescent="0.35">
      <c r="B4" s="2" t="s">
        <v>36</v>
      </c>
      <c r="C4" s="2">
        <v>128</v>
      </c>
      <c r="D4" s="2" t="s">
        <v>33</v>
      </c>
      <c r="E4" s="2" t="s">
        <v>13</v>
      </c>
      <c r="F4" s="2">
        <v>0.170585784740104</v>
      </c>
      <c r="G4" s="2">
        <v>0.16716605962397801</v>
      </c>
      <c r="H4" s="2">
        <v>1.8374427764826501E-4</v>
      </c>
      <c r="I4" s="2">
        <v>1.2344081320599699E-3</v>
      </c>
      <c r="J4" s="4">
        <v>7.8358009965242895E-7</v>
      </c>
      <c r="K4" s="2">
        <v>1.38668163505962E-3</v>
      </c>
      <c r="L4" s="2">
        <v>6.1328282098248896E-4</v>
      </c>
      <c r="M4" s="2">
        <v>750.35560668208302</v>
      </c>
      <c r="N4" s="12"/>
      <c r="O4" s="3">
        <f>F4-G4</f>
        <v>3.4197251161259823E-3</v>
      </c>
      <c r="P4">
        <f>500*F4</f>
        <v>85.292892370052002</v>
      </c>
      <c r="Q4">
        <f>L4+K4</f>
        <v>1.9999644560421089E-3</v>
      </c>
      <c r="R4" s="2" t="s">
        <v>36</v>
      </c>
      <c r="S4" s="2">
        <v>256</v>
      </c>
      <c r="T4" s="2" t="s">
        <v>33</v>
      </c>
      <c r="U4" s="2" t="s">
        <v>13</v>
      </c>
      <c r="V4" s="2">
        <v>0.34219273823296598</v>
      </c>
      <c r="W4" s="2">
        <v>0.33830166340829798</v>
      </c>
      <c r="X4" s="2">
        <v>1.78575515747019E-4</v>
      </c>
      <c r="Y4" s="2">
        <v>1.7817885221125299E-3</v>
      </c>
      <c r="Z4" s="4">
        <v>8.3709288694576599E-7</v>
      </c>
      <c r="AA4" s="2">
        <v>1.30802070449487E-3</v>
      </c>
      <c r="AB4" s="2">
        <v>6.2093514956543705E-4</v>
      </c>
      <c r="AC4" s="2">
        <v>748.11640165699202</v>
      </c>
    </row>
    <row r="5" spans="2:30" x14ac:dyDescent="0.35">
      <c r="B5" s="2" t="s">
        <v>36</v>
      </c>
      <c r="C5" s="2">
        <v>128</v>
      </c>
      <c r="D5" s="2" t="s">
        <v>34</v>
      </c>
      <c r="E5" s="2" t="s">
        <v>13</v>
      </c>
      <c r="F5" s="2">
        <v>9.0775191186663995E-2</v>
      </c>
      <c r="G5" s="2">
        <v>8.8090948208061598E-2</v>
      </c>
      <c r="H5" s="2">
        <v>1.40841833814065E-4</v>
      </c>
      <c r="I5" s="2">
        <v>1.18660926818842E-3</v>
      </c>
      <c r="J5" s="4">
        <v>6.3641993459575401E-7</v>
      </c>
      <c r="K5" s="2">
        <v>9.3912074943338698E-4</v>
      </c>
      <c r="L5" s="2">
        <v>4.1633665203326701E-4</v>
      </c>
      <c r="M5" s="2">
        <v>1410.0768979576001</v>
      </c>
      <c r="N5" s="12">
        <f>(M5-M4)/M4</f>
        <v>0.87921151704678779</v>
      </c>
      <c r="O5" s="3">
        <f t="shared" ref="O5:O17" si="0">F5-G5</f>
        <v>2.6842429786023969E-3</v>
      </c>
      <c r="P5" s="15">
        <f t="shared" ref="P5:P27" si="1">500*F5</f>
        <v>45.387595593331994</v>
      </c>
      <c r="Q5" s="15">
        <f t="shared" ref="Q5:Q27" si="2">L5+K5</f>
        <v>1.355457401466654E-3</v>
      </c>
      <c r="R5" s="2" t="s">
        <v>36</v>
      </c>
      <c r="S5" s="2">
        <v>256</v>
      </c>
      <c r="T5" s="2" t="s">
        <v>34</v>
      </c>
      <c r="U5" s="2" t="s">
        <v>13</v>
      </c>
      <c r="V5" s="2">
        <v>0.18217983178958599</v>
      </c>
      <c r="W5" s="2">
        <v>0.17929360336196601</v>
      </c>
      <c r="X5" s="2">
        <v>1.3683840841468301E-4</v>
      </c>
      <c r="Y5" s="2">
        <v>1.3676587947623201E-3</v>
      </c>
      <c r="Z5" s="4">
        <v>5.7478467065967801E-7</v>
      </c>
      <c r="AA5" s="2">
        <v>9.8452682724452906E-4</v>
      </c>
      <c r="AB5" s="2">
        <v>3.95995581556129E-4</v>
      </c>
      <c r="AC5" s="2">
        <v>1405.20494220059</v>
      </c>
      <c r="AD5" s="12">
        <f>(AC5-AC4)/AC4</f>
        <v>0.87832393339889658</v>
      </c>
    </row>
    <row r="6" spans="2:30" x14ac:dyDescent="0.35">
      <c r="B6" s="2" t="s">
        <v>36</v>
      </c>
      <c r="C6" s="2">
        <v>128</v>
      </c>
      <c r="D6" s="2" t="s">
        <v>31</v>
      </c>
      <c r="E6" s="2" t="s">
        <v>13</v>
      </c>
      <c r="F6" s="2">
        <v>7.7996566443739507E-2</v>
      </c>
      <c r="G6" s="2">
        <v>7.5605140659278702E-2</v>
      </c>
      <c r="H6" s="2">
        <v>1.29920925071536E-4</v>
      </c>
      <c r="I6" s="2">
        <v>9.5078414809961404E-4</v>
      </c>
      <c r="J6" s="4">
        <v>5.70006743222773E-7</v>
      </c>
      <c r="K6" s="2">
        <v>9.0306985354370896E-4</v>
      </c>
      <c r="L6" s="2">
        <v>4.0636081733775198E-4</v>
      </c>
      <c r="M6" s="2">
        <v>1641.09788207573</v>
      </c>
      <c r="N6" s="12">
        <f>(M6-M4)/M4</f>
        <v>1.1870935160094622</v>
      </c>
      <c r="O6" s="3">
        <f t="shared" si="0"/>
        <v>2.3914257844608044E-3</v>
      </c>
      <c r="P6" s="15">
        <f t="shared" si="1"/>
        <v>38.998283221869755</v>
      </c>
      <c r="Q6" s="15">
        <f t="shared" si="2"/>
        <v>1.3094306708814609E-3</v>
      </c>
      <c r="R6" s="2" t="s">
        <v>36</v>
      </c>
      <c r="S6" s="2">
        <v>256</v>
      </c>
      <c r="T6" s="2" t="s">
        <v>31</v>
      </c>
      <c r="U6" s="2" t="s">
        <v>13</v>
      </c>
      <c r="V6" s="2">
        <v>0.14742325733085401</v>
      </c>
      <c r="W6" s="2">
        <v>0.142045634543011</v>
      </c>
      <c r="X6" s="2">
        <v>1.3213023871835601E-4</v>
      </c>
      <c r="Y6" s="2">
        <v>1.3262680871691599E-3</v>
      </c>
      <c r="Z6" s="4">
        <v>5.5567296091205796E-7</v>
      </c>
      <c r="AA6" s="2">
        <v>9.1433190630523496E-4</v>
      </c>
      <c r="AB6" s="2">
        <v>3.0037104964016799E-3</v>
      </c>
      <c r="AC6" s="2">
        <v>1736.4967009613099</v>
      </c>
      <c r="AD6" s="12">
        <f>(AC6-AC4)/AC4</f>
        <v>1.3211584415408737</v>
      </c>
    </row>
    <row r="7" spans="2:30" x14ac:dyDescent="0.35">
      <c r="B7" s="2" t="s">
        <v>36</v>
      </c>
      <c r="C7" s="2">
        <v>128</v>
      </c>
      <c r="D7" s="2" t="s">
        <v>32</v>
      </c>
      <c r="E7" s="2" t="s">
        <v>13</v>
      </c>
      <c r="F7" s="2">
        <v>6.8779387311610499E-2</v>
      </c>
      <c r="G7" s="2">
        <v>6.3135694167418002E-2</v>
      </c>
      <c r="H7" s="2">
        <v>1.3407676635615601E-4</v>
      </c>
      <c r="I7" s="2">
        <v>9.04489375785214E-4</v>
      </c>
      <c r="J7" s="4">
        <v>5.89596245714084E-7</v>
      </c>
      <c r="K7" s="2">
        <v>9.944362487486699E-4</v>
      </c>
      <c r="L7" s="2">
        <v>3.6094723818057999E-3</v>
      </c>
      <c r="M7" s="2">
        <v>1861.02268431217</v>
      </c>
      <c r="N7" s="12">
        <f>(M7-M4)/M4</f>
        <v>1.480187617363488</v>
      </c>
      <c r="O7" s="3">
        <f t="shared" si="0"/>
        <v>5.6436931441924965E-3</v>
      </c>
      <c r="P7" s="15">
        <f t="shared" si="1"/>
        <v>34.389693655805246</v>
      </c>
      <c r="Q7" s="15">
        <f t="shared" si="2"/>
        <v>4.6039086305544701E-3</v>
      </c>
      <c r="R7" s="2" t="s">
        <v>36</v>
      </c>
      <c r="S7" s="2">
        <v>256</v>
      </c>
      <c r="T7" s="2" t="s">
        <v>32</v>
      </c>
      <c r="U7" s="2" t="s">
        <v>13</v>
      </c>
      <c r="V7" s="2">
        <v>0.14239432816514899</v>
      </c>
      <c r="W7" s="2">
        <v>0.13890473159377201</v>
      </c>
      <c r="X7" s="2">
        <v>1.4613052169397999E-4</v>
      </c>
      <c r="Y7" s="2">
        <v>2.01788932861445E-3</v>
      </c>
      <c r="Z7" s="4">
        <v>5.5328399719360498E-7</v>
      </c>
      <c r="AA7" s="2">
        <v>9.30010675189442E-4</v>
      </c>
      <c r="AB7" s="2">
        <v>3.94292250424872E-4</v>
      </c>
      <c r="AC7" s="2">
        <v>1797.8244168762701</v>
      </c>
      <c r="AD7" s="12">
        <f>(AC7-AC4)/AC4</f>
        <v>1.4031346096600676</v>
      </c>
    </row>
    <row r="8" spans="2:30" x14ac:dyDescent="0.35">
      <c r="N8" s="12"/>
      <c r="O8" s="3"/>
      <c r="P8" s="15"/>
      <c r="Q8" s="15"/>
      <c r="AD8" s="12"/>
    </row>
    <row r="9" spans="2:30" x14ac:dyDescent="0.35">
      <c r="B9" s="2" t="s">
        <v>11</v>
      </c>
      <c r="C9" s="2">
        <v>128</v>
      </c>
      <c r="D9" s="2" t="s">
        <v>33</v>
      </c>
      <c r="E9" s="2" t="s">
        <v>13</v>
      </c>
      <c r="F9" s="2">
        <v>0.17825329805423801</v>
      </c>
      <c r="G9" s="2">
        <v>8.5626815746207896E-2</v>
      </c>
      <c r="H9" s="2">
        <v>1.4707750691197099E-4</v>
      </c>
      <c r="I9" s="2">
        <v>9.0054734675343792E-3</v>
      </c>
      <c r="J9" s="4">
        <v>7.0856663889302004E-7</v>
      </c>
      <c r="K9" s="2">
        <v>1.21734247417869E-2</v>
      </c>
      <c r="L9" s="2">
        <v>7.1299054101855996E-2</v>
      </c>
      <c r="M9" s="2">
        <v>718.07928042404296</v>
      </c>
      <c r="N9" s="12"/>
      <c r="O9" s="3">
        <f t="shared" si="0"/>
        <v>9.2626482308030111E-2</v>
      </c>
      <c r="P9" s="15">
        <f t="shared" si="1"/>
        <v>89.126649027119001</v>
      </c>
      <c r="Q9" s="15">
        <f t="shared" si="2"/>
        <v>8.3472478843642894E-2</v>
      </c>
      <c r="R9" s="2" t="s">
        <v>11</v>
      </c>
      <c r="S9" s="2">
        <v>256</v>
      </c>
      <c r="T9" s="2" t="s">
        <v>33</v>
      </c>
      <c r="U9" s="2" t="s">
        <v>13</v>
      </c>
      <c r="V9" s="2">
        <v>0.34982202573864102</v>
      </c>
      <c r="W9" s="2">
        <v>0.122603833078143</v>
      </c>
      <c r="X9" s="2">
        <v>1.58039983623204E-4</v>
      </c>
      <c r="Y9" s="2">
        <v>9.2435575917153602E-3</v>
      </c>
      <c r="Z9" s="4">
        <v>6.6890984116670803E-7</v>
      </c>
      <c r="AA9" s="2">
        <v>1.7178233018618899E-2</v>
      </c>
      <c r="AB9" s="2">
        <v>0.20063709161563401</v>
      </c>
      <c r="AC9" s="2">
        <v>731.80069053531304</v>
      </c>
      <c r="AD9" s="12"/>
    </row>
    <row r="10" spans="2:30" x14ac:dyDescent="0.35">
      <c r="B10" s="2" t="s">
        <v>11</v>
      </c>
      <c r="C10" s="2">
        <v>128</v>
      </c>
      <c r="D10" s="2" t="s">
        <v>34</v>
      </c>
      <c r="E10" s="2" t="s">
        <v>13</v>
      </c>
      <c r="F10" s="2">
        <v>0.10988240824911499</v>
      </c>
      <c r="G10" s="2">
        <v>4.3380174942628101E-2</v>
      </c>
      <c r="H10" s="2">
        <v>1.5162227148995399E-4</v>
      </c>
      <c r="I10" s="2">
        <v>8.3293771457098199E-3</v>
      </c>
      <c r="J10" s="4">
        <v>7.9934726019421601E-7</v>
      </c>
      <c r="K10" s="2">
        <v>1.03691321814465E-2</v>
      </c>
      <c r="L10" s="2">
        <v>4.7650504446698501E-2</v>
      </c>
      <c r="M10" s="2">
        <v>1164.8816406517899</v>
      </c>
      <c r="N10" s="12">
        <f>(M10-M9)/M9</f>
        <v>0.62221870538292023</v>
      </c>
      <c r="O10" s="3">
        <f t="shared" si="0"/>
        <v>6.6502233306486885E-2</v>
      </c>
      <c r="P10" s="15">
        <f t="shared" si="1"/>
        <v>54.941204124557494</v>
      </c>
      <c r="Q10" s="15">
        <f t="shared" si="2"/>
        <v>5.8019636628145001E-2</v>
      </c>
      <c r="R10" s="2" t="s">
        <v>11</v>
      </c>
      <c r="S10" s="2">
        <v>256</v>
      </c>
      <c r="T10" s="2" t="s">
        <v>34</v>
      </c>
      <c r="U10" s="2" t="s">
        <v>13</v>
      </c>
      <c r="V10" s="2">
        <v>0.21056933727914201</v>
      </c>
      <c r="W10" s="2">
        <v>6.4313063401736301E-2</v>
      </c>
      <c r="X10" s="2">
        <v>1.3553307863891999E-4</v>
      </c>
      <c r="Y10" s="2">
        <v>7.39548201551413E-3</v>
      </c>
      <c r="Z10" s="4">
        <v>7.0617767517456695E-7</v>
      </c>
      <c r="AA10" s="2">
        <v>1.7977338993477601E-2</v>
      </c>
      <c r="AB10" s="2">
        <v>0.12074656046941901</v>
      </c>
      <c r="AC10" s="2">
        <v>1215.75155864518</v>
      </c>
      <c r="AD10" s="12">
        <f>(AC10-AC9)/AC9</f>
        <v>0.6613151290631557</v>
      </c>
    </row>
    <row r="11" spans="2:30" x14ac:dyDescent="0.35">
      <c r="B11" s="2" t="s">
        <v>11</v>
      </c>
      <c r="C11" s="2">
        <v>128</v>
      </c>
      <c r="D11" s="2" t="s">
        <v>31</v>
      </c>
      <c r="E11" s="2" t="s">
        <v>13</v>
      </c>
      <c r="F11" s="2">
        <v>9.4023597025441205E-2</v>
      </c>
      <c r="G11" s="2">
        <v>2.66963131203201E-2</v>
      </c>
      <c r="H11" s="2">
        <v>1.61430400932431E-4</v>
      </c>
      <c r="I11" s="2">
        <v>8.3582831289103592E-3</v>
      </c>
      <c r="J11" s="4">
        <v>8.1272545701754998E-7</v>
      </c>
      <c r="K11" s="2">
        <v>1.0722517728327699E-2</v>
      </c>
      <c r="L11" s="2">
        <v>4.8083553333320601E-2</v>
      </c>
      <c r="M11" s="2">
        <v>1361.36038238746</v>
      </c>
      <c r="N11" s="12">
        <f>(M11-M9)/M9</f>
        <v>0.89583576563237455</v>
      </c>
      <c r="O11" s="3">
        <f t="shared" si="0"/>
        <v>6.7327283905121105E-2</v>
      </c>
      <c r="P11" s="15">
        <f t="shared" si="1"/>
        <v>47.011798512720603</v>
      </c>
      <c r="Q11" s="15">
        <f t="shared" si="2"/>
        <v>5.8806071061648299E-2</v>
      </c>
      <c r="R11" s="2" t="s">
        <v>11</v>
      </c>
      <c r="S11" s="2">
        <v>256</v>
      </c>
      <c r="T11" s="2" t="s">
        <v>31</v>
      </c>
      <c r="U11" s="2" t="s">
        <v>13</v>
      </c>
      <c r="V11" s="2">
        <v>0.18201016758630101</v>
      </c>
      <c r="W11" s="2">
        <v>4.3292165041447499E-2</v>
      </c>
      <c r="X11" s="2">
        <v>1.7138951288191501E-4</v>
      </c>
      <c r="Y11" s="2">
        <v>7.9861098157618399E-3</v>
      </c>
      <c r="Z11" s="4">
        <v>7.7259086654754796E-7</v>
      </c>
      <c r="AA11" s="2">
        <v>2.2322787550503698E-2</v>
      </c>
      <c r="AB11" s="2">
        <v>0.10823624024171299</v>
      </c>
      <c r="AC11" s="2">
        <v>1406.51483043448</v>
      </c>
      <c r="AD11" s="12">
        <f>(AC11-AC9)/AC9</f>
        <v>0.92199166880481187</v>
      </c>
    </row>
    <row r="12" spans="2:30" x14ac:dyDescent="0.35">
      <c r="B12" s="2" t="s">
        <v>11</v>
      </c>
      <c r="C12" s="2">
        <v>128</v>
      </c>
      <c r="D12" s="2" t="s">
        <v>32</v>
      </c>
      <c r="E12" s="2" t="s">
        <v>13</v>
      </c>
      <c r="F12" s="2">
        <v>8.1864018239573594E-2</v>
      </c>
      <c r="G12" s="2">
        <v>4.9294293046235997E-3</v>
      </c>
      <c r="H12" s="2">
        <v>2.39678040773882E-4</v>
      </c>
      <c r="I12" s="2">
        <v>9.1619849921705694E-3</v>
      </c>
      <c r="J12" s="4">
        <v>8.2514806835350299E-7</v>
      </c>
      <c r="K12" s="2">
        <v>1.0877994353880999E-2</v>
      </c>
      <c r="L12" s="2">
        <v>5.6653366776888599E-2</v>
      </c>
      <c r="M12" s="2">
        <v>1563.5684975224401</v>
      </c>
      <c r="N12" s="12">
        <f>(M12-M9)/M9</f>
        <v>1.1774315735709788</v>
      </c>
      <c r="O12" s="3">
        <f t="shared" si="0"/>
        <v>7.6934588934949991E-2</v>
      </c>
      <c r="P12" s="15">
        <f t="shared" si="1"/>
        <v>40.932009119786798</v>
      </c>
      <c r="Q12" s="15">
        <f t="shared" si="2"/>
        <v>6.7531361130769602E-2</v>
      </c>
      <c r="R12" s="2" t="s">
        <v>11</v>
      </c>
      <c r="S12" s="2">
        <v>256</v>
      </c>
      <c r="T12" s="2" t="s">
        <v>32</v>
      </c>
      <c r="U12" s="2" t="s">
        <v>13</v>
      </c>
      <c r="V12" s="2">
        <v>0.15670252801898901</v>
      </c>
      <c r="W12" s="2">
        <v>2.7448379443976999E-2</v>
      </c>
      <c r="X12" s="2">
        <v>2.6961080058060402E-4</v>
      </c>
      <c r="Y12" s="2">
        <v>8.8611432688985806E-3</v>
      </c>
      <c r="Z12" s="4">
        <v>8.0603635860588304E-7</v>
      </c>
      <c r="AA12" s="2">
        <v>2.36284360140262E-2</v>
      </c>
      <c r="AB12" s="2">
        <v>9.6493404231711599E-2</v>
      </c>
      <c r="AC12" s="2">
        <v>1633.6686027743999</v>
      </c>
      <c r="AD12" s="12">
        <f>(AC12-AC9)/AC9</f>
        <v>1.2323955469068626</v>
      </c>
    </row>
    <row r="13" spans="2:30" x14ac:dyDescent="0.35">
      <c r="N13" s="12"/>
      <c r="O13" s="3"/>
      <c r="P13" s="15"/>
      <c r="Q13" s="15"/>
      <c r="Y13" s="4"/>
      <c r="AD13" s="12"/>
    </row>
    <row r="14" spans="2:30" x14ac:dyDescent="0.35">
      <c r="B14" s="2" t="s">
        <v>35</v>
      </c>
      <c r="C14" s="2">
        <v>128</v>
      </c>
      <c r="D14" s="2" t="s">
        <v>33</v>
      </c>
      <c r="E14" s="2" t="s">
        <v>13</v>
      </c>
      <c r="F14" s="2">
        <v>0.18235448319352901</v>
      </c>
      <c r="G14" s="2">
        <v>5.0137090300749101E-2</v>
      </c>
      <c r="H14" s="2">
        <v>1.3997941791170701E-4</v>
      </c>
      <c r="I14" s="2">
        <v>2.14928596435424E-2</v>
      </c>
      <c r="J14" s="4">
        <v>6.0918574820539501E-7</v>
      </c>
      <c r="K14" s="2">
        <v>9.1803643889799794E-2</v>
      </c>
      <c r="L14" s="2">
        <v>1.87795711662582E-2</v>
      </c>
      <c r="M14" s="2">
        <v>701.92954819847205</v>
      </c>
      <c r="N14" s="12"/>
      <c r="O14" s="3">
        <f t="shared" si="0"/>
        <v>0.13221739289277989</v>
      </c>
      <c r="P14" s="15">
        <f t="shared" si="1"/>
        <v>91.177241596764503</v>
      </c>
      <c r="Q14" s="15">
        <f t="shared" si="2"/>
        <v>0.11058321505605799</v>
      </c>
      <c r="R14" s="2" t="s">
        <v>35</v>
      </c>
      <c r="S14" s="2">
        <v>256</v>
      </c>
      <c r="T14" s="2" t="s">
        <v>33</v>
      </c>
      <c r="U14" s="2" t="s">
        <v>13</v>
      </c>
      <c r="V14" s="2">
        <v>0.35376063807454999</v>
      </c>
      <c r="W14" s="2">
        <v>0.15701462606151001</v>
      </c>
      <c r="X14" s="2">
        <v>1.57040441203403E-4</v>
      </c>
      <c r="Y14" s="2">
        <v>2.7789694034981501E-2</v>
      </c>
      <c r="Z14" s="4">
        <v>6.8611037993956605E-7</v>
      </c>
      <c r="AA14" s="2">
        <v>0.13865024627807801</v>
      </c>
      <c r="AB14" s="2">
        <v>3.0147620336803901E-2</v>
      </c>
      <c r="AC14" s="2">
        <v>723.65314974938406</v>
      </c>
      <c r="AD14" s="12"/>
    </row>
    <row r="15" spans="2:30" x14ac:dyDescent="0.35">
      <c r="B15" s="2" t="s">
        <v>35</v>
      </c>
      <c r="C15" s="2">
        <v>128</v>
      </c>
      <c r="D15" s="2" t="s">
        <v>34</v>
      </c>
      <c r="E15" s="2" t="s">
        <v>13</v>
      </c>
      <c r="F15" s="2">
        <v>0.121209859848022</v>
      </c>
      <c r="G15" s="2">
        <v>1.57131250492317E-2</v>
      </c>
      <c r="H15" s="2">
        <v>1.4526476124240701E-4</v>
      </c>
      <c r="I15" s="2">
        <v>2.4511622044748601E-2</v>
      </c>
      <c r="J15" s="4">
        <v>8.6193810961767201E-7</v>
      </c>
      <c r="K15" s="2">
        <v>6.1156001024112297E-2</v>
      </c>
      <c r="L15" s="2">
        <v>1.96823180319072E-2</v>
      </c>
      <c r="M15" s="2">
        <v>1056.0197013715799</v>
      </c>
      <c r="N15" s="12">
        <f>(M15-M14)/M14</f>
        <v>0.50445255379531073</v>
      </c>
      <c r="O15" s="3">
        <f t="shared" si="0"/>
        <v>0.10549673479879031</v>
      </c>
      <c r="P15" s="15">
        <f t="shared" si="1"/>
        <v>60.604929924011003</v>
      </c>
      <c r="Q15" s="15">
        <f t="shared" si="2"/>
        <v>8.08383190560195E-2</v>
      </c>
      <c r="R15" s="2" t="s">
        <v>35</v>
      </c>
      <c r="S15" s="2">
        <v>256</v>
      </c>
      <c r="T15" s="2" t="s">
        <v>34</v>
      </c>
      <c r="U15" s="2" t="s">
        <v>13</v>
      </c>
      <c r="V15" s="2">
        <v>0.223000991798355</v>
      </c>
      <c r="W15" s="2">
        <v>5.8435486887165398E-2</v>
      </c>
      <c r="X15" s="2">
        <v>1.84031908879966E-4</v>
      </c>
      <c r="Y15" s="2">
        <v>3.6486789554297697E-2</v>
      </c>
      <c r="Z15" s="4">
        <v>9.2978467922172399E-7</v>
      </c>
      <c r="AA15" s="2">
        <v>9.1634731732293903E-2</v>
      </c>
      <c r="AB15" s="2">
        <v>3.6258339165207799E-2</v>
      </c>
      <c r="AC15" s="2">
        <v>1147.97695712261</v>
      </c>
      <c r="AD15" s="12">
        <f>(AC15-AC14)/AC14</f>
        <v>0.58636351893193306</v>
      </c>
    </row>
    <row r="16" spans="2:30" x14ac:dyDescent="0.35">
      <c r="B16" s="2" t="s">
        <v>35</v>
      </c>
      <c r="C16" s="2">
        <v>128</v>
      </c>
      <c r="D16" s="2" t="s">
        <v>31</v>
      </c>
      <c r="E16" s="2" t="s">
        <v>13</v>
      </c>
      <c r="F16" s="2">
        <v>0.10765519170818399</v>
      </c>
      <c r="G16" s="2">
        <v>4.6366536784506101E-3</v>
      </c>
      <c r="H16" s="2">
        <v>1.51104821948536E-4</v>
      </c>
      <c r="I16" s="2">
        <v>2.77050740733174E-2</v>
      </c>
      <c r="J16" s="4">
        <v>1.1529138905251901E-6</v>
      </c>
      <c r="K16" s="2">
        <v>5.4107027206726603E-2</v>
      </c>
      <c r="L16" s="2">
        <v>2.1053440824061399E-2</v>
      </c>
      <c r="M16" s="2">
        <v>1188.9812090713001</v>
      </c>
      <c r="N16" s="12">
        <f>(M16-M14)/M14</f>
        <v>0.69387542114855261</v>
      </c>
      <c r="O16" s="3">
        <f t="shared" si="0"/>
        <v>0.10301853802973339</v>
      </c>
      <c r="P16" s="15">
        <f t="shared" si="1"/>
        <v>53.827595854091996</v>
      </c>
      <c r="Q16" s="15">
        <f t="shared" si="2"/>
        <v>7.5160468030788005E-2</v>
      </c>
      <c r="R16" s="2" t="s">
        <v>35</v>
      </c>
      <c r="S16" s="2">
        <v>256</v>
      </c>
      <c r="T16" s="2" t="s">
        <v>31</v>
      </c>
      <c r="U16" s="2" t="s">
        <v>13</v>
      </c>
      <c r="V16" s="2">
        <v>0.190598602046469</v>
      </c>
      <c r="W16" s="2">
        <v>4.1455900979663098E-2</v>
      </c>
      <c r="X16" s="2">
        <v>1.4531492948049399E-4</v>
      </c>
      <c r="Y16" s="2">
        <v>4.03394073188185E-2</v>
      </c>
      <c r="Z16" s="4">
        <v>1.0898452483580399E-6</v>
      </c>
      <c r="AA16" s="2">
        <v>7.1356152245898002E-2</v>
      </c>
      <c r="AB16" s="2">
        <v>3.72999641364943E-2</v>
      </c>
      <c r="AC16" s="2">
        <v>1343.1368186928501</v>
      </c>
      <c r="AD16" s="12">
        <f>(AC16-AC14)/AC14</f>
        <v>0.85605053907110873</v>
      </c>
    </row>
    <row r="17" spans="2:30" x14ac:dyDescent="0.35">
      <c r="B17" s="2" t="s">
        <v>35</v>
      </c>
      <c r="C17" s="2">
        <v>128</v>
      </c>
      <c r="D17" s="2" t="s">
        <v>32</v>
      </c>
      <c r="E17" s="2" t="s">
        <v>13</v>
      </c>
      <c r="F17" s="2">
        <v>0.104649726279035</v>
      </c>
      <c r="G17" s="2">
        <v>1.9559210431356001E-4</v>
      </c>
      <c r="H17" s="2">
        <v>1.6074142379603001E-4</v>
      </c>
      <c r="I17" s="2">
        <v>2.8556889665867301E-2</v>
      </c>
      <c r="J17" s="4">
        <v>1.28191793132162E-6</v>
      </c>
      <c r="K17" s="2">
        <v>5.4433850821607697E-2</v>
      </c>
      <c r="L17" s="2">
        <v>2.1300646967304899E-2</v>
      </c>
      <c r="M17" s="2">
        <v>1223.1279005804899</v>
      </c>
      <c r="N17" s="12">
        <f>(M17-M14)/M14</f>
        <v>0.74252231398392132</v>
      </c>
      <c r="O17" s="3">
        <f t="shared" si="0"/>
        <v>0.10445413417472144</v>
      </c>
      <c r="P17" s="15">
        <f t="shared" si="1"/>
        <v>52.324863139517504</v>
      </c>
      <c r="Q17" s="15">
        <f t="shared" si="2"/>
        <v>7.57344977889126E-2</v>
      </c>
      <c r="R17" s="2" t="s">
        <v>35</v>
      </c>
      <c r="S17" s="2">
        <v>256</v>
      </c>
      <c r="T17" s="2" t="s">
        <v>32</v>
      </c>
      <c r="U17" s="2" t="s">
        <v>13</v>
      </c>
      <c r="V17" s="2">
        <v>0.166037308668086</v>
      </c>
      <c r="W17" s="2">
        <v>7.8713578547169507E-3</v>
      </c>
      <c r="X17" s="2">
        <v>3.1487975187430701E-4</v>
      </c>
      <c r="Y17" s="2">
        <v>4.691018895778E-2</v>
      </c>
      <c r="Z17" s="4">
        <v>1.29768509186341E-6</v>
      </c>
      <c r="AA17" s="2">
        <v>7.14131146968007E-2</v>
      </c>
      <c r="AB17" s="2">
        <v>3.9525717198251403E-2</v>
      </c>
      <c r="AC17" s="2">
        <v>1541.82214860968</v>
      </c>
      <c r="AD17" s="12">
        <f>(AC17-AC14)/AC14</f>
        <v>1.1306093245688831</v>
      </c>
    </row>
    <row r="18" spans="2:30" x14ac:dyDescent="0.35">
      <c r="P18" s="15"/>
      <c r="Q18" s="15"/>
    </row>
    <row r="19" spans="2:30" x14ac:dyDescent="0.35">
      <c r="B19" s="2" t="s">
        <v>69</v>
      </c>
      <c r="C19" s="2">
        <v>128</v>
      </c>
      <c r="D19" s="2" t="s">
        <v>33</v>
      </c>
      <c r="E19" s="2" t="s">
        <v>13</v>
      </c>
      <c r="F19" s="2">
        <v>0.27138314314022299</v>
      </c>
      <c r="G19" s="2">
        <v>6.9835956684334205E-2</v>
      </c>
      <c r="H19" s="2">
        <v>2.7286886929984701E-4</v>
      </c>
      <c r="I19" s="2">
        <v>9.5788410049162699E-3</v>
      </c>
      <c r="J19" s="4">
        <v>5.77651427121821E-7</v>
      </c>
      <c r="K19" s="2">
        <v>2.0414854099372999E-2</v>
      </c>
      <c r="L19" s="2">
        <v>0.171279407933145</v>
      </c>
      <c r="M19" s="2">
        <v>471.65788751242502</v>
      </c>
      <c r="P19" s="15">
        <f t="shared" si="1"/>
        <v>135.69157157011151</v>
      </c>
      <c r="Q19" s="15">
        <f t="shared" si="2"/>
        <v>0.19169426203251799</v>
      </c>
    </row>
    <row r="20" spans="2:30" x14ac:dyDescent="0.35">
      <c r="B20" s="2" t="s">
        <v>69</v>
      </c>
      <c r="C20" s="2">
        <v>128</v>
      </c>
      <c r="D20" s="2" t="s">
        <v>34</v>
      </c>
      <c r="E20" s="2" t="s">
        <v>13</v>
      </c>
      <c r="F20" s="2">
        <v>0.171558988357115</v>
      </c>
      <c r="G20" s="2">
        <v>2.72079665579632E-2</v>
      </c>
      <c r="H20" s="2">
        <v>7.0982466718711899E-4</v>
      </c>
      <c r="I20" s="2">
        <v>1.1384171808888699E-2</v>
      </c>
      <c r="J20" s="4">
        <v>6.0345223528110903E-7</v>
      </c>
      <c r="K20" s="2">
        <v>2.37727485343305E-2</v>
      </c>
      <c r="L20" s="2">
        <v>0.108483009204596</v>
      </c>
      <c r="M20" s="2">
        <v>746.09906030429704</v>
      </c>
      <c r="P20" s="15">
        <f t="shared" si="1"/>
        <v>85.779494178557499</v>
      </c>
      <c r="Q20" s="15">
        <f t="shared" si="2"/>
        <v>0.1322557577389265</v>
      </c>
    </row>
    <row r="21" spans="2:30" x14ac:dyDescent="0.35">
      <c r="B21" s="2" t="s">
        <v>69</v>
      </c>
      <c r="C21" s="2">
        <v>128</v>
      </c>
      <c r="D21" s="2" t="s">
        <v>31</v>
      </c>
      <c r="E21" s="2" t="s">
        <v>13</v>
      </c>
      <c r="F21" s="2">
        <v>0.15342537147965299</v>
      </c>
      <c r="G21" s="2">
        <v>5.7590442573378703E-3</v>
      </c>
      <c r="H21" s="2">
        <v>1.00068386666517E-3</v>
      </c>
      <c r="I21" s="2">
        <v>1.2356431307439001E-2</v>
      </c>
      <c r="J21" s="4">
        <v>8.6451819043358403E-6</v>
      </c>
      <c r="K21" s="2">
        <v>2.6839543917852701E-2</v>
      </c>
      <c r="L21" s="2">
        <v>0.10746039465099599</v>
      </c>
      <c r="M21" s="2">
        <v>834.2818320435</v>
      </c>
      <c r="P21" s="15">
        <f t="shared" si="1"/>
        <v>76.712685739826497</v>
      </c>
      <c r="Q21" s="15">
        <f t="shared" si="2"/>
        <v>0.1342999385688487</v>
      </c>
    </row>
    <row r="22" spans="2:30" x14ac:dyDescent="0.35">
      <c r="B22" s="2" t="s">
        <v>69</v>
      </c>
      <c r="C22" s="2">
        <v>128</v>
      </c>
      <c r="D22" s="2" t="s">
        <v>32</v>
      </c>
      <c r="E22" s="2" t="s">
        <v>13</v>
      </c>
      <c r="F22" s="2">
        <v>0.15692047747915799</v>
      </c>
      <c r="G22" s="2">
        <v>6.8104243230719403E-4</v>
      </c>
      <c r="H22" s="2">
        <v>1.7940176273873001E-3</v>
      </c>
      <c r="I22" s="2">
        <v>1.4401295380983999E-2</v>
      </c>
      <c r="J22" s="4">
        <v>6.16830432104443E-7</v>
      </c>
      <c r="K22" s="2">
        <v>2.6708712797604402E-2</v>
      </c>
      <c r="L22" s="2">
        <v>0.113334079543669</v>
      </c>
      <c r="M22" s="2">
        <v>815.69978664511905</v>
      </c>
      <c r="P22" s="15">
        <f t="shared" si="1"/>
        <v>78.460238739578998</v>
      </c>
      <c r="Q22" s="15">
        <f t="shared" si="2"/>
        <v>0.1400427923412734</v>
      </c>
    </row>
    <row r="23" spans="2:30" x14ac:dyDescent="0.35">
      <c r="P23" s="15"/>
      <c r="Q23" s="15"/>
    </row>
    <row r="24" spans="2:30" x14ac:dyDescent="0.35">
      <c r="B24" s="2" t="s">
        <v>38</v>
      </c>
      <c r="C24" s="2">
        <v>128</v>
      </c>
      <c r="D24" s="2" t="s">
        <v>33</v>
      </c>
      <c r="E24" s="2" t="s">
        <v>13</v>
      </c>
      <c r="F24" s="2">
        <v>0.40232950078700402</v>
      </c>
      <c r="G24" s="2">
        <v>1.03509975578572E-4</v>
      </c>
      <c r="H24" s="2">
        <v>1.40762998011358E-4</v>
      </c>
      <c r="I24" s="2">
        <v>0.11937683187649099</v>
      </c>
      <c r="J24" s="4">
        <v>8.6814941528564905E-7</v>
      </c>
      <c r="K24" s="2">
        <v>0.21576307340709799</v>
      </c>
      <c r="L24" s="2">
        <v>6.6943960820505702E-2</v>
      </c>
      <c r="M24" s="2">
        <v>318.14718967815298</v>
      </c>
      <c r="P24" s="15">
        <f t="shared" si="1"/>
        <v>201.164750393502</v>
      </c>
      <c r="Q24" s="15">
        <f t="shared" si="2"/>
        <v>0.28270703422760368</v>
      </c>
    </row>
    <row r="25" spans="2:30" x14ac:dyDescent="0.35">
      <c r="B25" s="2" t="s">
        <v>38</v>
      </c>
      <c r="C25" s="2">
        <v>128</v>
      </c>
      <c r="D25" s="2" t="s">
        <v>34</v>
      </c>
      <c r="E25" s="2" t="s">
        <v>13</v>
      </c>
      <c r="F25" s="2">
        <v>0.39984262873510001</v>
      </c>
      <c r="G25" s="2">
        <v>1.44857204032036E-4</v>
      </c>
      <c r="H25" s="2">
        <v>1.8499466125850399E-4</v>
      </c>
      <c r="I25" s="2">
        <v>0.18626109727160001</v>
      </c>
      <c r="J25" s="4">
        <v>7.8214672142135799E-7</v>
      </c>
      <c r="K25" s="2">
        <v>0.13554863557070099</v>
      </c>
      <c r="L25" s="2">
        <v>7.7701439121681995E-2</v>
      </c>
      <c r="M25" s="2">
        <v>320.12594656284398</v>
      </c>
      <c r="P25" s="15">
        <f t="shared" si="1"/>
        <v>199.92131436755</v>
      </c>
      <c r="Q25" s="15">
        <f t="shared" si="2"/>
        <v>0.213250074692383</v>
      </c>
    </row>
    <row r="26" spans="2:30" x14ac:dyDescent="0.35">
      <c r="B26" s="2" t="s">
        <v>38</v>
      </c>
      <c r="C26" s="2">
        <v>128</v>
      </c>
      <c r="D26" s="2" t="s">
        <v>32</v>
      </c>
      <c r="E26" s="2" t="s">
        <v>13</v>
      </c>
      <c r="F26" s="2">
        <v>0.40203153155370802</v>
      </c>
      <c r="G26" s="2">
        <v>1.3801186739318501E-4</v>
      </c>
      <c r="H26" s="2">
        <v>1.7407709706517401E-4</v>
      </c>
      <c r="I26" s="2">
        <v>0.18668788038418099</v>
      </c>
      <c r="J26" s="4">
        <v>1.0363324610647E-6</v>
      </c>
      <c r="K26" s="2">
        <v>0.13687706567003599</v>
      </c>
      <c r="L26" s="2">
        <v>7.81527783923254E-2</v>
      </c>
      <c r="M26" s="2">
        <v>318.38298728790198</v>
      </c>
      <c r="P26" s="15">
        <f t="shared" si="1"/>
        <v>201.01576577685401</v>
      </c>
      <c r="Q26" s="15">
        <f t="shared" si="2"/>
        <v>0.21502984406236139</v>
      </c>
    </row>
    <row r="27" spans="2:30" x14ac:dyDescent="0.35">
      <c r="B27" s="2" t="s">
        <v>38</v>
      </c>
      <c r="C27" s="2">
        <v>128</v>
      </c>
      <c r="D27" s="2" t="s">
        <v>31</v>
      </c>
      <c r="E27" s="2" t="s">
        <v>13</v>
      </c>
      <c r="F27" s="2">
        <v>0.398651840691576</v>
      </c>
      <c r="G27" s="2">
        <v>1.3803862378683099E-4</v>
      </c>
      <c r="H27" s="2">
        <v>1.76450293623086E-4</v>
      </c>
      <c r="I27" s="2">
        <v>0.18628382443903899</v>
      </c>
      <c r="J27" s="4">
        <v>9.3934053409553401E-7</v>
      </c>
      <c r="K27" s="2">
        <v>0.13405747499637899</v>
      </c>
      <c r="L27" s="2">
        <v>7.7994377197387901E-2</v>
      </c>
      <c r="M27" s="2">
        <v>321.08217480683697</v>
      </c>
      <c r="P27" s="15">
        <f t="shared" si="1"/>
        <v>199.32592034578801</v>
      </c>
      <c r="Q27" s="15">
        <f t="shared" si="2"/>
        <v>0.21205185219376688</v>
      </c>
    </row>
    <row r="29" spans="2:30" x14ac:dyDescent="0.35">
      <c r="J29" s="4"/>
    </row>
    <row r="46" spans="15:26" x14ac:dyDescent="0.35">
      <c r="R46" s="2" t="s">
        <v>39</v>
      </c>
      <c r="S46" s="2" t="s">
        <v>37</v>
      </c>
      <c r="T46" s="2" t="s">
        <v>65</v>
      </c>
      <c r="U46" s="16" t="s">
        <v>38</v>
      </c>
      <c r="V46" s="2" t="s">
        <v>70</v>
      </c>
      <c r="X46" s="2" t="s">
        <v>39</v>
      </c>
      <c r="Y46" s="2" t="s">
        <v>37</v>
      </c>
      <c r="Z46" s="2" t="s">
        <v>38</v>
      </c>
    </row>
    <row r="47" spans="15:26" x14ac:dyDescent="0.35">
      <c r="O47" s="2">
        <v>4</v>
      </c>
      <c r="R47">
        <v>750.35560668208302</v>
      </c>
      <c r="S47">
        <v>718.07928042404296</v>
      </c>
      <c r="T47" s="2">
        <v>471.65788751242502</v>
      </c>
      <c r="U47" s="15">
        <v>701.92954819847205</v>
      </c>
      <c r="V47" s="2">
        <v>318.14718967815298</v>
      </c>
      <c r="W47" s="2">
        <v>4</v>
      </c>
      <c r="X47">
        <v>748.11640165699202</v>
      </c>
      <c r="Y47">
        <v>731.80069053531304</v>
      </c>
      <c r="Z47">
        <v>723.65314974938406</v>
      </c>
    </row>
    <row r="48" spans="15:26" x14ac:dyDescent="0.35">
      <c r="O48" s="2">
        <v>8</v>
      </c>
      <c r="R48">
        <v>1410.0768979576001</v>
      </c>
      <c r="S48">
        <v>1164.8816406517899</v>
      </c>
      <c r="T48" s="2">
        <v>746.09906030429704</v>
      </c>
      <c r="U48" s="15">
        <v>1056.0197013715799</v>
      </c>
      <c r="V48" s="2">
        <v>320.12594656284398</v>
      </c>
      <c r="W48" s="2">
        <v>8</v>
      </c>
      <c r="X48">
        <v>1405.20494220059</v>
      </c>
      <c r="Y48">
        <v>1215.75155864518</v>
      </c>
      <c r="Z48">
        <v>1147.97695712261</v>
      </c>
    </row>
    <row r="49" spans="15:26" x14ac:dyDescent="0.35">
      <c r="O49" s="2">
        <v>12</v>
      </c>
      <c r="R49">
        <v>1641.09788207573</v>
      </c>
      <c r="S49">
        <v>1361.36038238746</v>
      </c>
      <c r="T49" s="2">
        <v>834.2818320435</v>
      </c>
      <c r="U49" s="15">
        <v>1188.9812090713001</v>
      </c>
      <c r="V49" s="2">
        <v>318.38298728790198</v>
      </c>
      <c r="W49" s="2">
        <v>12</v>
      </c>
      <c r="X49">
        <v>1736.4967009613099</v>
      </c>
      <c r="Y49">
        <v>1406.51483043448</v>
      </c>
      <c r="Z49">
        <v>1343.1368186928501</v>
      </c>
    </row>
    <row r="50" spans="15:26" x14ac:dyDescent="0.35">
      <c r="O50" s="2">
        <v>16</v>
      </c>
      <c r="R50">
        <v>1861.02268431217</v>
      </c>
      <c r="S50">
        <v>1563.5684975224401</v>
      </c>
      <c r="T50" s="2">
        <v>815.69978664511905</v>
      </c>
      <c r="U50" s="15">
        <v>1223.1279005804899</v>
      </c>
      <c r="V50" s="2">
        <v>321.08217480683697</v>
      </c>
      <c r="W50" s="2">
        <v>16</v>
      </c>
      <c r="X50">
        <v>1797.8244168762701</v>
      </c>
      <c r="Y50">
        <v>1633.6686027743999</v>
      </c>
      <c r="Z50">
        <v>1541.82214860968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150D-3CEA-4325-ABBD-CA64AD93C2D7}">
  <dimension ref="A1:AH277"/>
  <sheetViews>
    <sheetView workbookViewId="0">
      <selection activeCell="M2" sqref="M2"/>
    </sheetView>
  </sheetViews>
  <sheetFormatPr defaultRowHeight="14.5" x14ac:dyDescent="0.35"/>
  <cols>
    <col min="1" max="1" width="8.7265625" style="2"/>
    <col min="2" max="2" width="22.54296875" style="2" customWidth="1"/>
    <col min="3" max="3" width="48.26953125" style="2" customWidth="1"/>
    <col min="4" max="4" width="31.6328125" style="2" customWidth="1"/>
    <col min="5" max="5" width="21.36328125" style="2" customWidth="1"/>
    <col min="6" max="6" width="39.26953125" style="2" customWidth="1"/>
    <col min="7" max="7" width="28.6328125" style="2" customWidth="1"/>
    <col min="8" max="8" width="35.36328125" style="2" customWidth="1"/>
    <col min="9" max="9" width="28.453125" style="2" customWidth="1"/>
    <col min="10" max="10" width="26.26953125" style="2" customWidth="1"/>
    <col min="11" max="11" width="27.54296875" style="2" customWidth="1"/>
    <col min="12" max="25" width="8.7265625" style="2"/>
    <col min="26" max="26" width="16.26953125" style="2" customWidth="1"/>
    <col min="27" max="16384" width="8.7265625" style="2"/>
  </cols>
  <sheetData>
    <row r="1" spans="1:32" x14ac:dyDescent="0.35">
      <c r="A1" s="2" t="s">
        <v>0</v>
      </c>
      <c r="B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2" t="s">
        <v>62</v>
      </c>
      <c r="AF1" s="4"/>
    </row>
    <row r="2" spans="1:32" s="5" customFormat="1" x14ac:dyDescent="0.35">
      <c r="A2" s="5" t="s">
        <v>60</v>
      </c>
      <c r="B2" s="5">
        <v>128</v>
      </c>
      <c r="C2" s="5" t="s">
        <v>41</v>
      </c>
      <c r="D2" s="5" t="s">
        <v>13</v>
      </c>
      <c r="E2" s="6">
        <v>0.22516102299999999</v>
      </c>
      <c r="F2" s="6">
        <v>1.9136872999999999E-2</v>
      </c>
      <c r="G2" s="6">
        <v>9.5570599999999996E-4</v>
      </c>
      <c r="H2" s="6">
        <v>5.2642885E-2</v>
      </c>
      <c r="I2" s="6">
        <v>1.31E-6</v>
      </c>
      <c r="J2" s="6">
        <v>0.117933565</v>
      </c>
      <c r="K2" s="6">
        <v>3.4500000000000003E-2</v>
      </c>
      <c r="L2" s="6">
        <f>E2-F2</f>
        <v>0.20602414999999999</v>
      </c>
      <c r="M2" s="5">
        <f>B2/E2+B3/E3</f>
        <v>1199.5783418558221</v>
      </c>
      <c r="AD2" s="7"/>
      <c r="AF2" s="7"/>
    </row>
    <row r="3" spans="1:32" s="5" customFormat="1" x14ac:dyDescent="0.35">
      <c r="A3" s="5" t="s">
        <v>59</v>
      </c>
      <c r="B3" s="5">
        <v>128</v>
      </c>
      <c r="C3" s="5" t="s">
        <v>41</v>
      </c>
      <c r="D3" s="5" t="s">
        <v>13</v>
      </c>
      <c r="E3" s="6">
        <v>0.20282166400000001</v>
      </c>
      <c r="F3" s="6">
        <v>5.9968722000000002E-2</v>
      </c>
      <c r="G3" s="6">
        <v>1.051235E-3</v>
      </c>
      <c r="H3" s="6">
        <v>1.1998567999999999E-2</v>
      </c>
      <c r="I3" s="6">
        <v>8.6499999999999998E-7</v>
      </c>
      <c r="J3" s="6">
        <v>2.174098E-2</v>
      </c>
      <c r="K3" s="6">
        <v>0.108</v>
      </c>
      <c r="L3" s="6">
        <f t="shared" ref="L3:L56" si="0">E3-F3</f>
        <v>0.14285294200000001</v>
      </c>
      <c r="AD3" s="7"/>
      <c r="AF3" s="7"/>
    </row>
    <row r="4" spans="1:32" s="5" customFormat="1" x14ac:dyDescent="0.35">
      <c r="E4" s="6"/>
      <c r="F4" s="6"/>
      <c r="G4" s="6"/>
      <c r="H4" s="6"/>
      <c r="I4" s="6"/>
      <c r="J4" s="6"/>
      <c r="K4" s="6"/>
      <c r="L4" s="6">
        <f t="shared" si="0"/>
        <v>0</v>
      </c>
    </row>
    <row r="5" spans="1:32" s="5" customFormat="1" x14ac:dyDescent="0.35">
      <c r="A5" s="5" t="s">
        <v>60</v>
      </c>
      <c r="B5" s="5">
        <v>128</v>
      </c>
      <c r="C5" s="5" t="s">
        <v>42</v>
      </c>
      <c r="D5" s="5" t="s">
        <v>13</v>
      </c>
      <c r="E5" s="6">
        <v>0.22165368399999999</v>
      </c>
      <c r="F5" s="6">
        <v>2.5693186999999999E-2</v>
      </c>
      <c r="G5" s="6">
        <v>4.8500000000000003E-4</v>
      </c>
      <c r="H5" s="6">
        <v>4.2246778999999998E-2</v>
      </c>
      <c r="I5" s="6">
        <v>1.1400000000000001E-6</v>
      </c>
      <c r="J5" s="6">
        <v>0.122</v>
      </c>
      <c r="K5" s="6">
        <v>3.09E-2</v>
      </c>
      <c r="L5" s="6">
        <f t="shared" si="0"/>
        <v>0.19596049699999998</v>
      </c>
      <c r="M5" s="5">
        <f t="shared" ref="M5:M64" si="1">B5/E5+B6/E6</f>
        <v>1307.511982643703</v>
      </c>
      <c r="AD5" s="7"/>
      <c r="AF5" s="7"/>
    </row>
    <row r="6" spans="1:32" s="5" customFormat="1" x14ac:dyDescent="0.35">
      <c r="A6" s="5" t="s">
        <v>59</v>
      </c>
      <c r="B6" s="5">
        <v>128</v>
      </c>
      <c r="C6" s="5" t="s">
        <v>42</v>
      </c>
      <c r="D6" s="5" t="s">
        <v>13</v>
      </c>
      <c r="E6" s="6">
        <v>0.17533416700000001</v>
      </c>
      <c r="F6" s="6">
        <v>2.0145327000000001E-2</v>
      </c>
      <c r="G6" s="6">
        <v>1.32E-3</v>
      </c>
      <c r="H6" s="6">
        <v>1.7990714000000001E-2</v>
      </c>
      <c r="I6" s="6">
        <v>8.1699999999999997E-7</v>
      </c>
      <c r="J6" s="6">
        <v>2.4113343999999998E-2</v>
      </c>
      <c r="K6" s="6">
        <v>0.111758516</v>
      </c>
      <c r="L6" s="6">
        <f t="shared" si="0"/>
        <v>0.15518884000000002</v>
      </c>
      <c r="AD6" s="7"/>
      <c r="AF6" s="7"/>
    </row>
    <row r="7" spans="1:32" s="5" customFormat="1" x14ac:dyDescent="0.35">
      <c r="E7" s="6"/>
      <c r="F7" s="6"/>
      <c r="G7" s="6"/>
      <c r="H7" s="6"/>
      <c r="I7" s="6"/>
      <c r="J7" s="6"/>
      <c r="K7" s="6"/>
      <c r="L7" s="6">
        <f t="shared" si="0"/>
        <v>0</v>
      </c>
    </row>
    <row r="8" spans="1:32" s="5" customFormat="1" x14ac:dyDescent="0.35">
      <c r="A8" s="5" t="s">
        <v>38</v>
      </c>
      <c r="B8" s="5">
        <v>128</v>
      </c>
      <c r="C8" s="5" t="s">
        <v>40</v>
      </c>
      <c r="D8" s="5" t="s">
        <v>13</v>
      </c>
      <c r="E8" s="6">
        <v>0.21836154127120899</v>
      </c>
      <c r="F8" s="6">
        <v>1.31665205955504E-2</v>
      </c>
      <c r="G8" s="6">
        <v>8.4508323669428597E-4</v>
      </c>
      <c r="H8" s="6">
        <v>4.6935266494750903E-2</v>
      </c>
      <c r="I8" s="6">
        <v>1.1420249938964799E-6</v>
      </c>
      <c r="J8" s="6">
        <v>0.12580128669738699</v>
      </c>
      <c r="K8" s="6">
        <v>3.1611400604247997E-2</v>
      </c>
      <c r="L8" s="6">
        <f t="shared" si="0"/>
        <v>0.20519502067565859</v>
      </c>
      <c r="M8" s="5">
        <f>B8/E8+B9/E9</f>
        <v>1332.7400272258783</v>
      </c>
      <c r="AD8" s="7"/>
      <c r="AF8" s="7"/>
    </row>
    <row r="9" spans="1:32" s="5" customFormat="1" x14ac:dyDescent="0.35">
      <c r="A9" s="5" t="s">
        <v>37</v>
      </c>
      <c r="B9" s="5">
        <v>128</v>
      </c>
      <c r="C9" s="5" t="s">
        <v>40</v>
      </c>
      <c r="D9" s="5" t="s">
        <v>13</v>
      </c>
      <c r="E9" s="6">
        <v>0.171453933238983</v>
      </c>
      <c r="F9" s="6">
        <v>1.5800811767577999E-2</v>
      </c>
      <c r="G9" s="6">
        <v>1.03704977035517E-3</v>
      </c>
      <c r="H9" s="6">
        <v>1.5246684074401801E-2</v>
      </c>
      <c r="I9" s="6">
        <v>7.8439712524414E-7</v>
      </c>
      <c r="J9" s="6">
        <v>2.9793110370635902E-2</v>
      </c>
      <c r="K9" s="6">
        <v>0.10957464075088399</v>
      </c>
      <c r="L9" s="6">
        <f t="shared" si="0"/>
        <v>0.155653121471405</v>
      </c>
      <c r="AF9" s="7"/>
    </row>
    <row r="10" spans="1:32" x14ac:dyDescent="0.35">
      <c r="E10" s="3"/>
      <c r="F10" s="3"/>
      <c r="G10" s="3"/>
      <c r="H10" s="3"/>
      <c r="I10" s="3"/>
      <c r="J10" s="3"/>
      <c r="K10" s="3"/>
      <c r="L10" s="6">
        <f t="shared" si="0"/>
        <v>0</v>
      </c>
      <c r="M10" s="5"/>
    </row>
    <row r="11" spans="1:32" x14ac:dyDescent="0.35">
      <c r="E11" s="3"/>
      <c r="F11" s="3"/>
      <c r="G11" s="3"/>
      <c r="H11" s="3"/>
      <c r="I11" s="3"/>
      <c r="J11" s="3"/>
      <c r="K11" s="3"/>
      <c r="L11" s="6">
        <f t="shared" si="0"/>
        <v>0</v>
      </c>
      <c r="M11" s="5"/>
    </row>
    <row r="12" spans="1:32" s="5" customFormat="1" x14ac:dyDescent="0.35">
      <c r="A12" s="5" t="s">
        <v>60</v>
      </c>
      <c r="B12" s="5">
        <v>128</v>
      </c>
      <c r="C12" s="5" t="s">
        <v>54</v>
      </c>
      <c r="D12" s="5" t="s">
        <v>13</v>
      </c>
      <c r="E12" s="6">
        <v>0.202761469</v>
      </c>
      <c r="F12" s="6">
        <v>1.9244048999999999E-2</v>
      </c>
      <c r="G12" s="6">
        <v>2.99E-4</v>
      </c>
      <c r="H12" s="6">
        <v>4.7198045000000001E-2</v>
      </c>
      <c r="I12" s="6">
        <v>1.0300000000000001E-6</v>
      </c>
      <c r="J12" s="6">
        <v>0.10299999999999999</v>
      </c>
      <c r="K12" s="6">
        <v>3.3300000000000003E-2</v>
      </c>
      <c r="L12" s="6">
        <f t="shared" si="0"/>
        <v>0.18351741999999999</v>
      </c>
      <c r="M12" s="5">
        <f t="shared" si="1"/>
        <v>1612.7918427928535</v>
      </c>
      <c r="AD12" s="7"/>
      <c r="AF12" s="7"/>
    </row>
    <row r="13" spans="1:32" s="5" customFormat="1" x14ac:dyDescent="0.35">
      <c r="A13" s="5" t="s">
        <v>61</v>
      </c>
      <c r="B13" s="5">
        <v>128</v>
      </c>
      <c r="C13" s="5" t="s">
        <v>54</v>
      </c>
      <c r="D13" s="5" t="s">
        <v>13</v>
      </c>
      <c r="E13" s="6">
        <v>0.13041154499999999</v>
      </c>
      <c r="F13" s="6">
        <v>0.116019965</v>
      </c>
      <c r="G13" s="6">
        <v>2.0100000000000001E-4</v>
      </c>
      <c r="H13" s="6">
        <v>3.6875089999999998E-3</v>
      </c>
      <c r="I13" s="6">
        <v>6.5400000000000001E-7</v>
      </c>
      <c r="J13" s="6">
        <v>1.91E-3</v>
      </c>
      <c r="K13" s="6">
        <v>8.5900000000000004E-3</v>
      </c>
      <c r="L13" s="6">
        <f t="shared" si="0"/>
        <v>1.4391579999999987E-2</v>
      </c>
      <c r="AD13" s="7"/>
      <c r="AF13" s="7"/>
    </row>
    <row r="14" spans="1:32" s="5" customFormat="1" x14ac:dyDescent="0.35">
      <c r="E14" s="6"/>
      <c r="F14" s="6"/>
      <c r="G14" s="6"/>
      <c r="H14" s="6"/>
      <c r="I14" s="6"/>
      <c r="J14" s="6"/>
      <c r="K14" s="6"/>
      <c r="L14" s="6">
        <f t="shared" si="0"/>
        <v>0</v>
      </c>
    </row>
    <row r="15" spans="1:32" s="5" customFormat="1" x14ac:dyDescent="0.35">
      <c r="A15" s="5" t="s">
        <v>60</v>
      </c>
      <c r="B15" s="5">
        <v>128</v>
      </c>
      <c r="C15" s="5" t="s">
        <v>53</v>
      </c>
      <c r="D15" s="5" t="s">
        <v>13</v>
      </c>
      <c r="E15" s="6">
        <v>0.20537448999999999</v>
      </c>
      <c r="F15" s="6">
        <v>1.7860193999999999E-2</v>
      </c>
      <c r="G15" s="6">
        <v>1.2700000000000001E-3</v>
      </c>
      <c r="H15" s="6">
        <v>6.0093225E-2</v>
      </c>
      <c r="I15" s="6">
        <v>1.08E-6</v>
      </c>
      <c r="J15" s="6">
        <v>8.4791688000000004E-2</v>
      </c>
      <c r="K15" s="6">
        <v>4.1362111E-2</v>
      </c>
      <c r="L15" s="6">
        <f t="shared" si="0"/>
        <v>0.187514296</v>
      </c>
      <c r="M15" s="5">
        <f t="shared" si="1"/>
        <v>1337.4407196461038</v>
      </c>
      <c r="AD15" s="7"/>
      <c r="AF15" s="7"/>
    </row>
    <row r="16" spans="1:32" s="5" customFormat="1" x14ac:dyDescent="0.35">
      <c r="A16" s="5" t="s">
        <v>61</v>
      </c>
      <c r="B16" s="5">
        <v>128</v>
      </c>
      <c r="C16" s="5" t="s">
        <v>53</v>
      </c>
      <c r="D16" s="5" t="s">
        <v>13</v>
      </c>
      <c r="E16" s="6">
        <v>0.179224262</v>
      </c>
      <c r="F16" s="6">
        <v>0.17532853100000001</v>
      </c>
      <c r="G16" s="6">
        <v>1.3899999999999999E-4</v>
      </c>
      <c r="H16" s="6">
        <v>2.1820559999999999E-3</v>
      </c>
      <c r="I16" s="6">
        <v>6.4799999999999998E-7</v>
      </c>
      <c r="J16" s="6">
        <v>1.1888770000000001E-3</v>
      </c>
      <c r="K16" s="6">
        <v>3.8487599999999998E-4</v>
      </c>
      <c r="L16" s="6">
        <f t="shared" si="0"/>
        <v>3.8957309999999856E-3</v>
      </c>
      <c r="AD16" s="7"/>
      <c r="AF16" s="7"/>
    </row>
    <row r="17" spans="1:32" s="5" customFormat="1" x14ac:dyDescent="0.35">
      <c r="E17" s="6"/>
      <c r="F17" s="6"/>
      <c r="G17" s="6"/>
      <c r="H17" s="6"/>
      <c r="I17" s="6"/>
      <c r="J17" s="6"/>
      <c r="K17" s="6"/>
      <c r="L17" s="6">
        <f t="shared" si="0"/>
        <v>0</v>
      </c>
    </row>
    <row r="18" spans="1:32" s="5" customFormat="1" x14ac:dyDescent="0.35">
      <c r="A18" s="5" t="s">
        <v>38</v>
      </c>
      <c r="B18" s="5">
        <v>128</v>
      </c>
      <c r="C18" s="5" t="s">
        <v>52</v>
      </c>
      <c r="D18" s="5" t="s">
        <v>13</v>
      </c>
      <c r="E18" s="6">
        <v>0.19016405630111599</v>
      </c>
      <c r="F18" s="6">
        <v>1.28571934700011E-2</v>
      </c>
      <c r="G18" s="6">
        <v>8.75645160674999E-4</v>
      </c>
      <c r="H18" s="6">
        <v>4.5529188156127803E-2</v>
      </c>
      <c r="I18" s="6">
        <v>1.1305809020996001E-6</v>
      </c>
      <c r="J18" s="6">
        <v>9.9070177078247001E-2</v>
      </c>
      <c r="K18" s="6">
        <v>3.1829954147338801E-2</v>
      </c>
      <c r="L18" s="6">
        <f t="shared" si="0"/>
        <v>0.17730686283111488</v>
      </c>
      <c r="M18" s="5">
        <f t="shared" si="1"/>
        <v>1581.8344317485162</v>
      </c>
      <c r="AD18" s="7"/>
      <c r="AF18" s="7"/>
    </row>
    <row r="19" spans="1:32" s="5" customFormat="1" x14ac:dyDescent="0.35">
      <c r="A19" s="5" t="s">
        <v>39</v>
      </c>
      <c r="B19" s="5">
        <v>128</v>
      </c>
      <c r="C19" s="5" t="s">
        <v>52</v>
      </c>
      <c r="D19" s="5" t="s">
        <v>13</v>
      </c>
      <c r="E19" s="6">
        <v>0.140855700492858</v>
      </c>
      <c r="F19" s="6">
        <v>0.13650178289413401</v>
      </c>
      <c r="G19" s="6">
        <v>1.8378400802609101E-4</v>
      </c>
      <c r="H19" s="6">
        <v>2.29946804046625E-3</v>
      </c>
      <c r="I19" s="6">
        <v>6.8569183349609298E-7</v>
      </c>
      <c r="J19" s="6">
        <v>1.4911074638366099E-3</v>
      </c>
      <c r="K19" s="6">
        <v>3.7814283370966699E-4</v>
      </c>
      <c r="L19" s="6">
        <f t="shared" si="0"/>
        <v>4.3539175987239997E-3</v>
      </c>
      <c r="AD19" s="7"/>
      <c r="AF19" s="7"/>
    </row>
    <row r="20" spans="1:32" x14ac:dyDescent="0.35">
      <c r="E20" s="3"/>
      <c r="F20" s="3"/>
      <c r="G20" s="3"/>
      <c r="H20" s="3"/>
      <c r="I20" s="3"/>
      <c r="J20" s="3"/>
      <c r="K20" s="3"/>
      <c r="L20" s="6">
        <f t="shared" si="0"/>
        <v>0</v>
      </c>
      <c r="M20" s="5"/>
    </row>
    <row r="21" spans="1:32" s="5" customFormat="1" x14ac:dyDescent="0.35">
      <c r="A21" s="5" t="s">
        <v>37</v>
      </c>
      <c r="B21" s="5">
        <v>128</v>
      </c>
      <c r="C21" s="5" t="s">
        <v>45</v>
      </c>
      <c r="D21" s="5" t="s">
        <v>13</v>
      </c>
      <c r="E21" s="6">
        <v>0.18228368425369201</v>
      </c>
      <c r="F21" s="6">
        <v>6.7777221679687402E-2</v>
      </c>
      <c r="G21" s="6">
        <v>6.16545200347854E-4</v>
      </c>
      <c r="H21" s="6">
        <v>1.09206562042235E-2</v>
      </c>
      <c r="I21" s="6">
        <v>8.1634521484374998E-7</v>
      </c>
      <c r="J21" s="6">
        <v>1.7318081855773802E-2</v>
      </c>
      <c r="K21" s="6">
        <v>8.5649612426757699E-2</v>
      </c>
      <c r="L21" s="6">
        <f t="shared" si="0"/>
        <v>0.11450646257400461</v>
      </c>
      <c r="M21" s="5">
        <f t="shared" si="1"/>
        <v>1715.2547452202443</v>
      </c>
    </row>
    <row r="22" spans="1:32" s="5" customFormat="1" x14ac:dyDescent="0.35">
      <c r="A22" s="5" t="s">
        <v>39</v>
      </c>
      <c r="B22" s="5">
        <v>128</v>
      </c>
      <c r="C22" s="5" t="s">
        <v>45</v>
      </c>
      <c r="D22" s="5" t="s">
        <v>13</v>
      </c>
      <c r="E22" s="6">
        <v>0.12635079765319801</v>
      </c>
      <c r="F22" s="6">
        <v>0.101031712532043</v>
      </c>
      <c r="G22" s="6">
        <v>2.7565860748287598E-4</v>
      </c>
      <c r="H22" s="6">
        <v>4.1417055130004302E-3</v>
      </c>
      <c r="I22" s="6">
        <v>6.3323974609375003E-7</v>
      </c>
      <c r="J22" s="6">
        <v>2.2195854187011198E-3</v>
      </c>
      <c r="K22" s="6">
        <v>1.8680800437927199E-2</v>
      </c>
      <c r="L22" s="6">
        <f t="shared" si="0"/>
        <v>2.5319085121155008E-2</v>
      </c>
    </row>
    <row r="23" spans="1:32" s="5" customFormat="1" x14ac:dyDescent="0.35">
      <c r="E23" s="6"/>
      <c r="F23" s="6"/>
      <c r="G23" s="6"/>
      <c r="H23" s="6"/>
      <c r="I23" s="6"/>
      <c r="J23" s="6"/>
      <c r="K23" s="6"/>
      <c r="L23" s="6">
        <f t="shared" si="0"/>
        <v>0</v>
      </c>
    </row>
    <row r="24" spans="1:32" s="5" customFormat="1" x14ac:dyDescent="0.35">
      <c r="A24" s="5" t="s">
        <v>37</v>
      </c>
      <c r="B24" s="5">
        <v>128</v>
      </c>
      <c r="C24" s="5" t="s">
        <v>44</v>
      </c>
      <c r="D24" s="5" t="s">
        <v>13</v>
      </c>
      <c r="E24" s="6">
        <v>0.153948057651519</v>
      </c>
      <c r="F24" s="6">
        <v>1.7853023052215498E-2</v>
      </c>
      <c r="G24" s="6">
        <v>1.54188346862788E-3</v>
      </c>
      <c r="H24" s="6">
        <v>1.5529093742370499E-2</v>
      </c>
      <c r="I24" s="6">
        <v>8.0442428588867095E-7</v>
      </c>
      <c r="J24" s="6">
        <v>2.36704950332641E-2</v>
      </c>
      <c r="K24" s="6">
        <v>9.5352048873901293E-2</v>
      </c>
      <c r="L24" s="6">
        <f t="shared" si="0"/>
        <v>0.1360950345993035</v>
      </c>
      <c r="M24" s="5">
        <f t="shared" si="1"/>
        <v>1562.4942725588671</v>
      </c>
    </row>
    <row r="25" spans="1:32" s="5" customFormat="1" x14ac:dyDescent="0.35">
      <c r="A25" s="5" t="s">
        <v>39</v>
      </c>
      <c r="B25" s="5">
        <v>128</v>
      </c>
      <c r="C25" s="5" t="s">
        <v>44</v>
      </c>
      <c r="D25" s="5" t="s">
        <v>13</v>
      </c>
      <c r="E25" s="6">
        <v>0.175091819763183</v>
      </c>
      <c r="F25" s="6">
        <v>0.17080004787445</v>
      </c>
      <c r="G25" s="6">
        <v>1.31498813629113E-4</v>
      </c>
      <c r="H25" s="6">
        <v>1.9390759468078101E-3</v>
      </c>
      <c r="I25" s="6">
        <v>6.6041946411132802E-7</v>
      </c>
      <c r="J25" s="6">
        <v>1.80726814270014E-3</v>
      </c>
      <c r="K25" s="6">
        <v>4.12648200988721E-4</v>
      </c>
      <c r="L25" s="6">
        <f t="shared" si="0"/>
        <v>4.2917718887330036E-3</v>
      </c>
    </row>
    <row r="26" spans="1:32" s="5" customFormat="1" x14ac:dyDescent="0.35">
      <c r="E26" s="6"/>
      <c r="F26" s="6"/>
      <c r="G26" s="6"/>
      <c r="H26" s="6"/>
      <c r="I26" s="6"/>
      <c r="J26" s="6"/>
      <c r="K26" s="6"/>
      <c r="L26" s="6">
        <f t="shared" si="0"/>
        <v>0</v>
      </c>
    </row>
    <row r="27" spans="1:32" s="5" customFormat="1" x14ac:dyDescent="0.35">
      <c r="A27" s="5" t="s">
        <v>37</v>
      </c>
      <c r="B27" s="5">
        <v>128</v>
      </c>
      <c r="C27" s="5" t="s">
        <v>43</v>
      </c>
      <c r="D27" s="5" t="s">
        <v>13</v>
      </c>
      <c r="E27" s="6">
        <v>0.169037010669708</v>
      </c>
      <c r="F27" s="6">
        <v>2.6361674785613898E-2</v>
      </c>
      <c r="G27" s="6">
        <v>8.0892419815058604E-4</v>
      </c>
      <c r="H27" s="6">
        <v>1.25030488967895E-2</v>
      </c>
      <c r="I27" s="6">
        <v>8.3160400390625E-7</v>
      </c>
      <c r="J27" s="6">
        <v>2.3391691684722798E-2</v>
      </c>
      <c r="K27" s="6">
        <v>0.105970058917999</v>
      </c>
      <c r="L27" s="6">
        <f t="shared" si="0"/>
        <v>0.14267533588409409</v>
      </c>
      <c r="M27" s="5">
        <f t="shared" si="1"/>
        <v>1579.5074582697098</v>
      </c>
      <c r="AD27" s="7"/>
      <c r="AF27" s="7"/>
    </row>
    <row r="28" spans="1:32" s="5" customFormat="1" x14ac:dyDescent="0.35">
      <c r="A28" s="5" t="s">
        <v>39</v>
      </c>
      <c r="B28" s="5">
        <v>128</v>
      </c>
      <c r="C28" s="5" t="s">
        <v>43</v>
      </c>
      <c r="D28" s="5" t="s">
        <v>13</v>
      </c>
      <c r="E28" s="6">
        <v>0.155665335178375</v>
      </c>
      <c r="F28" s="6">
        <v>0.15066475963592499</v>
      </c>
      <c r="G28" s="6">
        <v>1.5990972518917801E-4</v>
      </c>
      <c r="H28" s="6">
        <v>2.8585672378539499E-3</v>
      </c>
      <c r="I28" s="6">
        <v>6.7996978759765601E-7</v>
      </c>
      <c r="J28" s="6">
        <v>1.59996175765986E-3</v>
      </c>
      <c r="K28" s="6">
        <v>3.8074541091913898E-4</v>
      </c>
      <c r="L28" s="6">
        <f t="shared" si="0"/>
        <v>5.0005755424500087E-3</v>
      </c>
      <c r="AD28" s="7"/>
      <c r="AF28" s="7"/>
    </row>
    <row r="29" spans="1:32" x14ac:dyDescent="0.35">
      <c r="E29" s="3"/>
      <c r="F29" s="3"/>
      <c r="G29" s="3"/>
      <c r="H29" s="3"/>
      <c r="I29" s="3"/>
      <c r="J29" s="3"/>
      <c r="K29" s="3"/>
      <c r="L29" s="6">
        <f t="shared" si="0"/>
        <v>0</v>
      </c>
      <c r="M29" s="5"/>
    </row>
    <row r="30" spans="1:32" s="8" customFormat="1" ht="14" customHeight="1" x14ac:dyDescent="0.35">
      <c r="A30" s="8" t="s">
        <v>59</v>
      </c>
      <c r="B30" s="8">
        <v>256</v>
      </c>
      <c r="C30" s="8" t="s">
        <v>47</v>
      </c>
      <c r="D30" s="8" t="s">
        <v>13</v>
      </c>
      <c r="E30" s="9">
        <v>0.24836882800000001</v>
      </c>
      <c r="F30" s="9">
        <v>4.8704012999999997E-2</v>
      </c>
      <c r="G30" s="9">
        <v>7.0817199999999997E-4</v>
      </c>
      <c r="H30" s="9">
        <v>1.6268774E-2</v>
      </c>
      <c r="I30" s="9">
        <v>8.4900000000000005E-7</v>
      </c>
      <c r="J30" s="9">
        <v>3.8170528000000002E-2</v>
      </c>
      <c r="K30" s="9">
        <v>0.14451574</v>
      </c>
      <c r="L30" s="6">
        <f t="shared" si="0"/>
        <v>0.19966481500000002</v>
      </c>
      <c r="M30" s="5">
        <f t="shared" si="1"/>
        <v>1816.5798638246042</v>
      </c>
      <c r="AD30" s="10"/>
      <c r="AF30" s="10"/>
    </row>
    <row r="31" spans="1:32" s="8" customFormat="1" x14ac:dyDescent="0.35">
      <c r="A31" s="8" t="s">
        <v>61</v>
      </c>
      <c r="B31" s="8">
        <v>256</v>
      </c>
      <c r="C31" s="8" t="s">
        <v>47</v>
      </c>
      <c r="D31" s="8" t="s">
        <v>13</v>
      </c>
      <c r="E31" s="9">
        <v>0.32575996400000001</v>
      </c>
      <c r="F31" s="9">
        <v>0.32098092</v>
      </c>
      <c r="G31" s="9">
        <v>1.2999999999999999E-4</v>
      </c>
      <c r="H31" s="9">
        <v>2.7617940000000001E-3</v>
      </c>
      <c r="I31" s="9">
        <v>6.2399999999999998E-7</v>
      </c>
      <c r="J31" s="9">
        <v>1.5092370000000001E-3</v>
      </c>
      <c r="K31" s="9">
        <v>3.7669800000000002E-4</v>
      </c>
      <c r="L31" s="6">
        <f t="shared" si="0"/>
        <v>4.7790440000000101E-3</v>
      </c>
      <c r="M31" s="5"/>
      <c r="AD31" s="10"/>
      <c r="AF31" s="10"/>
    </row>
    <row r="32" spans="1:32" s="8" customFormat="1" x14ac:dyDescent="0.35">
      <c r="E32" s="9"/>
      <c r="F32" s="9"/>
      <c r="G32" s="9"/>
      <c r="H32" s="9"/>
      <c r="I32" s="9"/>
      <c r="J32" s="9"/>
      <c r="K32" s="9"/>
      <c r="L32" s="6">
        <f t="shared" si="0"/>
        <v>0</v>
      </c>
      <c r="M32" s="5"/>
      <c r="AD32" s="10"/>
      <c r="AF32" s="10"/>
    </row>
    <row r="33" spans="1:32" s="8" customFormat="1" x14ac:dyDescent="0.35">
      <c r="A33" s="8" t="s">
        <v>59</v>
      </c>
      <c r="B33" s="8">
        <v>256</v>
      </c>
      <c r="C33" s="8" t="s">
        <v>48</v>
      </c>
      <c r="D33" s="8" t="s">
        <v>13</v>
      </c>
      <c r="E33" s="9">
        <v>0.34449918699999998</v>
      </c>
      <c r="F33" s="9">
        <v>0.14095913900000001</v>
      </c>
      <c r="G33" s="9">
        <v>5.6599999999999999E-4</v>
      </c>
      <c r="H33" s="9">
        <v>1.1214020999999999E-2</v>
      </c>
      <c r="I33" s="9">
        <v>8.2500000000000004E-7</v>
      </c>
      <c r="J33" s="9">
        <v>3.0567418999999998E-2</v>
      </c>
      <c r="K33" s="9">
        <v>0.16119144499999999</v>
      </c>
      <c r="L33" s="6">
        <f t="shared" si="0"/>
        <v>0.20354004799999997</v>
      </c>
      <c r="M33" s="5">
        <f t="shared" si="1"/>
        <v>1861.1246371822726</v>
      </c>
      <c r="AD33" s="10"/>
      <c r="AF33" s="10"/>
    </row>
    <row r="34" spans="1:32" s="8" customFormat="1" x14ac:dyDescent="0.35">
      <c r="A34" s="8" t="s">
        <v>61</v>
      </c>
      <c r="B34" s="8">
        <v>256</v>
      </c>
      <c r="C34" s="8" t="s">
        <v>48</v>
      </c>
      <c r="D34" s="8" t="s">
        <v>13</v>
      </c>
      <c r="E34" s="9">
        <v>0.22897685400000001</v>
      </c>
      <c r="F34" s="9">
        <v>0.22174064800000001</v>
      </c>
      <c r="G34" s="9">
        <v>2.23E-4</v>
      </c>
      <c r="H34" s="9">
        <v>4.5522540000000004E-3</v>
      </c>
      <c r="I34" s="9">
        <v>6.5499999999999998E-7</v>
      </c>
      <c r="J34" s="9">
        <v>2.0791249999999998E-3</v>
      </c>
      <c r="K34" s="9">
        <v>3.8094600000000001E-4</v>
      </c>
      <c r="L34" s="6">
        <f t="shared" si="0"/>
        <v>7.236205999999995E-3</v>
      </c>
      <c r="M34" s="5"/>
      <c r="AD34" s="10"/>
      <c r="AF34" s="10"/>
    </row>
    <row r="35" spans="1:32" s="8" customFormat="1" x14ac:dyDescent="0.35">
      <c r="E35" s="9"/>
      <c r="F35" s="9"/>
      <c r="G35" s="9"/>
      <c r="H35" s="9"/>
      <c r="I35" s="9"/>
      <c r="J35" s="9"/>
      <c r="K35" s="9"/>
      <c r="L35" s="6">
        <f t="shared" si="0"/>
        <v>0</v>
      </c>
      <c r="M35" s="5"/>
      <c r="AD35" s="10"/>
      <c r="AF35" s="10"/>
    </row>
    <row r="36" spans="1:32" s="8" customFormat="1" x14ac:dyDescent="0.35">
      <c r="A36" s="8" t="s">
        <v>37</v>
      </c>
      <c r="B36" s="8">
        <v>256</v>
      </c>
      <c r="C36" s="8" t="s">
        <v>46</v>
      </c>
      <c r="D36" s="8" t="s">
        <v>13</v>
      </c>
      <c r="E36" s="9">
        <v>0.30288510608673003</v>
      </c>
      <c r="F36" s="9">
        <v>8.2918927669525105E-2</v>
      </c>
      <c r="G36" s="9">
        <v>8.9344596862787895E-4</v>
      </c>
      <c r="H36" s="9">
        <v>1.5783137798309199E-2</v>
      </c>
      <c r="I36" s="9">
        <v>8.8548660278320301E-7</v>
      </c>
      <c r="J36" s="9">
        <v>2.34586148262023E-2</v>
      </c>
      <c r="K36" s="9">
        <v>0.17982929563522301</v>
      </c>
      <c r="L36" s="6">
        <f t="shared" si="0"/>
        <v>0.21996617841720492</v>
      </c>
      <c r="M36" s="5">
        <f t="shared" si="1"/>
        <v>1695.8193769139605</v>
      </c>
      <c r="AD36" s="10"/>
      <c r="AF36" s="10"/>
    </row>
    <row r="37" spans="1:32" s="8" customFormat="1" x14ac:dyDescent="0.35">
      <c r="A37" s="8" t="s">
        <v>39</v>
      </c>
      <c r="B37" s="8">
        <v>256</v>
      </c>
      <c r="C37" s="8" t="s">
        <v>46</v>
      </c>
      <c r="D37" s="8" t="s">
        <v>13</v>
      </c>
      <c r="E37" s="9">
        <v>0.300958931446075</v>
      </c>
      <c r="F37" s="9">
        <v>0.29484334754943797</v>
      </c>
      <c r="G37" s="9">
        <v>2.04445838928187E-4</v>
      </c>
      <c r="H37" s="9">
        <v>3.5514769554137599E-3</v>
      </c>
      <c r="I37" s="9">
        <v>6.7996978759765601E-7</v>
      </c>
      <c r="J37" s="9">
        <v>1.9660530090331498E-3</v>
      </c>
      <c r="K37" s="9">
        <v>3.9221143722529498E-4</v>
      </c>
      <c r="L37" s="6">
        <f t="shared" si="0"/>
        <v>6.1155838966370224E-3</v>
      </c>
      <c r="M37" s="5"/>
      <c r="AD37" s="10"/>
      <c r="AF37" s="10"/>
    </row>
    <row r="38" spans="1:32" x14ac:dyDescent="0.35">
      <c r="E38" s="3"/>
      <c r="F38" s="3"/>
      <c r="G38" s="3"/>
      <c r="H38" s="3"/>
      <c r="I38" s="3"/>
      <c r="J38" s="3"/>
      <c r="K38" s="3"/>
      <c r="L38" s="6"/>
      <c r="M38" s="5"/>
    </row>
    <row r="39" spans="1:32" x14ac:dyDescent="0.35">
      <c r="E39" s="3"/>
      <c r="F39" s="3"/>
      <c r="G39" s="3"/>
      <c r="H39" s="3"/>
      <c r="I39" s="3"/>
      <c r="J39" s="3"/>
      <c r="K39" s="3"/>
      <c r="L39" s="6">
        <f t="shared" si="0"/>
        <v>0</v>
      </c>
      <c r="M39" s="5"/>
    </row>
    <row r="40" spans="1:32" s="8" customFormat="1" x14ac:dyDescent="0.35">
      <c r="A40" s="8" t="s">
        <v>59</v>
      </c>
      <c r="B40" s="8">
        <v>256</v>
      </c>
      <c r="C40" s="8" t="s">
        <v>50</v>
      </c>
      <c r="D40" s="8" t="s">
        <v>13</v>
      </c>
      <c r="E40" s="9">
        <v>0.382839714</v>
      </c>
      <c r="F40" s="9">
        <v>0.22208234099999999</v>
      </c>
      <c r="G40" s="9">
        <v>7.1199999999999996E-4</v>
      </c>
      <c r="H40" s="9">
        <v>1.2748552999999999E-2</v>
      </c>
      <c r="I40" s="9">
        <v>8.8000000000000004E-7</v>
      </c>
      <c r="J40" s="9">
        <v>2.5072705000000001E-2</v>
      </c>
      <c r="K40" s="9">
        <v>0.122222488</v>
      </c>
      <c r="L40" s="6">
        <f t="shared" si="0"/>
        <v>0.16075737300000001</v>
      </c>
      <c r="M40" s="5">
        <f t="shared" si="1"/>
        <v>1426.1354651747747</v>
      </c>
      <c r="AD40" s="10"/>
      <c r="AF40" s="10"/>
    </row>
    <row r="41" spans="1:32" s="8" customFormat="1" x14ac:dyDescent="0.35">
      <c r="A41" s="8" t="s">
        <v>60</v>
      </c>
      <c r="B41" s="8">
        <v>256</v>
      </c>
      <c r="C41" s="8" t="s">
        <v>50</v>
      </c>
      <c r="D41" s="8" t="s">
        <v>13</v>
      </c>
      <c r="E41" s="9">
        <v>0.33797685900000002</v>
      </c>
      <c r="F41" s="9">
        <v>1.8232563E-2</v>
      </c>
      <c r="G41" s="9">
        <v>9.9099999999999991E-4</v>
      </c>
      <c r="H41" s="9">
        <v>8.1290103000000002E-2</v>
      </c>
      <c r="I41" s="9">
        <v>1.0499999999999999E-6</v>
      </c>
      <c r="J41" s="9">
        <v>0.17547180700000001</v>
      </c>
      <c r="K41" s="9">
        <v>6.1989321E-2</v>
      </c>
      <c r="L41" s="6">
        <f t="shared" si="0"/>
        <v>0.31974429600000004</v>
      </c>
      <c r="M41" s="5"/>
      <c r="AD41" s="10"/>
      <c r="AF41" s="10"/>
    </row>
    <row r="42" spans="1:32" s="8" customFormat="1" x14ac:dyDescent="0.35">
      <c r="E42" s="9"/>
      <c r="F42" s="9"/>
      <c r="G42" s="9"/>
      <c r="H42" s="9"/>
      <c r="I42" s="9"/>
      <c r="J42" s="9"/>
      <c r="K42" s="9"/>
      <c r="L42" s="6">
        <f t="shared" si="0"/>
        <v>0</v>
      </c>
      <c r="M42" s="5"/>
      <c r="AB42" s="10"/>
      <c r="AF42" s="10"/>
    </row>
    <row r="43" spans="1:32" s="8" customFormat="1" x14ac:dyDescent="0.35">
      <c r="A43" s="8" t="s">
        <v>59</v>
      </c>
      <c r="B43" s="8">
        <v>256</v>
      </c>
      <c r="C43" s="8" t="s">
        <v>51</v>
      </c>
      <c r="D43" s="8" t="s">
        <v>13</v>
      </c>
      <c r="E43" s="9">
        <v>0.27346393000000002</v>
      </c>
      <c r="F43" s="9">
        <v>3.8926638E-2</v>
      </c>
      <c r="G43" s="9">
        <v>6.8599999999999998E-4</v>
      </c>
      <c r="H43" s="9">
        <v>1.9080825999999999E-2</v>
      </c>
      <c r="I43" s="9">
        <v>8.5199999999999995E-7</v>
      </c>
      <c r="J43" s="9">
        <v>4.6317697999999997E-2</v>
      </c>
      <c r="K43" s="9">
        <v>0.16845115499999999</v>
      </c>
      <c r="L43" s="6">
        <f t="shared" si="0"/>
        <v>0.23453729200000001</v>
      </c>
      <c r="M43" s="5">
        <f t="shared" si="1"/>
        <v>1616.6093418286766</v>
      </c>
      <c r="AF43" s="10"/>
    </row>
    <row r="44" spans="1:32" s="8" customFormat="1" x14ac:dyDescent="0.35">
      <c r="A44" s="8" t="s">
        <v>60</v>
      </c>
      <c r="B44" s="8">
        <v>256</v>
      </c>
      <c r="C44" s="8" t="s">
        <v>51</v>
      </c>
      <c r="D44" s="8" t="s">
        <v>13</v>
      </c>
      <c r="E44" s="9">
        <v>0.376209866</v>
      </c>
      <c r="F44" s="9">
        <v>6.1027766999999997E-2</v>
      </c>
      <c r="G44" s="9">
        <v>4.0999999999999999E-4</v>
      </c>
      <c r="H44" s="9">
        <v>6.6794638000000003E-2</v>
      </c>
      <c r="I44" s="9">
        <v>9.9999999999999995E-7</v>
      </c>
      <c r="J44" s="9">
        <v>0.19033138499999999</v>
      </c>
      <c r="K44" s="9">
        <v>5.76447E-2</v>
      </c>
      <c r="L44" s="6">
        <f t="shared" si="0"/>
        <v>0.31518209899999999</v>
      </c>
      <c r="M44" s="5"/>
      <c r="AF44" s="10"/>
    </row>
    <row r="45" spans="1:32" s="8" customFormat="1" x14ac:dyDescent="0.35">
      <c r="E45" s="9"/>
      <c r="F45" s="9"/>
      <c r="G45" s="9"/>
      <c r="H45" s="9"/>
      <c r="I45" s="9"/>
      <c r="J45" s="9"/>
      <c r="K45" s="9"/>
      <c r="L45" s="6">
        <f t="shared" si="0"/>
        <v>0</v>
      </c>
      <c r="M45" s="5"/>
    </row>
    <row r="46" spans="1:32" s="8" customFormat="1" x14ac:dyDescent="0.35">
      <c r="A46" s="8" t="s">
        <v>37</v>
      </c>
      <c r="B46" s="8">
        <v>256</v>
      </c>
      <c r="C46" s="8" t="s">
        <v>49</v>
      </c>
      <c r="D46" s="8" t="s">
        <v>13</v>
      </c>
      <c r="E46" s="9">
        <v>0.34620122337341303</v>
      </c>
      <c r="F46" s="9">
        <v>0.101177503585815</v>
      </c>
      <c r="G46" s="9">
        <v>5.2373456954951105E-4</v>
      </c>
      <c r="H46" s="9">
        <v>1.6367944717407101E-2</v>
      </c>
      <c r="I46" s="9">
        <v>8.9073181152343702E-7</v>
      </c>
      <c r="J46" s="9">
        <v>4.3842084884643501E-2</v>
      </c>
      <c r="K46" s="9">
        <v>0.18428824567794799</v>
      </c>
      <c r="L46" s="6">
        <f t="shared" si="0"/>
        <v>0.24502371978759802</v>
      </c>
      <c r="M46" s="5">
        <f t="shared" si="1"/>
        <v>1458.1637794914743</v>
      </c>
      <c r="AD46" s="10"/>
      <c r="AF46" s="10"/>
    </row>
    <row r="47" spans="1:32" s="8" customFormat="1" x14ac:dyDescent="0.35">
      <c r="A47" s="8" t="s">
        <v>38</v>
      </c>
      <c r="B47" s="8">
        <v>256</v>
      </c>
      <c r="C47" s="8" t="s">
        <v>49</v>
      </c>
      <c r="D47" s="8" t="s">
        <v>13</v>
      </c>
      <c r="E47" s="9">
        <v>0.35619401788711502</v>
      </c>
      <c r="F47" s="9">
        <v>1.7889394283294599E-2</v>
      </c>
      <c r="G47" s="9">
        <v>7.1391105651850398E-4</v>
      </c>
      <c r="H47" s="9">
        <v>9.2677247047424194E-2</v>
      </c>
      <c r="I47" s="9">
        <v>1.0538101196289001E-6</v>
      </c>
      <c r="J47" s="9">
        <v>0.171967270851135</v>
      </c>
      <c r="K47" s="9">
        <v>7.2944308757781906E-2</v>
      </c>
      <c r="L47" s="6">
        <f t="shared" si="0"/>
        <v>0.33830462360382041</v>
      </c>
      <c r="M47" s="5"/>
      <c r="AD47" s="10"/>
      <c r="AF47" s="10"/>
    </row>
    <row r="48" spans="1:32" x14ac:dyDescent="0.35">
      <c r="E48" s="3"/>
      <c r="F48" s="3"/>
      <c r="G48" s="3"/>
      <c r="H48" s="3"/>
      <c r="I48" s="3"/>
      <c r="J48" s="3"/>
      <c r="K48" s="3"/>
      <c r="L48" s="6">
        <f t="shared" si="0"/>
        <v>0</v>
      </c>
      <c r="M48" s="5"/>
    </row>
    <row r="49" spans="1:32" s="8" customFormat="1" x14ac:dyDescent="0.35">
      <c r="A49" s="8" t="s">
        <v>60</v>
      </c>
      <c r="B49" s="8">
        <v>256</v>
      </c>
      <c r="C49" s="8" t="s">
        <v>57</v>
      </c>
      <c r="D49" s="8" t="s">
        <v>13</v>
      </c>
      <c r="E49" s="9">
        <v>0.31413750200000001</v>
      </c>
      <c r="F49" s="9">
        <v>1.8283521E-2</v>
      </c>
      <c r="G49" s="9">
        <v>1.2099999999999999E-3</v>
      </c>
      <c r="H49" s="9">
        <v>9.0972980999999994E-2</v>
      </c>
      <c r="I49" s="9">
        <v>1.0100000000000001E-6</v>
      </c>
      <c r="J49" s="9">
        <v>0.134092607</v>
      </c>
      <c r="K49" s="9">
        <v>6.9577178000000003E-2</v>
      </c>
      <c r="L49" s="6">
        <f t="shared" si="0"/>
        <v>0.29585398099999999</v>
      </c>
      <c r="M49" s="5">
        <f t="shared" si="1"/>
        <v>1552.8468901564434</v>
      </c>
      <c r="AD49" s="10"/>
      <c r="AF49" s="10"/>
    </row>
    <row r="50" spans="1:32" s="8" customFormat="1" x14ac:dyDescent="0.35">
      <c r="A50" s="8" t="s">
        <v>61</v>
      </c>
      <c r="B50" s="8">
        <v>256</v>
      </c>
      <c r="C50" s="8" t="s">
        <v>57</v>
      </c>
      <c r="D50" s="8" t="s">
        <v>13</v>
      </c>
      <c r="E50" s="9">
        <v>0.34692242600000001</v>
      </c>
      <c r="F50" s="9">
        <v>0.34210840300000001</v>
      </c>
      <c r="G50" s="9">
        <v>1.2300000000000001E-4</v>
      </c>
      <c r="H50" s="9">
        <v>2.751968E-3</v>
      </c>
      <c r="I50" s="9">
        <v>7.0399999999999995E-7</v>
      </c>
      <c r="J50" s="9">
        <v>1.5480590000000001E-3</v>
      </c>
      <c r="K50" s="9">
        <v>3.8951099999999999E-4</v>
      </c>
      <c r="L50" s="6">
        <f t="shared" si="0"/>
        <v>4.8140230000000006E-3</v>
      </c>
      <c r="M50" s="5"/>
      <c r="AD50" s="10"/>
      <c r="AF50" s="10"/>
    </row>
    <row r="51" spans="1:32" s="8" customFormat="1" x14ac:dyDescent="0.35">
      <c r="E51" s="9"/>
      <c r="F51" s="9"/>
      <c r="G51" s="9"/>
      <c r="H51" s="9"/>
      <c r="I51" s="9"/>
      <c r="J51" s="9"/>
      <c r="K51" s="9"/>
      <c r="L51" s="6">
        <f t="shared" si="0"/>
        <v>0</v>
      </c>
      <c r="M51" s="5"/>
      <c r="AD51" s="10"/>
      <c r="AF51" s="10"/>
    </row>
    <row r="52" spans="1:32" s="8" customFormat="1" x14ac:dyDescent="0.35">
      <c r="A52" s="8" t="s">
        <v>60</v>
      </c>
      <c r="B52" s="8">
        <v>256</v>
      </c>
      <c r="C52" s="8" t="s">
        <v>58</v>
      </c>
      <c r="D52" s="8" t="s">
        <v>13</v>
      </c>
      <c r="E52" s="9">
        <v>0.36073484500000003</v>
      </c>
      <c r="F52" s="9">
        <v>0.1065656</v>
      </c>
      <c r="G52" s="9">
        <v>4.8899999999999996E-4</v>
      </c>
      <c r="H52" s="9">
        <v>6.3610575000000003E-2</v>
      </c>
      <c r="I52" s="9">
        <v>9.1999999999999998E-7</v>
      </c>
      <c r="J52" s="9">
        <v>0.12804828200000001</v>
      </c>
      <c r="K52" s="9">
        <v>6.2019652000000002E-2</v>
      </c>
      <c r="L52" s="6">
        <f t="shared" si="0"/>
        <v>0.25416924500000004</v>
      </c>
      <c r="M52" s="5">
        <f t="shared" si="1"/>
        <v>1788.615964647189</v>
      </c>
      <c r="AD52" s="10"/>
      <c r="AF52" s="10"/>
    </row>
    <row r="53" spans="1:32" s="8" customFormat="1" x14ac:dyDescent="0.35">
      <c r="A53" s="8" t="s">
        <v>61</v>
      </c>
      <c r="B53" s="8">
        <v>256</v>
      </c>
      <c r="C53" s="8" t="s">
        <v>58</v>
      </c>
      <c r="D53" s="8" t="s">
        <v>13</v>
      </c>
      <c r="E53" s="9">
        <v>0.237266957</v>
      </c>
      <c r="F53" s="9">
        <v>0.22940243499999999</v>
      </c>
      <c r="G53" s="9">
        <v>2.02E-4</v>
      </c>
      <c r="H53" s="9">
        <v>5.056835E-3</v>
      </c>
      <c r="I53" s="9">
        <v>7.9100000000000003E-7</v>
      </c>
      <c r="J53" s="9">
        <v>2.1833410000000001E-3</v>
      </c>
      <c r="K53" s="9">
        <v>4.2092900000000001E-4</v>
      </c>
      <c r="L53" s="6">
        <f t="shared" si="0"/>
        <v>7.8645220000000127E-3</v>
      </c>
      <c r="M53" s="5"/>
      <c r="AD53" s="10"/>
      <c r="AF53" s="10"/>
    </row>
    <row r="54" spans="1:32" s="8" customFormat="1" x14ac:dyDescent="0.35">
      <c r="E54" s="9"/>
      <c r="F54" s="9"/>
      <c r="G54" s="9"/>
      <c r="H54" s="9"/>
      <c r="I54" s="9"/>
      <c r="J54" s="9"/>
      <c r="K54" s="9"/>
      <c r="L54" s="6">
        <f t="shared" si="0"/>
        <v>0</v>
      </c>
      <c r="M54" s="5"/>
      <c r="AD54" s="10"/>
    </row>
    <row r="55" spans="1:32" s="8" customFormat="1" x14ac:dyDescent="0.35">
      <c r="A55" s="8" t="s">
        <v>38</v>
      </c>
      <c r="B55" s="8">
        <v>256</v>
      </c>
      <c r="C55" s="8" t="s">
        <v>56</v>
      </c>
      <c r="D55" s="8" t="s">
        <v>13</v>
      </c>
      <c r="E55" s="9">
        <v>0.329103673934936</v>
      </c>
      <c r="F55" s="9">
        <v>1.39377579689025E-2</v>
      </c>
      <c r="G55" s="9">
        <v>5.1922273635859504E-4</v>
      </c>
      <c r="H55" s="9">
        <v>8.7482294559478702E-2</v>
      </c>
      <c r="I55" s="9">
        <v>1.0495185852050699E-6</v>
      </c>
      <c r="J55" s="9">
        <v>0.158673484802246</v>
      </c>
      <c r="K55" s="9">
        <v>6.8489131450652996E-2</v>
      </c>
      <c r="L55" s="6">
        <f t="shared" si="0"/>
        <v>0.31516591596603349</v>
      </c>
      <c r="M55" s="5">
        <f t="shared" si="1"/>
        <v>1638.1121397523571</v>
      </c>
      <c r="AD55" s="10"/>
      <c r="AF55" s="10"/>
    </row>
    <row r="56" spans="1:32" s="8" customFormat="1" x14ac:dyDescent="0.35">
      <c r="A56" s="8" t="s">
        <v>39</v>
      </c>
      <c r="B56" s="8">
        <v>256</v>
      </c>
      <c r="C56" s="8" t="s">
        <v>56</v>
      </c>
      <c r="D56" s="8" t="s">
        <v>13</v>
      </c>
      <c r="E56" s="9">
        <v>0.29759076118469202</v>
      </c>
      <c r="F56" s="9">
        <v>0.29151528263092003</v>
      </c>
      <c r="G56" s="9">
        <v>1.7819118499752399E-4</v>
      </c>
      <c r="H56" s="9">
        <v>3.7469139099120599E-3</v>
      </c>
      <c r="I56" s="9">
        <v>6.5708160400390599E-7</v>
      </c>
      <c r="J56" s="9">
        <v>1.7684926986693799E-3</v>
      </c>
      <c r="K56" s="9">
        <v>3.80524158477732E-4</v>
      </c>
      <c r="L56" s="6">
        <f t="shared" si="0"/>
        <v>6.0754785537719957E-3</v>
      </c>
      <c r="M56" s="5"/>
      <c r="AD56" s="10"/>
      <c r="AF56" s="10"/>
    </row>
    <row r="57" spans="1:32" x14ac:dyDescent="0.35">
      <c r="D57" s="4"/>
      <c r="F57" s="4"/>
      <c r="I57" s="4"/>
      <c r="M57" s="13"/>
      <c r="AD57" s="4"/>
      <c r="AF57" s="4"/>
    </row>
    <row r="58" spans="1:32" s="8" customFormat="1" x14ac:dyDescent="0.35">
      <c r="A58" s="14" t="s">
        <v>35</v>
      </c>
      <c r="B58" s="8">
        <v>128</v>
      </c>
      <c r="C58" s="8" t="s">
        <v>68</v>
      </c>
      <c r="D58" s="8" t="s">
        <v>13</v>
      </c>
      <c r="E58" s="9">
        <v>0.51028388870025199</v>
      </c>
      <c r="F58" s="9">
        <v>1.5666202935040301E-4</v>
      </c>
      <c r="G58" s="9">
        <v>1.70381370192726E-4</v>
      </c>
      <c r="H58" s="9">
        <v>0.24469520381552901</v>
      </c>
      <c r="I58" s="9">
        <v>9.7947512456553709E-7</v>
      </c>
      <c r="J58" s="9">
        <v>0.160357385455725</v>
      </c>
      <c r="K58" s="9">
        <v>0.104902489151887</v>
      </c>
      <c r="L58" s="8">
        <f>E58-F58</f>
        <v>0.5101272266709016</v>
      </c>
      <c r="M58" s="8">
        <f t="shared" si="1"/>
        <v>750.25551274731174</v>
      </c>
    </row>
    <row r="59" spans="1:32" s="8" customFormat="1" x14ac:dyDescent="0.35">
      <c r="A59" s="8" t="s">
        <v>65</v>
      </c>
      <c r="B59" s="8">
        <v>128</v>
      </c>
      <c r="C59" s="8" t="s">
        <v>68</v>
      </c>
      <c r="D59" s="8" t="s">
        <v>13</v>
      </c>
      <c r="E59" s="9">
        <v>0.25629999929057301</v>
      </c>
      <c r="F59" s="9">
        <v>2.44919952744228E-3</v>
      </c>
      <c r="G59" s="9">
        <v>9.2432064140483198E-4</v>
      </c>
      <c r="H59" s="9">
        <v>1.016800532599E-2</v>
      </c>
      <c r="I59" s="9">
        <v>8.4330419261374303E-7</v>
      </c>
      <c r="J59" s="9">
        <v>5.9257080177505798E-2</v>
      </c>
      <c r="K59" s="9">
        <v>0.18349973185506699</v>
      </c>
      <c r="L59" s="8">
        <f t="shared" ref="L59:L65" si="2">E59-F59</f>
        <v>0.25385079976313074</v>
      </c>
      <c r="AD59" s="10"/>
      <c r="AF59" s="10"/>
    </row>
    <row r="60" spans="1:32" s="8" customFormat="1" x14ac:dyDescent="0.35">
      <c r="E60" s="9"/>
      <c r="F60" s="9"/>
      <c r="G60" s="9"/>
      <c r="H60" s="9"/>
      <c r="I60" s="9"/>
      <c r="J60" s="9"/>
      <c r="K60" s="9"/>
      <c r="AD60" s="10"/>
      <c r="AF60" s="10"/>
    </row>
    <row r="61" spans="1:32" s="8" customFormat="1" x14ac:dyDescent="0.35">
      <c r="A61" s="14" t="s">
        <v>35</v>
      </c>
      <c r="B61" s="8">
        <v>128</v>
      </c>
      <c r="C61" s="8" t="s">
        <v>67</v>
      </c>
      <c r="D61" s="8" t="s">
        <v>13</v>
      </c>
      <c r="E61" s="9">
        <v>0.52590264251571295</v>
      </c>
      <c r="F61" s="9">
        <v>1.4639951900867099E-4</v>
      </c>
      <c r="G61" s="9">
        <v>2.2271209823817499E-4</v>
      </c>
      <c r="H61" s="9">
        <v>0.25171308909246098</v>
      </c>
      <c r="I61" s="9">
        <v>9.5893003658684491E-7</v>
      </c>
      <c r="J61" s="9">
        <v>0.16463289518872301</v>
      </c>
      <c r="K61" s="9">
        <v>0.10918585331979801</v>
      </c>
      <c r="L61" s="8">
        <f t="shared" si="2"/>
        <v>0.52575624299670431</v>
      </c>
      <c r="M61" s="8">
        <f t="shared" si="1"/>
        <v>720.41146999221837</v>
      </c>
    </row>
    <row r="62" spans="1:32" s="8" customFormat="1" x14ac:dyDescent="0.35">
      <c r="A62" s="8" t="s">
        <v>65</v>
      </c>
      <c r="B62" s="8">
        <v>128</v>
      </c>
      <c r="C62" s="8" t="s">
        <v>67</v>
      </c>
      <c r="D62" s="8" t="s">
        <v>13</v>
      </c>
      <c r="E62" s="9">
        <v>0.26833233231294101</v>
      </c>
      <c r="F62" s="9">
        <v>1.8304670024247601E-4</v>
      </c>
      <c r="G62" s="9">
        <v>4.7592361847714201E-4</v>
      </c>
      <c r="H62" s="9">
        <v>1.1069718248141701E-2</v>
      </c>
      <c r="I62" s="9">
        <v>9.5176314543148797E-7</v>
      </c>
      <c r="J62" s="9">
        <v>6.1234203751435901E-2</v>
      </c>
      <c r="K62" s="9">
        <v>0.19536766929473501</v>
      </c>
      <c r="L62" s="8">
        <f t="shared" si="2"/>
        <v>0.26814928561269852</v>
      </c>
      <c r="AD62" s="10"/>
      <c r="AF62" s="10"/>
    </row>
    <row r="63" spans="1:32" s="8" customFormat="1" x14ac:dyDescent="0.35">
      <c r="E63" s="9"/>
      <c r="F63" s="9"/>
      <c r="G63" s="9"/>
      <c r="H63" s="9"/>
      <c r="I63" s="9"/>
      <c r="J63" s="9"/>
      <c r="K63" s="9"/>
      <c r="AD63" s="10"/>
      <c r="AF63" s="10"/>
    </row>
    <row r="64" spans="1:32" s="8" customFormat="1" x14ac:dyDescent="0.35">
      <c r="A64" s="14" t="s">
        <v>35</v>
      </c>
      <c r="B64" s="8">
        <v>128</v>
      </c>
      <c r="C64" s="8" t="s">
        <v>66</v>
      </c>
      <c r="D64" s="8" t="s">
        <v>13</v>
      </c>
      <c r="E64" s="9">
        <v>0.52242057022446298</v>
      </c>
      <c r="F64" s="9">
        <v>1.55108725140662E-4</v>
      </c>
      <c r="G64" s="9">
        <v>1.95510401754386E-4</v>
      </c>
      <c r="H64" s="9">
        <v>0.25019888218514602</v>
      </c>
      <c r="I64" s="9">
        <v>8.1033649329909795E-7</v>
      </c>
      <c r="J64" s="9">
        <v>0.16505429071032601</v>
      </c>
      <c r="K64" s="9">
        <v>0.106815132206093</v>
      </c>
      <c r="L64" s="8">
        <f t="shared" si="2"/>
        <v>0.52226546149932229</v>
      </c>
      <c r="M64" s="8">
        <f t="shared" si="1"/>
        <v>728.97978037922985</v>
      </c>
      <c r="AD64" s="10"/>
      <c r="AF64" s="10"/>
    </row>
    <row r="65" spans="1:32" s="8" customFormat="1" x14ac:dyDescent="0.35">
      <c r="A65" s="8" t="s">
        <v>65</v>
      </c>
      <c r="B65" s="8">
        <v>128</v>
      </c>
      <c r="C65" s="8" t="s">
        <v>66</v>
      </c>
      <c r="D65" s="8" t="s">
        <v>13</v>
      </c>
      <c r="E65" s="9">
        <v>0.26448113932638201</v>
      </c>
      <c r="F65" s="9">
        <v>2.7776624492265701E-4</v>
      </c>
      <c r="G65" s="9">
        <v>1.11968722754341E-3</v>
      </c>
      <c r="H65" s="9">
        <v>1.0295484252348599E-2</v>
      </c>
      <c r="I65" s="9">
        <v>8.5238225474386199E-7</v>
      </c>
      <c r="J65" s="9">
        <v>6.2559143096984904E-2</v>
      </c>
      <c r="K65" s="9">
        <v>0.19022738384101501</v>
      </c>
      <c r="L65" s="8">
        <f t="shared" si="2"/>
        <v>0.26420337308145936</v>
      </c>
      <c r="AD65" s="10"/>
      <c r="AF65" s="10"/>
    </row>
    <row r="66" spans="1:32" x14ac:dyDescent="0.35">
      <c r="I66" s="4"/>
      <c r="AD66" s="4"/>
      <c r="AF66" s="4"/>
    </row>
    <row r="68" spans="1:32" x14ac:dyDescent="0.35">
      <c r="I68" s="4"/>
      <c r="AD68" s="4"/>
      <c r="AF68" s="4"/>
    </row>
    <row r="70" spans="1:32" x14ac:dyDescent="0.35">
      <c r="I70" s="4"/>
      <c r="AD70" s="4"/>
      <c r="AF70" s="4"/>
    </row>
    <row r="71" spans="1:32" x14ac:dyDescent="0.35">
      <c r="I71" s="4"/>
      <c r="AD71" s="4"/>
      <c r="AF71" s="4"/>
    </row>
    <row r="72" spans="1:32" x14ac:dyDescent="0.35">
      <c r="I72" s="4"/>
      <c r="AD72" s="4"/>
      <c r="AF72" s="4"/>
    </row>
    <row r="74" spans="1:32" x14ac:dyDescent="0.35">
      <c r="I74" s="4"/>
      <c r="AD74" s="4"/>
      <c r="AF74" s="4"/>
    </row>
    <row r="75" spans="1:32" x14ac:dyDescent="0.35">
      <c r="I75" s="4"/>
      <c r="AD75" s="4"/>
      <c r="AF75" s="4"/>
    </row>
    <row r="77" spans="1:32" x14ac:dyDescent="0.35">
      <c r="I77" s="4"/>
      <c r="L77" s="4"/>
      <c r="AD77" s="4"/>
      <c r="AF77" s="4"/>
    </row>
    <row r="79" spans="1:32" x14ac:dyDescent="0.35">
      <c r="I79" s="4"/>
      <c r="AD79" s="4"/>
      <c r="AF79" s="4"/>
    </row>
    <row r="80" spans="1:32" x14ac:dyDescent="0.35">
      <c r="H80" s="4"/>
      <c r="J80" s="4"/>
      <c r="AD80" s="4"/>
      <c r="AF80" s="4"/>
    </row>
    <row r="81" spans="2:34" x14ac:dyDescent="0.35">
      <c r="H81" s="4"/>
      <c r="J81" s="4"/>
      <c r="K81" s="4"/>
      <c r="L81" s="4"/>
      <c r="AD81" s="4"/>
      <c r="AF81" s="4"/>
    </row>
    <row r="82" spans="2:34" x14ac:dyDescent="0.35">
      <c r="H82" s="4"/>
      <c r="J82" s="4"/>
      <c r="AD82" s="4"/>
      <c r="AF82" s="4"/>
    </row>
    <row r="83" spans="2:34" x14ac:dyDescent="0.35">
      <c r="H83" s="4"/>
      <c r="J83" s="4"/>
      <c r="AD83" s="4"/>
      <c r="AH83" s="4"/>
    </row>
    <row r="84" spans="2:34" x14ac:dyDescent="0.35">
      <c r="C84" s="11"/>
      <c r="D84" s="11"/>
      <c r="E84" s="11"/>
      <c r="K84" s="4"/>
      <c r="AD84" s="4"/>
      <c r="AH84" s="4"/>
    </row>
    <row r="85" spans="2:34" x14ac:dyDescent="0.35">
      <c r="K85" s="4"/>
      <c r="AF85" s="4"/>
      <c r="AH85" s="4"/>
    </row>
    <row r="86" spans="2:34" x14ac:dyDescent="0.35">
      <c r="AF86" s="4"/>
      <c r="AH86" s="4"/>
    </row>
    <row r="87" spans="2:34" x14ac:dyDescent="0.35">
      <c r="B87" s="11"/>
      <c r="K87" s="4"/>
      <c r="AF87" s="4"/>
      <c r="AH87" s="4"/>
    </row>
    <row r="88" spans="2:34" x14ac:dyDescent="0.35">
      <c r="K88" s="4"/>
      <c r="AF88" s="4"/>
      <c r="AH88" s="4"/>
    </row>
    <row r="89" spans="2:34" x14ac:dyDescent="0.35">
      <c r="K89" s="4"/>
      <c r="AF89" s="4"/>
    </row>
    <row r="90" spans="2:34" x14ac:dyDescent="0.35">
      <c r="K90" s="4"/>
      <c r="AF90" s="4"/>
    </row>
    <row r="91" spans="2:34" x14ac:dyDescent="0.35">
      <c r="K91" s="4"/>
      <c r="AD91" s="4"/>
      <c r="AF91" s="4"/>
    </row>
    <row r="92" spans="2:34" x14ac:dyDescent="0.35">
      <c r="K92" s="4"/>
      <c r="AD92" s="4"/>
      <c r="AF92" s="4"/>
    </row>
    <row r="93" spans="2:34" x14ac:dyDescent="0.35">
      <c r="K93" s="4"/>
      <c r="AD93" s="4"/>
      <c r="AF93" s="4"/>
    </row>
    <row r="94" spans="2:34" x14ac:dyDescent="0.35">
      <c r="K94" s="4"/>
      <c r="AD94" s="4"/>
      <c r="AF94" s="4"/>
    </row>
    <row r="95" spans="2:34" x14ac:dyDescent="0.35">
      <c r="K95" s="4"/>
      <c r="AD95" s="4"/>
      <c r="AF95" s="4"/>
    </row>
    <row r="96" spans="2:34" x14ac:dyDescent="0.35">
      <c r="K96" s="4"/>
      <c r="AD96" s="4"/>
      <c r="AF96" s="4"/>
    </row>
    <row r="97" spans="11:32" x14ac:dyDescent="0.35">
      <c r="K97" s="4"/>
      <c r="AD97" s="4"/>
      <c r="AF97" s="4"/>
    </row>
    <row r="98" spans="11:32" x14ac:dyDescent="0.35">
      <c r="K98" s="4"/>
      <c r="AD98" s="4"/>
      <c r="AF98" s="4"/>
    </row>
    <row r="99" spans="11:32" x14ac:dyDescent="0.35">
      <c r="K99" s="4"/>
      <c r="AD99" s="4"/>
      <c r="AF99" s="4"/>
    </row>
    <row r="100" spans="11:32" x14ac:dyDescent="0.35">
      <c r="K100" s="4"/>
      <c r="AD100" s="4"/>
      <c r="AF100" s="4"/>
    </row>
    <row r="101" spans="11:32" x14ac:dyDescent="0.35">
      <c r="K101" s="4"/>
      <c r="AD101" s="4"/>
      <c r="AF101" s="4"/>
    </row>
    <row r="102" spans="11:32" x14ac:dyDescent="0.35">
      <c r="K102" s="4"/>
      <c r="AD102" s="4"/>
      <c r="AF102" s="4"/>
    </row>
    <row r="103" spans="11:32" x14ac:dyDescent="0.35">
      <c r="K103" s="4"/>
      <c r="AD103" s="4"/>
      <c r="AF103" s="4"/>
    </row>
    <row r="104" spans="11:32" x14ac:dyDescent="0.35">
      <c r="K104" s="4"/>
      <c r="AD104" s="4"/>
      <c r="AF104" s="4"/>
    </row>
    <row r="105" spans="11:32" x14ac:dyDescent="0.35">
      <c r="K105" s="4"/>
      <c r="AD105" s="4"/>
      <c r="AF105" s="4"/>
    </row>
    <row r="106" spans="11:32" x14ac:dyDescent="0.35">
      <c r="K106" s="4"/>
      <c r="AD106" s="4"/>
    </row>
    <row r="107" spans="11:32" x14ac:dyDescent="0.35">
      <c r="K107" s="4"/>
      <c r="AD107" s="4"/>
    </row>
    <row r="108" spans="11:32" x14ac:dyDescent="0.35">
      <c r="K108" s="4"/>
    </row>
    <row r="109" spans="11:32" x14ac:dyDescent="0.35">
      <c r="K109" s="4"/>
    </row>
    <row r="110" spans="11:32" x14ac:dyDescent="0.35">
      <c r="K110" s="4"/>
      <c r="AB110" s="4"/>
    </row>
    <row r="111" spans="11:32" x14ac:dyDescent="0.35">
      <c r="K111" s="4"/>
      <c r="AB111" s="4"/>
    </row>
    <row r="112" spans="11:32" x14ac:dyDescent="0.35">
      <c r="K112" s="4"/>
      <c r="AB112" s="4"/>
    </row>
    <row r="113" spans="11:28" x14ac:dyDescent="0.35">
      <c r="K113" s="4"/>
      <c r="AB113" s="4"/>
    </row>
    <row r="114" spans="11:28" x14ac:dyDescent="0.35">
      <c r="K114" s="4"/>
      <c r="AB114" s="4"/>
    </row>
    <row r="115" spans="11:28" x14ac:dyDescent="0.35">
      <c r="K115" s="4"/>
      <c r="AB115" s="4"/>
    </row>
    <row r="116" spans="11:28" x14ac:dyDescent="0.35">
      <c r="K116" s="4"/>
      <c r="AB116" s="4"/>
    </row>
    <row r="117" spans="11:28" x14ac:dyDescent="0.35">
      <c r="K117" s="4"/>
      <c r="AB117" s="4"/>
    </row>
    <row r="118" spans="11:28" x14ac:dyDescent="0.35">
      <c r="K118" s="4"/>
      <c r="AB118" s="4"/>
    </row>
    <row r="119" spans="11:28" x14ac:dyDescent="0.35">
      <c r="K119" s="4"/>
      <c r="AB119" s="4"/>
    </row>
    <row r="120" spans="11:28" x14ac:dyDescent="0.35">
      <c r="K120" s="4"/>
      <c r="AB120" s="4"/>
    </row>
    <row r="121" spans="11:28" x14ac:dyDescent="0.35">
      <c r="K121" s="4"/>
      <c r="AB121" s="4"/>
    </row>
    <row r="122" spans="11:28" x14ac:dyDescent="0.35">
      <c r="K122" s="4"/>
      <c r="AB122" s="4"/>
    </row>
    <row r="123" spans="11:28" x14ac:dyDescent="0.35">
      <c r="K123" s="4"/>
      <c r="AB123" s="4"/>
    </row>
    <row r="124" spans="11:28" x14ac:dyDescent="0.35">
      <c r="K124" s="4"/>
      <c r="AB124" s="4"/>
    </row>
    <row r="125" spans="11:28" x14ac:dyDescent="0.35">
      <c r="K125" s="4"/>
      <c r="AB125" s="4"/>
    </row>
    <row r="126" spans="11:28" x14ac:dyDescent="0.35">
      <c r="K126" s="4"/>
      <c r="AB126" s="4"/>
    </row>
    <row r="127" spans="11:28" x14ac:dyDescent="0.35">
      <c r="K127" s="4"/>
      <c r="AB127" s="4"/>
    </row>
    <row r="128" spans="11:28" x14ac:dyDescent="0.35">
      <c r="K128" s="4"/>
      <c r="AB128" s="4"/>
    </row>
    <row r="129" spans="11:28" x14ac:dyDescent="0.35">
      <c r="K129" s="4"/>
      <c r="AB129" s="4"/>
    </row>
    <row r="130" spans="11:28" x14ac:dyDescent="0.35">
      <c r="K130" s="4"/>
      <c r="AB130" s="4"/>
    </row>
    <row r="131" spans="11:28" x14ac:dyDescent="0.35">
      <c r="K131" s="4"/>
      <c r="AB131" s="4"/>
    </row>
    <row r="132" spans="11:28" x14ac:dyDescent="0.35">
      <c r="K132" s="4"/>
      <c r="AB132" s="4"/>
    </row>
    <row r="133" spans="11:28" x14ac:dyDescent="0.35">
      <c r="K133" s="4"/>
      <c r="AB133" s="4"/>
    </row>
    <row r="134" spans="11:28" x14ac:dyDescent="0.35">
      <c r="K134" s="4"/>
      <c r="AB134" s="4"/>
    </row>
    <row r="135" spans="11:28" x14ac:dyDescent="0.35">
      <c r="K135" s="4"/>
      <c r="AB135" s="4"/>
    </row>
    <row r="136" spans="11:28" x14ac:dyDescent="0.35">
      <c r="K136" s="4"/>
      <c r="AB136" s="4"/>
    </row>
    <row r="137" spans="11:28" x14ac:dyDescent="0.35">
      <c r="K137" s="4"/>
      <c r="AB137" s="4"/>
    </row>
    <row r="138" spans="11:28" x14ac:dyDescent="0.35">
      <c r="K138" s="4"/>
      <c r="AB138" s="4"/>
    </row>
    <row r="139" spans="11:28" x14ac:dyDescent="0.35">
      <c r="K139" s="4"/>
      <c r="AB139" s="4"/>
    </row>
    <row r="140" spans="11:28" x14ac:dyDescent="0.35">
      <c r="K140" s="4"/>
      <c r="AB140" s="4"/>
    </row>
    <row r="141" spans="11:28" x14ac:dyDescent="0.35">
      <c r="K141" s="4"/>
      <c r="AB141" s="4"/>
    </row>
    <row r="142" spans="11:28" x14ac:dyDescent="0.35">
      <c r="K142" s="4"/>
      <c r="AB142" s="4"/>
    </row>
    <row r="143" spans="11:28" x14ac:dyDescent="0.35">
      <c r="K143" s="4"/>
      <c r="AB143" s="4"/>
    </row>
    <row r="144" spans="11:28" x14ac:dyDescent="0.35">
      <c r="K144" s="4"/>
      <c r="AB144" s="4"/>
    </row>
    <row r="145" spans="11:28" x14ac:dyDescent="0.35">
      <c r="K145" s="4"/>
      <c r="AB145" s="4"/>
    </row>
    <row r="146" spans="11:28" x14ac:dyDescent="0.35">
      <c r="K146" s="4"/>
      <c r="AB146" s="4"/>
    </row>
    <row r="147" spans="11:28" x14ac:dyDescent="0.35">
      <c r="K147" s="4"/>
      <c r="AB147" s="4"/>
    </row>
    <row r="148" spans="11:28" x14ac:dyDescent="0.35">
      <c r="K148" s="4"/>
      <c r="AB148" s="4"/>
    </row>
    <row r="149" spans="11:28" x14ac:dyDescent="0.35">
      <c r="K149" s="4"/>
      <c r="AB149" s="4"/>
    </row>
    <row r="150" spans="11:28" x14ac:dyDescent="0.35">
      <c r="K150" s="4"/>
      <c r="AB150" s="4"/>
    </row>
    <row r="151" spans="11:28" x14ac:dyDescent="0.35">
      <c r="AB151" s="4"/>
    </row>
    <row r="152" spans="11:28" x14ac:dyDescent="0.35">
      <c r="AB152" s="4"/>
    </row>
    <row r="153" spans="11:28" x14ac:dyDescent="0.35">
      <c r="M153" s="4"/>
      <c r="AB153" s="4"/>
    </row>
    <row r="154" spans="11:28" x14ac:dyDescent="0.35">
      <c r="M154" s="4"/>
      <c r="AB154" s="4"/>
    </row>
    <row r="155" spans="11:28" x14ac:dyDescent="0.35">
      <c r="M155" s="4"/>
      <c r="AB155" s="4"/>
    </row>
    <row r="156" spans="11:28" x14ac:dyDescent="0.35">
      <c r="M156" s="4"/>
      <c r="AB156" s="4"/>
    </row>
    <row r="157" spans="11:28" x14ac:dyDescent="0.35">
      <c r="M157" s="4"/>
      <c r="AB157" s="4"/>
    </row>
    <row r="158" spans="11:28" x14ac:dyDescent="0.35">
      <c r="M158" s="4"/>
      <c r="AB158" s="4"/>
    </row>
    <row r="159" spans="11:28" x14ac:dyDescent="0.35">
      <c r="M159" s="4"/>
      <c r="AB159" s="4"/>
    </row>
    <row r="160" spans="11:28" x14ac:dyDescent="0.35">
      <c r="M160" s="4"/>
      <c r="AB160" s="4"/>
    </row>
    <row r="161" spans="13:28" x14ac:dyDescent="0.35">
      <c r="M161" s="4"/>
      <c r="AB161" s="4"/>
    </row>
    <row r="162" spans="13:28" x14ac:dyDescent="0.35">
      <c r="M162" s="4"/>
      <c r="AB162" s="4"/>
    </row>
    <row r="163" spans="13:28" x14ac:dyDescent="0.35">
      <c r="M163" s="4"/>
      <c r="AB163" s="4"/>
    </row>
    <row r="164" spans="13:28" x14ac:dyDescent="0.35">
      <c r="M164" s="4"/>
      <c r="AB164" s="4"/>
    </row>
    <row r="165" spans="13:28" x14ac:dyDescent="0.35">
      <c r="M165" s="4"/>
      <c r="AB165" s="4"/>
    </row>
    <row r="166" spans="13:28" x14ac:dyDescent="0.35">
      <c r="M166" s="4"/>
      <c r="AB166" s="4"/>
    </row>
    <row r="167" spans="13:28" x14ac:dyDescent="0.35">
      <c r="M167" s="4"/>
      <c r="AB167" s="4"/>
    </row>
    <row r="168" spans="13:28" x14ac:dyDescent="0.35">
      <c r="M168" s="4"/>
      <c r="AB168" s="4"/>
    </row>
    <row r="169" spans="13:28" x14ac:dyDescent="0.35">
      <c r="M169" s="4"/>
      <c r="AB169" s="4"/>
    </row>
    <row r="170" spans="13:28" x14ac:dyDescent="0.35">
      <c r="M170" s="4"/>
      <c r="AB170" s="4"/>
    </row>
    <row r="171" spans="13:28" x14ac:dyDescent="0.35">
      <c r="M171" s="4"/>
      <c r="AB171" s="4"/>
    </row>
    <row r="172" spans="13:28" x14ac:dyDescent="0.35">
      <c r="M172" s="4"/>
      <c r="AB172" s="4"/>
    </row>
    <row r="173" spans="13:28" x14ac:dyDescent="0.35">
      <c r="M173" s="4"/>
      <c r="AB173" s="4"/>
    </row>
    <row r="174" spans="13:28" x14ac:dyDescent="0.35">
      <c r="M174" s="4"/>
      <c r="AB174" s="4"/>
    </row>
    <row r="175" spans="13:28" x14ac:dyDescent="0.35">
      <c r="M175" s="4"/>
      <c r="AB175" s="4"/>
    </row>
    <row r="176" spans="13:28" x14ac:dyDescent="0.35">
      <c r="M176" s="4"/>
      <c r="AB176" s="4"/>
    </row>
    <row r="177" spans="11:28" x14ac:dyDescent="0.35">
      <c r="AB177" s="4"/>
    </row>
    <row r="178" spans="11:28" x14ac:dyDescent="0.35">
      <c r="AB178" s="4"/>
    </row>
    <row r="179" spans="11:28" x14ac:dyDescent="0.35">
      <c r="K179" s="4"/>
      <c r="AB179" s="4"/>
    </row>
    <row r="180" spans="11:28" x14ac:dyDescent="0.35">
      <c r="K180" s="4"/>
      <c r="AB180" s="4"/>
    </row>
    <row r="181" spans="11:28" x14ac:dyDescent="0.35">
      <c r="K181" s="4"/>
      <c r="AB181" s="4"/>
    </row>
    <row r="182" spans="11:28" x14ac:dyDescent="0.35">
      <c r="K182" s="4"/>
      <c r="AB182" s="4"/>
    </row>
    <row r="183" spans="11:28" x14ac:dyDescent="0.35">
      <c r="K183" s="4"/>
      <c r="AB183" s="4"/>
    </row>
    <row r="184" spans="11:28" x14ac:dyDescent="0.35">
      <c r="K184" s="4"/>
      <c r="AB184" s="4"/>
    </row>
    <row r="185" spans="11:28" x14ac:dyDescent="0.35">
      <c r="K185" s="4"/>
      <c r="AB185" s="4"/>
    </row>
    <row r="186" spans="11:28" x14ac:dyDescent="0.35">
      <c r="K186" s="4"/>
      <c r="AB186" s="4"/>
    </row>
    <row r="187" spans="11:28" x14ac:dyDescent="0.35">
      <c r="K187" s="4"/>
      <c r="AB187" s="4"/>
    </row>
    <row r="188" spans="11:28" x14ac:dyDescent="0.35">
      <c r="K188" s="4"/>
      <c r="AB188" s="4"/>
    </row>
    <row r="189" spans="11:28" x14ac:dyDescent="0.35">
      <c r="K189" s="4"/>
      <c r="AB189" s="4"/>
    </row>
    <row r="190" spans="11:28" x14ac:dyDescent="0.35">
      <c r="K190" s="4"/>
      <c r="AB190" s="4"/>
    </row>
    <row r="191" spans="11:28" x14ac:dyDescent="0.35">
      <c r="K191" s="4"/>
      <c r="AB191" s="4"/>
    </row>
    <row r="192" spans="11:28" x14ac:dyDescent="0.35">
      <c r="K192" s="4"/>
      <c r="AB192" s="4"/>
    </row>
    <row r="193" spans="11:30" x14ac:dyDescent="0.35">
      <c r="K193" s="4"/>
      <c r="AB193" s="4"/>
    </row>
    <row r="194" spans="11:30" x14ac:dyDescent="0.35">
      <c r="K194" s="4"/>
      <c r="AB194" s="4"/>
    </row>
    <row r="195" spans="11:30" x14ac:dyDescent="0.35">
      <c r="K195" s="4"/>
    </row>
    <row r="196" spans="11:30" x14ac:dyDescent="0.35">
      <c r="K196" s="4"/>
    </row>
    <row r="197" spans="11:30" x14ac:dyDescent="0.35">
      <c r="K197" s="4"/>
      <c r="AD197" s="4"/>
    </row>
    <row r="198" spans="11:30" x14ac:dyDescent="0.35">
      <c r="K198" s="4"/>
      <c r="AD198" s="4"/>
    </row>
    <row r="199" spans="11:30" x14ac:dyDescent="0.35">
      <c r="K199" s="4"/>
      <c r="AD199" s="4"/>
    </row>
    <row r="200" spans="11:30" x14ac:dyDescent="0.35">
      <c r="K200" s="4"/>
      <c r="AD200" s="4"/>
    </row>
    <row r="201" spans="11:30" x14ac:dyDescent="0.35">
      <c r="K201" s="4"/>
      <c r="AD201" s="4"/>
    </row>
    <row r="202" spans="11:30" x14ac:dyDescent="0.35">
      <c r="K202" s="4"/>
      <c r="AD202" s="4"/>
    </row>
    <row r="203" spans="11:30" x14ac:dyDescent="0.35">
      <c r="K203" s="4"/>
      <c r="AD203" s="4"/>
    </row>
    <row r="204" spans="11:30" x14ac:dyDescent="0.35">
      <c r="K204" s="4"/>
      <c r="AD204" s="4"/>
    </row>
    <row r="205" spans="11:30" x14ac:dyDescent="0.35">
      <c r="K205" s="4"/>
      <c r="AD205" s="4"/>
    </row>
    <row r="206" spans="11:30" x14ac:dyDescent="0.35">
      <c r="K206" s="4"/>
      <c r="AD206" s="4"/>
    </row>
    <row r="207" spans="11:30" x14ac:dyDescent="0.35">
      <c r="K207" s="4"/>
      <c r="AD207" s="4"/>
    </row>
    <row r="208" spans="11:30" x14ac:dyDescent="0.35">
      <c r="K208" s="4"/>
      <c r="AD208" s="4"/>
    </row>
    <row r="209" spans="11:30" x14ac:dyDescent="0.35">
      <c r="K209" s="4"/>
      <c r="AD209" s="4"/>
    </row>
    <row r="210" spans="11:30" x14ac:dyDescent="0.35">
      <c r="K210" s="4"/>
      <c r="AD210" s="4"/>
    </row>
    <row r="211" spans="11:30" x14ac:dyDescent="0.35">
      <c r="K211" s="4"/>
      <c r="AD211" s="4"/>
    </row>
    <row r="212" spans="11:30" x14ac:dyDescent="0.35">
      <c r="K212" s="4"/>
      <c r="AD212" s="4"/>
    </row>
    <row r="213" spans="11:30" x14ac:dyDescent="0.35">
      <c r="K213" s="4"/>
      <c r="AD213" s="4"/>
    </row>
    <row r="214" spans="11:30" x14ac:dyDescent="0.35">
      <c r="K214" s="4"/>
      <c r="AD214" s="4"/>
    </row>
    <row r="215" spans="11:30" x14ac:dyDescent="0.35">
      <c r="K215" s="4"/>
      <c r="AD215" s="4"/>
    </row>
    <row r="216" spans="11:30" x14ac:dyDescent="0.35">
      <c r="K216" s="4"/>
      <c r="AD216" s="4"/>
    </row>
    <row r="217" spans="11:30" x14ac:dyDescent="0.35">
      <c r="K217" s="4"/>
      <c r="AD217" s="4"/>
    </row>
    <row r="218" spans="11:30" x14ac:dyDescent="0.35">
      <c r="K218" s="4"/>
      <c r="AD218" s="4"/>
    </row>
    <row r="219" spans="11:30" x14ac:dyDescent="0.35">
      <c r="K219" s="4"/>
      <c r="AD219" s="4"/>
    </row>
    <row r="220" spans="11:30" x14ac:dyDescent="0.35">
      <c r="K220" s="4"/>
      <c r="AD220" s="4"/>
    </row>
    <row r="221" spans="11:30" x14ac:dyDescent="0.35">
      <c r="K221" s="4"/>
    </row>
    <row r="222" spans="11:30" x14ac:dyDescent="0.35">
      <c r="K222" s="4"/>
    </row>
    <row r="223" spans="11:30" x14ac:dyDescent="0.35">
      <c r="K223" s="4"/>
      <c r="AB223" s="4"/>
    </row>
    <row r="224" spans="11:30" x14ac:dyDescent="0.35">
      <c r="K224" s="4"/>
      <c r="AB224" s="4"/>
    </row>
    <row r="225" spans="11:28" x14ac:dyDescent="0.35">
      <c r="K225" s="4"/>
      <c r="AB225" s="4"/>
    </row>
    <row r="226" spans="11:28" x14ac:dyDescent="0.35">
      <c r="K226" s="4"/>
      <c r="AB226" s="4"/>
    </row>
    <row r="227" spans="11:28" x14ac:dyDescent="0.35">
      <c r="K227" s="4"/>
      <c r="AB227" s="4"/>
    </row>
    <row r="228" spans="11:28" x14ac:dyDescent="0.35">
      <c r="K228" s="4"/>
      <c r="AB228" s="4"/>
    </row>
    <row r="229" spans="11:28" x14ac:dyDescent="0.35">
      <c r="K229" s="4"/>
      <c r="AB229" s="4"/>
    </row>
    <row r="230" spans="11:28" x14ac:dyDescent="0.35">
      <c r="K230" s="4"/>
      <c r="AB230" s="4"/>
    </row>
    <row r="231" spans="11:28" x14ac:dyDescent="0.35">
      <c r="K231" s="4"/>
      <c r="AB231" s="4"/>
    </row>
    <row r="232" spans="11:28" x14ac:dyDescent="0.35">
      <c r="K232" s="4"/>
      <c r="AB232" s="4"/>
    </row>
    <row r="233" spans="11:28" x14ac:dyDescent="0.35">
      <c r="K233" s="4"/>
      <c r="AB233" s="4"/>
    </row>
    <row r="234" spans="11:28" x14ac:dyDescent="0.35">
      <c r="AB234" s="4"/>
    </row>
    <row r="235" spans="11:28" x14ac:dyDescent="0.35">
      <c r="AB235" s="4"/>
    </row>
    <row r="236" spans="11:28" x14ac:dyDescent="0.35">
      <c r="AB236" s="4"/>
    </row>
    <row r="237" spans="11:28" x14ac:dyDescent="0.35">
      <c r="AB237" s="4"/>
    </row>
    <row r="238" spans="11:28" x14ac:dyDescent="0.35">
      <c r="AB238" s="4"/>
    </row>
    <row r="239" spans="11:28" x14ac:dyDescent="0.35">
      <c r="AB239" s="4"/>
    </row>
    <row r="240" spans="11:28" x14ac:dyDescent="0.35">
      <c r="AB240" s="4"/>
    </row>
    <row r="241" spans="28:28" x14ac:dyDescent="0.35">
      <c r="AB241" s="4"/>
    </row>
    <row r="242" spans="28:28" x14ac:dyDescent="0.35">
      <c r="AB242" s="4"/>
    </row>
    <row r="243" spans="28:28" x14ac:dyDescent="0.35">
      <c r="AB243" s="4"/>
    </row>
    <row r="244" spans="28:28" x14ac:dyDescent="0.35">
      <c r="AB244" s="4"/>
    </row>
    <row r="245" spans="28:28" x14ac:dyDescent="0.35">
      <c r="AB245" s="4"/>
    </row>
    <row r="246" spans="28:28" x14ac:dyDescent="0.35">
      <c r="AB246" s="4"/>
    </row>
    <row r="247" spans="28:28" x14ac:dyDescent="0.35">
      <c r="AB247" s="4"/>
    </row>
    <row r="248" spans="28:28" x14ac:dyDescent="0.35">
      <c r="AB248" s="4"/>
    </row>
    <row r="249" spans="28:28" x14ac:dyDescent="0.35">
      <c r="AB249" s="4"/>
    </row>
    <row r="250" spans="28:28" x14ac:dyDescent="0.35">
      <c r="AB250" s="4"/>
    </row>
    <row r="251" spans="28:28" x14ac:dyDescent="0.35">
      <c r="AB251" s="4"/>
    </row>
    <row r="252" spans="28:28" x14ac:dyDescent="0.35">
      <c r="AB252" s="4"/>
    </row>
    <row r="253" spans="28:28" x14ac:dyDescent="0.35">
      <c r="AB253" s="4"/>
    </row>
    <row r="254" spans="28:28" x14ac:dyDescent="0.35">
      <c r="AB254" s="4"/>
    </row>
    <row r="255" spans="28:28" x14ac:dyDescent="0.35">
      <c r="AB255" s="4"/>
    </row>
    <row r="256" spans="28:28" x14ac:dyDescent="0.35">
      <c r="AB256" s="4"/>
    </row>
    <row r="257" spans="28:28" x14ac:dyDescent="0.35">
      <c r="AB257" s="4"/>
    </row>
    <row r="258" spans="28:28" x14ac:dyDescent="0.35">
      <c r="AB258" s="4"/>
    </row>
    <row r="259" spans="28:28" x14ac:dyDescent="0.35">
      <c r="AB259" s="4"/>
    </row>
    <row r="260" spans="28:28" x14ac:dyDescent="0.35">
      <c r="AB260" s="4"/>
    </row>
    <row r="261" spans="28:28" x14ac:dyDescent="0.35">
      <c r="AB261" s="4"/>
    </row>
    <row r="262" spans="28:28" x14ac:dyDescent="0.35">
      <c r="AB262" s="4"/>
    </row>
    <row r="263" spans="28:28" x14ac:dyDescent="0.35">
      <c r="AB263" s="4"/>
    </row>
    <row r="264" spans="28:28" x14ac:dyDescent="0.35">
      <c r="AB264" s="4"/>
    </row>
    <row r="265" spans="28:28" x14ac:dyDescent="0.35">
      <c r="AB265" s="4"/>
    </row>
    <row r="266" spans="28:28" x14ac:dyDescent="0.35">
      <c r="AB266" s="4"/>
    </row>
    <row r="267" spans="28:28" x14ac:dyDescent="0.35">
      <c r="AB267" s="4"/>
    </row>
    <row r="268" spans="28:28" x14ac:dyDescent="0.35">
      <c r="AB268" s="4"/>
    </row>
    <row r="269" spans="28:28" x14ac:dyDescent="0.35">
      <c r="AB269" s="4"/>
    </row>
    <row r="270" spans="28:28" x14ac:dyDescent="0.35">
      <c r="AB270" s="4"/>
    </row>
    <row r="271" spans="28:28" x14ac:dyDescent="0.35">
      <c r="AB271" s="4"/>
    </row>
    <row r="272" spans="28:28" x14ac:dyDescent="0.35">
      <c r="AB272" s="4"/>
    </row>
    <row r="273" spans="28:28" x14ac:dyDescent="0.35">
      <c r="AB273" s="4"/>
    </row>
    <row r="274" spans="28:28" x14ac:dyDescent="0.35">
      <c r="AB274" s="4"/>
    </row>
    <row r="275" spans="28:28" x14ac:dyDescent="0.35">
      <c r="AB275" s="4"/>
    </row>
    <row r="276" spans="28:28" x14ac:dyDescent="0.35">
      <c r="AB276" s="4"/>
    </row>
    <row r="277" spans="28:28" x14ac:dyDescent="0.35">
      <c r="AB277" s="4"/>
    </row>
  </sheetData>
  <sortState xmlns:xlrd2="http://schemas.microsoft.com/office/spreadsheetml/2017/richdata2" ref="B2:L277">
    <sortCondition ref="D1:D277"/>
  </sortState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9F16-9850-47B8-ABDF-FEF6D60E5D83}">
  <dimension ref="A1"/>
  <sheetViews>
    <sheetView workbookViewId="0">
      <selection activeCell="E23" sqref="E23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9D21-A97B-4F7D-9B2A-3DE21C9C677A}">
  <dimension ref="A1:E41"/>
  <sheetViews>
    <sheetView topLeftCell="A10" workbookViewId="0">
      <selection activeCell="E17" sqref="E17"/>
    </sheetView>
  </sheetViews>
  <sheetFormatPr defaultRowHeight="14.5" x14ac:dyDescent="0.35"/>
  <cols>
    <col min="3" max="3" width="15.08984375" customWidth="1"/>
    <col min="4" max="4" width="22.26953125" customWidth="1"/>
    <col min="5" max="5" width="25.08984375" customWidth="1"/>
    <col min="7" max="7" width="13.36328125" customWidth="1"/>
    <col min="8" max="8" width="18.26953125" customWidth="1"/>
  </cols>
  <sheetData>
    <row r="1" spans="1:5" x14ac:dyDescent="0.35">
      <c r="B1" s="17" t="s">
        <v>0</v>
      </c>
      <c r="C1" s="17" t="s">
        <v>82</v>
      </c>
      <c r="D1" s="17" t="s">
        <v>99</v>
      </c>
    </row>
    <row r="2" spans="1:5" x14ac:dyDescent="0.35">
      <c r="A2">
        <v>0</v>
      </c>
      <c r="B2" s="17" t="s">
        <v>11</v>
      </c>
      <c r="C2" s="17">
        <v>11689512</v>
      </c>
      <c r="D2" s="17">
        <v>1814074344</v>
      </c>
    </row>
    <row r="3" spans="1:5" x14ac:dyDescent="0.35">
      <c r="A3">
        <v>1</v>
      </c>
      <c r="B3" s="17" t="s">
        <v>76</v>
      </c>
      <c r="C3" s="17">
        <v>60513832</v>
      </c>
      <c r="D3" s="17">
        <v>9264206824</v>
      </c>
    </row>
    <row r="4" spans="1:5" x14ac:dyDescent="0.35">
      <c r="A4" s="15">
        <v>2</v>
      </c>
      <c r="B4" s="17" t="s">
        <v>65</v>
      </c>
      <c r="C4" s="17">
        <v>336824</v>
      </c>
      <c r="D4" s="17">
        <v>1999879656</v>
      </c>
    </row>
    <row r="5" spans="1:5" x14ac:dyDescent="0.35">
      <c r="A5" s="15">
        <v>3</v>
      </c>
      <c r="B5" s="17" t="s">
        <v>35</v>
      </c>
      <c r="C5" s="17">
        <v>21797672</v>
      </c>
      <c r="D5" s="17">
        <v>3663762408</v>
      </c>
    </row>
    <row r="6" spans="1:5" x14ac:dyDescent="0.35">
      <c r="A6" s="15">
        <v>4</v>
      </c>
      <c r="B6" s="17" t="s">
        <v>77</v>
      </c>
      <c r="C6" s="17">
        <v>115514152</v>
      </c>
      <c r="D6" s="17">
        <v>19334730728</v>
      </c>
    </row>
    <row r="7" spans="1:5" x14ac:dyDescent="0.35">
      <c r="A7" s="15">
        <v>5</v>
      </c>
      <c r="B7" s="17" t="s">
        <v>71</v>
      </c>
      <c r="C7" s="17">
        <v>25557032</v>
      </c>
      <c r="D7" s="17">
        <v>4089185256</v>
      </c>
    </row>
    <row r="8" spans="1:5" x14ac:dyDescent="0.35">
      <c r="A8" s="15">
        <v>6</v>
      </c>
      <c r="B8" s="17" t="s">
        <v>36</v>
      </c>
      <c r="C8" s="17">
        <v>33896</v>
      </c>
      <c r="D8" s="17">
        <v>10678344</v>
      </c>
    </row>
    <row r="9" spans="1:5" x14ac:dyDescent="0.35">
      <c r="A9" s="15">
        <v>7</v>
      </c>
      <c r="B9" s="17" t="s">
        <v>72</v>
      </c>
      <c r="C9" s="17">
        <v>61640</v>
      </c>
      <c r="D9" s="17">
        <v>14072424</v>
      </c>
    </row>
    <row r="10" spans="1:5" x14ac:dyDescent="0.35">
      <c r="A10" s="15">
        <v>8</v>
      </c>
      <c r="B10" s="17" t="s">
        <v>78</v>
      </c>
      <c r="C10" s="17">
        <v>9736232</v>
      </c>
      <c r="D10" s="17">
        <v>7485969384</v>
      </c>
    </row>
    <row r="11" spans="1:5" x14ac:dyDescent="0.35">
      <c r="A11" s="15">
        <v>9</v>
      </c>
      <c r="B11" s="17" t="s">
        <v>79</v>
      </c>
      <c r="C11" s="17">
        <v>9920936</v>
      </c>
      <c r="D11" s="17">
        <v>11185345512</v>
      </c>
    </row>
    <row r="12" spans="1:5" x14ac:dyDescent="0.35">
      <c r="A12" s="15">
        <v>10</v>
      </c>
      <c r="B12" s="17" t="s">
        <v>80</v>
      </c>
      <c r="C12" s="17">
        <v>15231912</v>
      </c>
      <c r="D12" s="17">
        <v>15347143656</v>
      </c>
    </row>
    <row r="13" spans="1:5" x14ac:dyDescent="0.35">
      <c r="A13" s="15">
        <v>11</v>
      </c>
      <c r="B13" s="17" t="s">
        <v>81</v>
      </c>
      <c r="C13" s="17">
        <v>20542888</v>
      </c>
      <c r="D13" s="17">
        <v>19508941800</v>
      </c>
    </row>
    <row r="15" spans="1:5" ht="15" thickBot="1" x14ac:dyDescent="0.4"/>
    <row r="16" spans="1:5" ht="15" thickBot="1" x14ac:dyDescent="0.4">
      <c r="B16" s="19" t="s">
        <v>122</v>
      </c>
      <c r="C16" s="19" t="s">
        <v>123</v>
      </c>
      <c r="D16" s="19" t="s">
        <v>124</v>
      </c>
      <c r="E16" s="19" t="s">
        <v>142</v>
      </c>
    </row>
    <row r="17" spans="2:5" ht="15" thickBot="1" x14ac:dyDescent="0.4">
      <c r="B17" s="19" t="s">
        <v>125</v>
      </c>
      <c r="C17" s="20">
        <v>4.43</v>
      </c>
      <c r="D17" s="20">
        <v>3324</v>
      </c>
      <c r="E17" s="19" t="s">
        <v>143</v>
      </c>
    </row>
    <row r="18" spans="2:5" ht="15" thickBot="1" x14ac:dyDescent="0.4">
      <c r="B18" s="19" t="s">
        <v>126</v>
      </c>
      <c r="C18" s="20">
        <v>6.79</v>
      </c>
      <c r="D18" s="20">
        <v>3786</v>
      </c>
      <c r="E18" s="19"/>
    </row>
    <row r="19" spans="2:5" ht="15" thickBot="1" x14ac:dyDescent="0.4">
      <c r="B19" s="19" t="s">
        <v>127</v>
      </c>
      <c r="C19" s="20">
        <v>9.15</v>
      </c>
      <c r="D19" s="20">
        <v>5636</v>
      </c>
    </row>
    <row r="20" spans="2:5" ht="15" thickBot="1" x14ac:dyDescent="0.4">
      <c r="B20" s="19" t="s">
        <v>128</v>
      </c>
      <c r="C20" s="20">
        <v>0.37</v>
      </c>
      <c r="D20" s="20">
        <v>224.11</v>
      </c>
    </row>
    <row r="21" spans="2:5" ht="15" thickBot="1" x14ac:dyDescent="0.4">
      <c r="B21" s="19" t="s">
        <v>129</v>
      </c>
      <c r="C21" s="20">
        <v>0.52</v>
      </c>
      <c r="D21" s="20">
        <v>253.02</v>
      </c>
    </row>
    <row r="22" spans="2:5" ht="15" thickBot="1" x14ac:dyDescent="0.4">
      <c r="B22" s="19" t="s">
        <v>130</v>
      </c>
      <c r="C22" s="20">
        <v>0.67</v>
      </c>
      <c r="D22" s="20">
        <v>368.62</v>
      </c>
    </row>
    <row r="23" spans="2:5" ht="15" thickBot="1" x14ac:dyDescent="0.4">
      <c r="B23" s="19" t="s">
        <v>131</v>
      </c>
      <c r="C23" s="20">
        <v>1.24</v>
      </c>
      <c r="D23" s="20">
        <v>852.85</v>
      </c>
    </row>
    <row r="24" spans="2:5" ht="15" thickBot="1" x14ac:dyDescent="0.4">
      <c r="B24" s="19" t="s">
        <v>132</v>
      </c>
      <c r="C24" s="20">
        <v>1.83</v>
      </c>
      <c r="D24" s="20">
        <v>968.45</v>
      </c>
    </row>
    <row r="25" spans="2:5" ht="15" thickBot="1" x14ac:dyDescent="0.4">
      <c r="B25" s="19" t="s">
        <v>133</v>
      </c>
      <c r="C25" s="20">
        <v>2.42</v>
      </c>
      <c r="D25" s="20">
        <v>1430.88</v>
      </c>
    </row>
    <row r="26" spans="2:5" ht="15" thickBot="1" x14ac:dyDescent="0.4">
      <c r="B26" s="19"/>
      <c r="C26" s="19"/>
      <c r="D26" s="19"/>
    </row>
    <row r="27" spans="2:5" ht="15" thickBot="1" x14ac:dyDescent="0.4">
      <c r="B27" s="19" t="s">
        <v>11</v>
      </c>
      <c r="C27" s="20">
        <v>11.69</v>
      </c>
      <c r="D27" s="20">
        <v>1814.07</v>
      </c>
    </row>
    <row r="28" spans="2:5" ht="15" thickBot="1" x14ac:dyDescent="0.4">
      <c r="B28" s="19" t="s">
        <v>35</v>
      </c>
      <c r="C28" s="20">
        <v>21.8</v>
      </c>
      <c r="D28" s="20">
        <v>3663.76</v>
      </c>
    </row>
    <row r="29" spans="2:5" ht="15" thickBot="1" x14ac:dyDescent="0.4">
      <c r="B29" s="19" t="s">
        <v>71</v>
      </c>
      <c r="C29" s="20">
        <v>25.56</v>
      </c>
      <c r="D29" s="20">
        <v>4089.19</v>
      </c>
    </row>
    <row r="30" spans="2:5" ht="26.5" thickBot="1" x14ac:dyDescent="0.4">
      <c r="B30" s="19" t="s">
        <v>134</v>
      </c>
      <c r="C30" s="20">
        <v>44.55</v>
      </c>
      <c r="D30" s="20">
        <v>7801.41</v>
      </c>
    </row>
    <row r="31" spans="2:5" ht="26.5" thickBot="1" x14ac:dyDescent="0.4">
      <c r="B31" s="19" t="s">
        <v>135</v>
      </c>
      <c r="C31" s="20">
        <v>60.19</v>
      </c>
      <c r="D31" s="20">
        <v>11513.63</v>
      </c>
    </row>
    <row r="32" spans="2:5" ht="15" thickBot="1" x14ac:dyDescent="0.4">
      <c r="B32" s="19"/>
      <c r="C32" s="19"/>
      <c r="D32" s="19"/>
    </row>
    <row r="33" spans="2:4" ht="15" thickBot="1" x14ac:dyDescent="0.4">
      <c r="B33" s="19" t="s">
        <v>36</v>
      </c>
      <c r="C33" s="20">
        <v>0.04</v>
      </c>
      <c r="D33" s="20">
        <v>5.93</v>
      </c>
    </row>
    <row r="34" spans="2:4" ht="15" thickBot="1" x14ac:dyDescent="0.4">
      <c r="B34" s="21" t="s">
        <v>136</v>
      </c>
      <c r="C34" s="20">
        <v>0.05</v>
      </c>
      <c r="D34" s="20">
        <v>10.39</v>
      </c>
    </row>
    <row r="35" spans="2:4" ht="15" thickBot="1" x14ac:dyDescent="0.4">
      <c r="B35" s="19" t="s">
        <v>72</v>
      </c>
      <c r="C35" s="20">
        <v>0.06</v>
      </c>
      <c r="D35" s="20">
        <v>14.07</v>
      </c>
    </row>
    <row r="36" spans="2:4" ht="15" thickBot="1" x14ac:dyDescent="0.4">
      <c r="B36" s="21" t="s">
        <v>137</v>
      </c>
      <c r="C36" s="20">
        <v>0.11</v>
      </c>
      <c r="D36" s="20">
        <v>20.079999999999998</v>
      </c>
    </row>
    <row r="37" spans="2:4" ht="15" thickBot="1" x14ac:dyDescent="0.4">
      <c r="B37" s="19" t="s">
        <v>138</v>
      </c>
      <c r="C37" s="20">
        <v>0.15</v>
      </c>
      <c r="D37" s="20">
        <v>29.51</v>
      </c>
    </row>
    <row r="38" spans="2:4" ht="15" thickBot="1" x14ac:dyDescent="0.4">
      <c r="B38" s="21" t="s">
        <v>139</v>
      </c>
      <c r="C38" s="20">
        <v>0.19</v>
      </c>
      <c r="D38" s="20">
        <v>66.03</v>
      </c>
    </row>
    <row r="39" spans="2:4" ht="15" thickBot="1" x14ac:dyDescent="0.4">
      <c r="B39" s="19" t="s">
        <v>140</v>
      </c>
      <c r="C39" s="20">
        <v>0.22</v>
      </c>
      <c r="D39" s="20">
        <v>73.25</v>
      </c>
    </row>
    <row r="40" spans="2:4" ht="15" thickBot="1" x14ac:dyDescent="0.4">
      <c r="B40" s="21" t="s">
        <v>140</v>
      </c>
      <c r="C40" s="20">
        <v>0.56999999999999995</v>
      </c>
      <c r="D40" s="20">
        <v>215.74</v>
      </c>
    </row>
    <row r="41" spans="2:4" ht="15" thickBot="1" x14ac:dyDescent="0.4">
      <c r="B41" s="19" t="s">
        <v>141</v>
      </c>
      <c r="C41" s="20">
        <v>0.72</v>
      </c>
      <c r="D41" s="20">
        <v>230.48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E22D-7EF1-4FDD-97E2-98DD56709C80}">
  <dimension ref="A1:C19"/>
  <sheetViews>
    <sheetView workbookViewId="0">
      <selection sqref="A1:C19"/>
    </sheetView>
  </sheetViews>
  <sheetFormatPr defaultRowHeight="14.5" x14ac:dyDescent="0.35"/>
  <cols>
    <col min="1" max="1" width="18.90625" customWidth="1"/>
    <col min="2" max="2" width="25.1796875" customWidth="1"/>
  </cols>
  <sheetData>
    <row r="1" spans="1:3" x14ac:dyDescent="0.35">
      <c r="A1" t="s">
        <v>88</v>
      </c>
      <c r="B1" t="s">
        <v>83</v>
      </c>
      <c r="C1">
        <v>0.75057513097875095</v>
      </c>
    </row>
    <row r="2" spans="1:3" x14ac:dyDescent="0.35">
      <c r="B2" t="s">
        <v>84</v>
      </c>
      <c r="C2">
        <v>0.76900100220370504</v>
      </c>
    </row>
    <row r="3" spans="1:3" x14ac:dyDescent="0.35">
      <c r="B3" t="s">
        <v>85</v>
      </c>
      <c r="C3">
        <v>0.59539773607882895</v>
      </c>
    </row>
    <row r="4" spans="1:3" x14ac:dyDescent="0.35">
      <c r="B4" t="s">
        <v>86</v>
      </c>
      <c r="C4">
        <v>0.99820903585571497</v>
      </c>
    </row>
    <row r="5" spans="1:3" x14ac:dyDescent="0.35">
      <c r="B5" t="s">
        <v>87</v>
      </c>
      <c r="C5">
        <v>0.815219704939245</v>
      </c>
    </row>
    <row r="8" spans="1:3" x14ac:dyDescent="0.35">
      <c r="A8" t="s">
        <v>89</v>
      </c>
      <c r="B8" s="15" t="s">
        <v>83</v>
      </c>
      <c r="C8" s="15">
        <v>0.85529796176758999</v>
      </c>
    </row>
    <row r="9" spans="1:3" x14ac:dyDescent="0.35">
      <c r="B9" s="15" t="s">
        <v>84</v>
      </c>
      <c r="C9" s="15">
        <v>0.90658724560667203</v>
      </c>
    </row>
    <row r="10" spans="1:3" x14ac:dyDescent="0.35">
      <c r="B10" s="15" t="s">
        <v>85</v>
      </c>
      <c r="C10" s="15">
        <v>0.841007035579588</v>
      </c>
    </row>
    <row r="11" spans="1:3" x14ac:dyDescent="0.35">
      <c r="B11" s="15" t="s">
        <v>86</v>
      </c>
      <c r="C11" s="15">
        <v>0.87754139366311001</v>
      </c>
    </row>
    <row r="12" spans="1:3" x14ac:dyDescent="0.35">
      <c r="B12" s="15" t="s">
        <v>87</v>
      </c>
      <c r="C12" s="15">
        <v>0.89894765826816603</v>
      </c>
    </row>
    <row r="15" spans="1:3" x14ac:dyDescent="0.35">
      <c r="A15" s="15" t="s">
        <v>89</v>
      </c>
      <c r="B15" s="15" t="s">
        <v>83</v>
      </c>
      <c r="C15" s="15">
        <v>0.96740580749288896</v>
      </c>
    </row>
    <row r="16" spans="1:3" x14ac:dyDescent="0.35">
      <c r="B16" s="15" t="s">
        <v>84</v>
      </c>
      <c r="C16" s="15">
        <v>0.96855435371030996</v>
      </c>
    </row>
    <row r="17" spans="2:3" x14ac:dyDescent="0.35">
      <c r="B17" s="15" t="s">
        <v>85</v>
      </c>
      <c r="C17" s="15">
        <v>-4.9786868560280202E-2</v>
      </c>
    </row>
    <row r="18" spans="2:3" x14ac:dyDescent="0.35">
      <c r="B18" s="15" t="s">
        <v>86</v>
      </c>
      <c r="C18" s="15">
        <v>0.95144972235786696</v>
      </c>
    </row>
    <row r="19" spans="2:3" x14ac:dyDescent="0.35">
      <c r="B19" s="15" t="s">
        <v>87</v>
      </c>
      <c r="C19" s="15">
        <v>0.963765108751933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45C9-FB00-4DE1-A732-C083588EF799}">
  <dimension ref="A1:M7"/>
  <sheetViews>
    <sheetView zoomScale="272" zoomScaleNormal="272" workbookViewId="0">
      <selection activeCell="H4" sqref="H4"/>
    </sheetView>
  </sheetViews>
  <sheetFormatPr defaultRowHeight="14.5" x14ac:dyDescent="0.35"/>
  <sheetData>
    <row r="1" spans="1:13" x14ac:dyDescent="0.35">
      <c r="A1" t="s">
        <v>94</v>
      </c>
      <c r="H1" s="15" t="s">
        <v>95</v>
      </c>
    </row>
    <row r="2" spans="1:13" x14ac:dyDescent="0.35">
      <c r="B2" t="s">
        <v>0</v>
      </c>
      <c r="C2" t="s">
        <v>91</v>
      </c>
      <c r="D2" t="s">
        <v>92</v>
      </c>
      <c r="E2" t="s">
        <v>93</v>
      </c>
      <c r="F2" t="s">
        <v>98</v>
      </c>
      <c r="H2" s="15" t="s">
        <v>0</v>
      </c>
      <c r="I2" s="15" t="s">
        <v>91</v>
      </c>
      <c r="J2" s="15" t="s">
        <v>96</v>
      </c>
      <c r="K2" s="15" t="s">
        <v>97</v>
      </c>
      <c r="L2" t="s">
        <v>93</v>
      </c>
      <c r="M2" t="s">
        <v>98</v>
      </c>
    </row>
    <row r="3" spans="1:13" x14ac:dyDescent="0.35">
      <c r="B3" t="s">
        <v>11</v>
      </c>
      <c r="C3">
        <v>3</v>
      </c>
      <c r="D3">
        <v>5</v>
      </c>
      <c r="E3">
        <v>5</v>
      </c>
      <c r="F3">
        <v>1</v>
      </c>
      <c r="H3" s="15" t="s">
        <v>11</v>
      </c>
      <c r="I3" s="15">
        <v>4</v>
      </c>
      <c r="J3" s="15">
        <v>6</v>
      </c>
      <c r="K3" s="15">
        <v>8</v>
      </c>
    </row>
    <row r="4" spans="1:13" x14ac:dyDescent="0.35">
      <c r="B4" t="s">
        <v>65</v>
      </c>
      <c r="C4">
        <v>3</v>
      </c>
      <c r="D4">
        <v>2</v>
      </c>
      <c r="E4">
        <v>1</v>
      </c>
      <c r="F4">
        <v>4</v>
      </c>
      <c r="H4" s="15" t="s">
        <v>65</v>
      </c>
      <c r="I4" s="15">
        <v>4</v>
      </c>
      <c r="J4" s="15">
        <v>3</v>
      </c>
      <c r="K4" s="15">
        <v>4</v>
      </c>
    </row>
    <row r="5" spans="1:13" x14ac:dyDescent="0.35">
      <c r="B5" t="s">
        <v>35</v>
      </c>
      <c r="C5">
        <v>3</v>
      </c>
      <c r="D5">
        <v>2</v>
      </c>
      <c r="E5">
        <v>3</v>
      </c>
      <c r="F5">
        <v>4</v>
      </c>
      <c r="H5" s="15" t="s">
        <v>35</v>
      </c>
      <c r="I5" s="15">
        <v>4</v>
      </c>
      <c r="J5" s="15">
        <v>3</v>
      </c>
      <c r="K5" s="15">
        <v>2</v>
      </c>
    </row>
    <row r="7" spans="1:13" x14ac:dyDescent="0.35">
      <c r="A7" t="s">
        <v>90</v>
      </c>
      <c r="C7">
        <v>1350</v>
      </c>
      <c r="D7">
        <v>1491</v>
      </c>
      <c r="E7">
        <v>1580</v>
      </c>
      <c r="I7">
        <v>2289</v>
      </c>
      <c r="J7">
        <v>2447</v>
      </c>
      <c r="K7">
        <v>2348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93A1-DE4E-42F8-916D-E2911B97A33B}">
  <dimension ref="B1:I32"/>
  <sheetViews>
    <sheetView workbookViewId="0">
      <selection activeCell="N1" sqref="N1"/>
    </sheetView>
  </sheetViews>
  <sheetFormatPr defaultRowHeight="14.5" x14ac:dyDescent="0.35"/>
  <cols>
    <col min="3" max="3" width="18" customWidth="1"/>
    <col min="4" max="4" width="17.08984375" customWidth="1"/>
    <col min="5" max="5" width="15.6328125" customWidth="1"/>
    <col min="6" max="6" width="29.6328125" customWidth="1"/>
    <col min="7" max="7" width="22.54296875" customWidth="1"/>
    <col min="8" max="8" width="22.08984375" customWidth="1"/>
    <col min="9" max="9" width="28" customWidth="1"/>
  </cols>
  <sheetData>
    <row r="1" spans="2:9" x14ac:dyDescent="0.35">
      <c r="B1" t="s">
        <v>0</v>
      </c>
      <c r="C1" t="s">
        <v>1</v>
      </c>
      <c r="D1" t="s">
        <v>100</v>
      </c>
      <c r="E1" t="s">
        <v>101</v>
      </c>
      <c r="F1" t="s">
        <v>102</v>
      </c>
      <c r="G1" t="s">
        <v>62</v>
      </c>
      <c r="H1" t="s">
        <v>103</v>
      </c>
      <c r="I1" t="s">
        <v>104</v>
      </c>
    </row>
    <row r="2" spans="2:9" x14ac:dyDescent="0.35">
      <c r="B2" t="s">
        <v>76</v>
      </c>
      <c r="C2">
        <v>128</v>
      </c>
      <c r="D2">
        <v>20</v>
      </c>
      <c r="E2">
        <v>4</v>
      </c>
      <c r="F2" t="s">
        <v>105</v>
      </c>
      <c r="G2">
        <v>586.32300999999995</v>
      </c>
      <c r="H2">
        <v>644.90238699999998</v>
      </c>
      <c r="I2">
        <v>9.9909999999999999E-2</v>
      </c>
    </row>
    <row r="3" spans="2:9" x14ac:dyDescent="0.35">
      <c r="B3" t="s">
        <v>76</v>
      </c>
      <c r="C3">
        <v>256</v>
      </c>
      <c r="D3">
        <v>20</v>
      </c>
      <c r="E3">
        <v>4</v>
      </c>
      <c r="F3" t="s">
        <v>105</v>
      </c>
      <c r="G3">
        <v>919.95416</v>
      </c>
      <c r="H3">
        <v>785.69244500000002</v>
      </c>
      <c r="I3">
        <v>-0.14594399999999999</v>
      </c>
    </row>
    <row r="4" spans="2:9" x14ac:dyDescent="0.35">
      <c r="B4" t="s">
        <v>65</v>
      </c>
      <c r="C4">
        <v>128</v>
      </c>
      <c r="D4">
        <v>20</v>
      </c>
      <c r="E4">
        <v>4</v>
      </c>
      <c r="F4" t="s">
        <v>105</v>
      </c>
      <c r="G4">
        <v>1008.51644</v>
      </c>
      <c r="H4">
        <v>1008.312814</v>
      </c>
      <c r="I4">
        <v>-2.02E-4</v>
      </c>
    </row>
    <row r="5" spans="2:9" s="18" customFormat="1" x14ac:dyDescent="0.35">
      <c r="B5" s="18" t="s">
        <v>65</v>
      </c>
      <c r="C5" s="18">
        <v>128</v>
      </c>
      <c r="D5" s="18">
        <v>3</v>
      </c>
      <c r="E5" s="18">
        <v>1</v>
      </c>
      <c r="F5" s="18" t="s">
        <v>106</v>
      </c>
      <c r="G5" s="18">
        <v>271.57440800000001</v>
      </c>
      <c r="H5" s="18">
        <v>337.64640700000001</v>
      </c>
      <c r="I5" s="18">
        <v>0.24329200000000001</v>
      </c>
    </row>
    <row r="6" spans="2:9" s="18" customFormat="1" x14ac:dyDescent="0.35">
      <c r="B6" s="18" t="s">
        <v>65</v>
      </c>
      <c r="C6" s="18">
        <v>128</v>
      </c>
      <c r="D6" s="18">
        <v>4</v>
      </c>
      <c r="E6" s="18">
        <v>1</v>
      </c>
      <c r="F6" s="18" t="s">
        <v>107</v>
      </c>
      <c r="G6" s="18">
        <v>270.05987800000003</v>
      </c>
      <c r="H6" s="18">
        <v>337.64640700000001</v>
      </c>
      <c r="I6" s="18">
        <v>0.25026500000000002</v>
      </c>
    </row>
    <row r="7" spans="2:9" x14ac:dyDescent="0.35">
      <c r="B7" t="s">
        <v>65</v>
      </c>
      <c r="C7">
        <v>128</v>
      </c>
      <c r="D7">
        <v>6</v>
      </c>
      <c r="E7">
        <v>2</v>
      </c>
      <c r="F7" t="s">
        <v>108</v>
      </c>
      <c r="G7">
        <v>513.29302099999995</v>
      </c>
      <c r="H7">
        <v>513.63257299999998</v>
      </c>
      <c r="I7">
        <v>6.6200000000000005E-4</v>
      </c>
    </row>
    <row r="8" spans="2:9" x14ac:dyDescent="0.35">
      <c r="B8" t="s">
        <v>65</v>
      </c>
      <c r="C8">
        <v>128</v>
      </c>
      <c r="D8">
        <v>8</v>
      </c>
      <c r="E8">
        <v>4</v>
      </c>
      <c r="F8" t="s">
        <v>109</v>
      </c>
      <c r="G8">
        <v>1008.433059</v>
      </c>
      <c r="H8">
        <v>1008.312814</v>
      </c>
      <c r="I8">
        <v>-1.1900000000000001E-4</v>
      </c>
    </row>
    <row r="9" spans="2:9" x14ac:dyDescent="0.35">
      <c r="B9" t="s">
        <v>65</v>
      </c>
      <c r="C9">
        <v>128</v>
      </c>
      <c r="D9">
        <v>9</v>
      </c>
      <c r="E9">
        <v>3</v>
      </c>
      <c r="F9" t="s">
        <v>110</v>
      </c>
      <c r="G9">
        <v>754.611176</v>
      </c>
      <c r="H9">
        <v>759.80274399999996</v>
      </c>
      <c r="I9">
        <v>6.8799999999999998E-3</v>
      </c>
    </row>
    <row r="10" spans="2:9" x14ac:dyDescent="0.35">
      <c r="B10" t="s">
        <v>65</v>
      </c>
      <c r="C10">
        <v>256</v>
      </c>
      <c r="D10">
        <v>20</v>
      </c>
      <c r="E10">
        <v>4</v>
      </c>
      <c r="F10" t="s">
        <v>105</v>
      </c>
      <c r="G10">
        <v>958.10911799999997</v>
      </c>
      <c r="H10">
        <v>1027.2651450000001</v>
      </c>
      <c r="I10">
        <v>7.2179999999999994E-2</v>
      </c>
    </row>
    <row r="11" spans="2:9" x14ac:dyDescent="0.35">
      <c r="B11" t="s">
        <v>35</v>
      </c>
      <c r="C11">
        <v>128</v>
      </c>
      <c r="D11">
        <v>12</v>
      </c>
      <c r="E11">
        <v>3</v>
      </c>
      <c r="F11" t="s">
        <v>111</v>
      </c>
      <c r="G11">
        <v>1264.0802269999999</v>
      </c>
      <c r="H11">
        <v>1244.2216920000001</v>
      </c>
      <c r="I11">
        <v>-1.5709999999999998E-2</v>
      </c>
    </row>
    <row r="12" spans="2:9" x14ac:dyDescent="0.35">
      <c r="B12" t="s">
        <v>35</v>
      </c>
      <c r="C12">
        <v>128</v>
      </c>
      <c r="D12">
        <v>20</v>
      </c>
      <c r="E12">
        <v>4</v>
      </c>
      <c r="F12" t="s">
        <v>105</v>
      </c>
      <c r="G12">
        <v>1218.256204</v>
      </c>
      <c r="H12">
        <v>1201.7138199999999</v>
      </c>
      <c r="I12">
        <v>-1.3579000000000001E-2</v>
      </c>
    </row>
    <row r="13" spans="2:9" x14ac:dyDescent="0.35">
      <c r="B13" t="s">
        <v>35</v>
      </c>
      <c r="C13">
        <v>128</v>
      </c>
      <c r="D13">
        <v>6</v>
      </c>
      <c r="E13">
        <v>2</v>
      </c>
      <c r="F13" t="s">
        <v>108</v>
      </c>
      <c r="G13">
        <v>920.48967200000004</v>
      </c>
      <c r="H13">
        <v>916.36267199999998</v>
      </c>
      <c r="I13">
        <v>-4.483E-3</v>
      </c>
    </row>
    <row r="14" spans="2:9" x14ac:dyDescent="0.35">
      <c r="B14" t="s">
        <v>35</v>
      </c>
      <c r="C14">
        <v>128</v>
      </c>
      <c r="D14">
        <v>8</v>
      </c>
      <c r="E14">
        <v>2</v>
      </c>
      <c r="F14" t="s">
        <v>112</v>
      </c>
      <c r="G14">
        <v>913.25048500000003</v>
      </c>
      <c r="H14">
        <v>916.36267199999998</v>
      </c>
      <c r="I14">
        <v>3.408E-3</v>
      </c>
    </row>
    <row r="15" spans="2:9" x14ac:dyDescent="0.35">
      <c r="B15" t="s">
        <v>35</v>
      </c>
      <c r="C15">
        <v>128</v>
      </c>
      <c r="D15">
        <v>9</v>
      </c>
      <c r="E15">
        <v>3</v>
      </c>
      <c r="F15" t="s">
        <v>110</v>
      </c>
      <c r="G15">
        <v>1226.5427400000001</v>
      </c>
      <c r="H15">
        <v>1244.2216920000001</v>
      </c>
      <c r="I15">
        <v>1.4414E-2</v>
      </c>
    </row>
    <row r="16" spans="2:9" x14ac:dyDescent="0.35">
      <c r="B16" t="s">
        <v>35</v>
      </c>
      <c r="C16">
        <v>256</v>
      </c>
      <c r="D16">
        <v>12</v>
      </c>
      <c r="E16">
        <v>3</v>
      </c>
      <c r="F16" t="s">
        <v>111</v>
      </c>
      <c r="G16">
        <v>1355.2651370000001</v>
      </c>
      <c r="H16">
        <v>1289.8047750000001</v>
      </c>
      <c r="I16">
        <v>-4.8300999999999997E-2</v>
      </c>
    </row>
    <row r="17" spans="2:9" x14ac:dyDescent="0.35">
      <c r="B17" t="s">
        <v>35</v>
      </c>
      <c r="C17">
        <v>256</v>
      </c>
      <c r="D17">
        <v>8</v>
      </c>
      <c r="E17">
        <v>2</v>
      </c>
      <c r="F17" t="s">
        <v>112</v>
      </c>
      <c r="G17">
        <v>981.33256100000006</v>
      </c>
      <c r="H17">
        <v>983.32516399999997</v>
      </c>
      <c r="I17">
        <v>2.0309999999999998E-3</v>
      </c>
    </row>
    <row r="18" spans="2:9" s="18" customFormat="1" x14ac:dyDescent="0.35">
      <c r="B18" s="18" t="s">
        <v>77</v>
      </c>
      <c r="C18" s="18">
        <v>128</v>
      </c>
      <c r="D18" s="18">
        <v>12</v>
      </c>
      <c r="E18" s="18">
        <v>4</v>
      </c>
      <c r="F18" s="18" t="s">
        <v>113</v>
      </c>
      <c r="G18" s="18">
        <v>320.56250199999999</v>
      </c>
      <c r="H18" s="18">
        <v>392.84622200000001</v>
      </c>
      <c r="I18" s="18">
        <v>0.22549</v>
      </c>
    </row>
    <row r="19" spans="2:9" s="18" customFormat="1" x14ac:dyDescent="0.35">
      <c r="B19" s="18" t="s">
        <v>77</v>
      </c>
      <c r="C19" s="18">
        <v>128</v>
      </c>
      <c r="D19" s="18">
        <v>16</v>
      </c>
      <c r="E19" s="18">
        <v>4</v>
      </c>
      <c r="F19" s="18" t="s">
        <v>114</v>
      </c>
      <c r="G19" s="18">
        <v>317.86511999999999</v>
      </c>
      <c r="H19" s="18">
        <v>392.84622200000001</v>
      </c>
      <c r="I19" s="18">
        <v>0.23588999999999999</v>
      </c>
    </row>
    <row r="20" spans="2:9" s="18" customFormat="1" x14ac:dyDescent="0.35">
      <c r="B20" s="18" t="s">
        <v>77</v>
      </c>
      <c r="C20" s="18">
        <v>128</v>
      </c>
      <c r="D20" s="18">
        <v>20</v>
      </c>
      <c r="E20" s="18">
        <v>4</v>
      </c>
      <c r="F20" s="18" t="s">
        <v>105</v>
      </c>
      <c r="G20" s="18">
        <v>318.23707300000001</v>
      </c>
      <c r="H20" s="18">
        <v>392.84622200000001</v>
      </c>
      <c r="I20" s="18">
        <v>0.23444499999999999</v>
      </c>
    </row>
    <row r="21" spans="2:9" s="18" customFormat="1" x14ac:dyDescent="0.35">
      <c r="B21" s="18" t="s">
        <v>77</v>
      </c>
      <c r="C21" s="18">
        <v>128</v>
      </c>
      <c r="D21" s="18">
        <v>4</v>
      </c>
      <c r="E21" s="18">
        <v>4</v>
      </c>
      <c r="F21" s="18" t="s">
        <v>115</v>
      </c>
      <c r="G21" s="18">
        <v>317.60547600000001</v>
      </c>
      <c r="H21" s="18">
        <v>392.84622200000001</v>
      </c>
      <c r="I21" s="18">
        <v>0.2369</v>
      </c>
    </row>
    <row r="22" spans="2:9" s="18" customFormat="1" x14ac:dyDescent="0.35">
      <c r="B22" s="18" t="s">
        <v>71</v>
      </c>
      <c r="C22" s="18">
        <v>128</v>
      </c>
      <c r="D22" s="18">
        <v>12</v>
      </c>
      <c r="E22" s="18">
        <v>4</v>
      </c>
      <c r="F22" s="18" t="s">
        <v>113</v>
      </c>
      <c r="G22" s="18">
        <v>828.15295300000002</v>
      </c>
      <c r="H22" s="18">
        <v>637.19449099999997</v>
      </c>
      <c r="I22" s="18">
        <v>-0.23058400000000001</v>
      </c>
    </row>
    <row r="23" spans="2:9" s="18" customFormat="1" x14ac:dyDescent="0.35">
      <c r="B23" s="18" t="s">
        <v>71</v>
      </c>
      <c r="C23" s="18">
        <v>128</v>
      </c>
      <c r="D23" s="18">
        <v>16</v>
      </c>
      <c r="E23" s="18">
        <v>4</v>
      </c>
      <c r="F23" s="18" t="s">
        <v>114</v>
      </c>
      <c r="G23" s="18">
        <v>821.42159100000003</v>
      </c>
      <c r="H23" s="18">
        <v>637.19449099999997</v>
      </c>
      <c r="I23" s="18">
        <v>-0.22427800000000001</v>
      </c>
    </row>
    <row r="24" spans="2:9" s="18" customFormat="1" x14ac:dyDescent="0.35">
      <c r="B24" s="18" t="s">
        <v>71</v>
      </c>
      <c r="C24" s="18">
        <v>128</v>
      </c>
      <c r="D24" s="18">
        <v>20</v>
      </c>
      <c r="E24" s="18">
        <v>4</v>
      </c>
      <c r="F24" s="18" t="s">
        <v>105</v>
      </c>
      <c r="G24" s="18">
        <v>811.23482300000001</v>
      </c>
      <c r="H24" s="18">
        <v>637.19449099999997</v>
      </c>
      <c r="I24" s="18">
        <v>-0.21453800000000001</v>
      </c>
    </row>
    <row r="25" spans="2:9" x14ac:dyDescent="0.35">
      <c r="B25" t="s">
        <v>78</v>
      </c>
      <c r="C25">
        <v>128</v>
      </c>
      <c r="D25">
        <v>20</v>
      </c>
      <c r="E25">
        <v>4</v>
      </c>
      <c r="F25" t="s">
        <v>105</v>
      </c>
      <c r="G25">
        <v>1225.540123</v>
      </c>
      <c r="H25">
        <v>1215.6139089999999</v>
      </c>
      <c r="I25">
        <v>-8.0990000000000003E-3</v>
      </c>
    </row>
    <row r="26" spans="2:9" x14ac:dyDescent="0.35">
      <c r="B26" t="s">
        <v>79</v>
      </c>
      <c r="C26">
        <v>128</v>
      </c>
      <c r="D26">
        <v>12</v>
      </c>
      <c r="E26">
        <v>3</v>
      </c>
      <c r="F26" t="s">
        <v>111</v>
      </c>
      <c r="G26">
        <v>546.61632599999996</v>
      </c>
      <c r="H26">
        <v>550.70844499999998</v>
      </c>
      <c r="I26">
        <v>7.4859999999999996E-3</v>
      </c>
    </row>
    <row r="27" spans="2:9" x14ac:dyDescent="0.35">
      <c r="B27" t="s">
        <v>79</v>
      </c>
      <c r="C27">
        <v>128</v>
      </c>
      <c r="D27">
        <v>6</v>
      </c>
      <c r="E27">
        <v>2</v>
      </c>
      <c r="F27" t="s">
        <v>108</v>
      </c>
      <c r="G27">
        <v>375.75553500000001</v>
      </c>
      <c r="H27">
        <v>376.838053</v>
      </c>
      <c r="I27">
        <v>2.8809999999999999E-3</v>
      </c>
    </row>
    <row r="28" spans="2:9" x14ac:dyDescent="0.35">
      <c r="B28" t="s">
        <v>79</v>
      </c>
      <c r="C28">
        <v>256</v>
      </c>
      <c r="D28">
        <v>3</v>
      </c>
      <c r="E28">
        <v>3</v>
      </c>
      <c r="F28" t="s">
        <v>116</v>
      </c>
      <c r="G28">
        <v>429.397965</v>
      </c>
      <c r="H28">
        <v>420.27780100000001</v>
      </c>
      <c r="I28">
        <v>-2.1239000000000001E-2</v>
      </c>
    </row>
    <row r="29" spans="2:9" x14ac:dyDescent="0.35">
      <c r="B29" t="s">
        <v>80</v>
      </c>
      <c r="C29">
        <v>128</v>
      </c>
      <c r="D29">
        <v>16</v>
      </c>
      <c r="E29">
        <v>4</v>
      </c>
      <c r="F29" t="s">
        <v>114</v>
      </c>
      <c r="G29">
        <v>635.57910200000003</v>
      </c>
      <c r="H29">
        <v>643.55953299999999</v>
      </c>
      <c r="I29">
        <v>1.2555999999999999E-2</v>
      </c>
    </row>
    <row r="30" spans="2:9" x14ac:dyDescent="0.35">
      <c r="B30" t="s">
        <v>80</v>
      </c>
      <c r="C30">
        <v>128</v>
      </c>
      <c r="D30">
        <v>3</v>
      </c>
      <c r="E30">
        <v>3</v>
      </c>
      <c r="F30" t="s">
        <v>116</v>
      </c>
      <c r="G30">
        <v>485.552505</v>
      </c>
      <c r="H30">
        <v>459.569413</v>
      </c>
      <c r="I30">
        <v>-5.3511999999999997E-2</v>
      </c>
    </row>
    <row r="31" spans="2:9" x14ac:dyDescent="0.35">
      <c r="B31" t="s">
        <v>80</v>
      </c>
      <c r="C31">
        <v>128</v>
      </c>
      <c r="D31">
        <v>8</v>
      </c>
      <c r="E31">
        <v>2</v>
      </c>
      <c r="F31" t="s">
        <v>112</v>
      </c>
      <c r="G31">
        <v>318.32586400000002</v>
      </c>
      <c r="H31">
        <v>318.97069099999999</v>
      </c>
      <c r="I31">
        <v>2.026E-3</v>
      </c>
    </row>
    <row r="32" spans="2:9" x14ac:dyDescent="0.35">
      <c r="B32" t="s">
        <v>80</v>
      </c>
      <c r="C32">
        <v>128</v>
      </c>
      <c r="D32">
        <v>8</v>
      </c>
      <c r="E32">
        <v>4</v>
      </c>
      <c r="F32" t="s">
        <v>109</v>
      </c>
      <c r="G32">
        <v>656.29630599999996</v>
      </c>
      <c r="H32">
        <v>643.55953299999999</v>
      </c>
      <c r="I32">
        <v>-1.9407000000000001E-2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5C3F-20F9-43AA-A298-70CC945670C5}">
  <dimension ref="B1:R46"/>
  <sheetViews>
    <sheetView topLeftCell="A4" workbookViewId="0">
      <selection sqref="A1:A1048576"/>
    </sheetView>
  </sheetViews>
  <sheetFormatPr defaultRowHeight="14.5" x14ac:dyDescent="0.35"/>
  <sheetData>
    <row r="1" spans="2:18" x14ac:dyDescent="0.35">
      <c r="B1" t="s">
        <v>78</v>
      </c>
      <c r="C1">
        <v>128</v>
      </c>
      <c r="D1">
        <v>16</v>
      </c>
      <c r="E1">
        <v>4</v>
      </c>
      <c r="F1" t="s">
        <v>114</v>
      </c>
      <c r="G1" t="s">
        <v>13</v>
      </c>
      <c r="H1">
        <v>0.10496</v>
      </c>
      <c r="I1">
        <v>1.44E-4</v>
      </c>
      <c r="J1" t="s">
        <v>117</v>
      </c>
      <c r="K1">
        <v>1.8619999999999999E-3</v>
      </c>
      <c r="L1">
        <v>1219.5169209999999</v>
      </c>
      <c r="M1">
        <v>9736232</v>
      </c>
      <c r="N1" s="1">
        <v>7485969000</v>
      </c>
      <c r="O1" s="1">
        <v>239551000000</v>
      </c>
      <c r="P1">
        <v>29208696</v>
      </c>
      <c r="Q1">
        <v>9736232</v>
      </c>
      <c r="R1">
        <v>0.10496</v>
      </c>
    </row>
    <row r="2" spans="2:18" x14ac:dyDescent="0.35">
      <c r="B2" t="s">
        <v>79</v>
      </c>
      <c r="C2">
        <v>256</v>
      </c>
      <c r="D2">
        <v>9</v>
      </c>
      <c r="E2">
        <v>3</v>
      </c>
      <c r="F2" t="s">
        <v>110</v>
      </c>
      <c r="G2" t="s">
        <v>13</v>
      </c>
      <c r="H2">
        <v>0.61020300000000005</v>
      </c>
      <c r="I2">
        <v>1.08E-4</v>
      </c>
      <c r="J2" t="s">
        <v>117</v>
      </c>
      <c r="K2">
        <v>0.241755</v>
      </c>
      <c r="L2">
        <v>419.53268400000002</v>
      </c>
      <c r="M2">
        <v>9920936</v>
      </c>
      <c r="N2" s="1">
        <v>11185350000</v>
      </c>
      <c r="O2" s="1">
        <v>954482800000</v>
      </c>
      <c r="P2">
        <v>19841872</v>
      </c>
      <c r="Q2">
        <v>9920936</v>
      </c>
      <c r="R2">
        <v>0.61020300000000005</v>
      </c>
    </row>
    <row r="3" spans="2:18" x14ac:dyDescent="0.35">
      <c r="B3" t="s">
        <v>35</v>
      </c>
      <c r="C3">
        <v>256</v>
      </c>
      <c r="D3">
        <v>16</v>
      </c>
      <c r="E3">
        <v>4</v>
      </c>
      <c r="F3" t="s">
        <v>114</v>
      </c>
      <c r="G3" t="s">
        <v>13</v>
      </c>
      <c r="H3">
        <v>0.16619100000000001</v>
      </c>
      <c r="I3">
        <v>7.8869999999999999E-3</v>
      </c>
      <c r="J3" t="s">
        <v>117</v>
      </c>
      <c r="K3">
        <v>3.9585000000000002E-2</v>
      </c>
      <c r="L3">
        <v>1540.3920700000001</v>
      </c>
      <c r="M3">
        <v>21797672</v>
      </c>
      <c r="N3" s="1">
        <v>3663762000</v>
      </c>
      <c r="O3" s="1">
        <v>234480800000</v>
      </c>
      <c r="P3">
        <v>65393016</v>
      </c>
      <c r="Q3">
        <v>21797672</v>
      </c>
      <c r="R3">
        <v>0.16619100000000001</v>
      </c>
    </row>
    <row r="4" spans="2:18" x14ac:dyDescent="0.35">
      <c r="B4" t="s">
        <v>35</v>
      </c>
      <c r="C4">
        <v>128</v>
      </c>
      <c r="D4">
        <v>6</v>
      </c>
      <c r="E4">
        <v>2</v>
      </c>
      <c r="F4" t="s">
        <v>108</v>
      </c>
      <c r="G4" t="s">
        <v>13</v>
      </c>
      <c r="H4">
        <v>0.13983300000000001</v>
      </c>
      <c r="I4">
        <v>1.11E-4</v>
      </c>
      <c r="J4" t="s">
        <v>117</v>
      </c>
      <c r="K4">
        <v>4.4094000000000001E-2</v>
      </c>
      <c r="L4">
        <v>915.37856999999997</v>
      </c>
      <c r="M4">
        <v>21797672</v>
      </c>
      <c r="N4" s="1">
        <v>3663762000</v>
      </c>
      <c r="O4" s="1">
        <v>234480800000</v>
      </c>
      <c r="P4">
        <v>21797672</v>
      </c>
      <c r="Q4">
        <v>21797672</v>
      </c>
      <c r="R4">
        <v>0.13983300000000001</v>
      </c>
    </row>
    <row r="5" spans="2:18" x14ac:dyDescent="0.35">
      <c r="B5" t="s">
        <v>35</v>
      </c>
      <c r="C5">
        <v>128</v>
      </c>
      <c r="D5">
        <v>4</v>
      </c>
      <c r="E5">
        <v>1</v>
      </c>
      <c r="F5" t="s">
        <v>107</v>
      </c>
      <c r="G5" t="s">
        <v>13</v>
      </c>
      <c r="H5">
        <v>0.24176</v>
      </c>
      <c r="I5">
        <v>1.6899999999999999E-4</v>
      </c>
      <c r="J5" t="s">
        <v>117</v>
      </c>
      <c r="K5">
        <v>7.8791E-2</v>
      </c>
      <c r="L5">
        <v>529.45139700000004</v>
      </c>
      <c r="M5">
        <v>21797672</v>
      </c>
      <c r="N5" s="1">
        <v>3663762000</v>
      </c>
      <c r="O5" s="1">
        <v>468961600000</v>
      </c>
      <c r="P5">
        <v>0</v>
      </c>
      <c r="Q5">
        <v>21797672</v>
      </c>
      <c r="R5">
        <v>0.24176</v>
      </c>
    </row>
    <row r="6" spans="2:18" x14ac:dyDescent="0.35">
      <c r="B6" t="s">
        <v>35</v>
      </c>
      <c r="C6">
        <v>128</v>
      </c>
      <c r="D6">
        <v>9</v>
      </c>
      <c r="E6">
        <v>3</v>
      </c>
      <c r="F6" t="s">
        <v>110</v>
      </c>
      <c r="G6" t="s">
        <v>13</v>
      </c>
      <c r="H6">
        <v>0.104681</v>
      </c>
      <c r="I6">
        <v>6.2519999999999997E-3</v>
      </c>
      <c r="J6" t="s">
        <v>117</v>
      </c>
      <c r="K6">
        <v>2.7848000000000001E-2</v>
      </c>
      <c r="L6">
        <v>1222.758515</v>
      </c>
      <c r="M6">
        <v>21797672</v>
      </c>
      <c r="N6" s="1">
        <v>3663762000</v>
      </c>
      <c r="O6" s="1">
        <v>156320500000</v>
      </c>
      <c r="P6">
        <v>43595344</v>
      </c>
      <c r="Q6">
        <v>21797672</v>
      </c>
      <c r="R6">
        <v>0.104681</v>
      </c>
    </row>
    <row r="7" spans="2:18" x14ac:dyDescent="0.35">
      <c r="B7" t="s">
        <v>35</v>
      </c>
      <c r="C7">
        <v>128</v>
      </c>
      <c r="D7">
        <v>12</v>
      </c>
      <c r="E7">
        <v>4</v>
      </c>
      <c r="F7" t="s">
        <v>113</v>
      </c>
      <c r="G7" t="s">
        <v>13</v>
      </c>
      <c r="H7">
        <v>0.107784</v>
      </c>
      <c r="I7">
        <v>4.646E-3</v>
      </c>
      <c r="J7" t="s">
        <v>117</v>
      </c>
      <c r="K7">
        <v>2.1076000000000001E-2</v>
      </c>
      <c r="L7">
        <v>1187.5573119999999</v>
      </c>
      <c r="M7">
        <v>21797672</v>
      </c>
      <c r="N7" s="1">
        <v>3663762000</v>
      </c>
      <c r="O7" s="1">
        <v>117240400000</v>
      </c>
      <c r="P7">
        <v>65393016</v>
      </c>
      <c r="Q7">
        <v>21797672</v>
      </c>
      <c r="R7">
        <v>0.107784</v>
      </c>
    </row>
    <row r="8" spans="2:18" x14ac:dyDescent="0.35">
      <c r="B8" t="s">
        <v>71</v>
      </c>
      <c r="C8">
        <v>128</v>
      </c>
      <c r="D8">
        <v>8</v>
      </c>
      <c r="E8">
        <v>4</v>
      </c>
      <c r="F8" t="s">
        <v>109</v>
      </c>
      <c r="G8" t="s">
        <v>13</v>
      </c>
      <c r="H8">
        <v>0.15123900000000001</v>
      </c>
      <c r="I8">
        <v>2.1100000000000001E-4</v>
      </c>
      <c r="J8" t="s">
        <v>117</v>
      </c>
      <c r="K8">
        <v>7.2758000000000003E-2</v>
      </c>
      <c r="L8">
        <v>846.34265800000003</v>
      </c>
      <c r="M8">
        <v>25557032</v>
      </c>
      <c r="N8" s="1">
        <v>4089185000</v>
      </c>
      <c r="O8" s="1">
        <v>130853900000</v>
      </c>
      <c r="P8">
        <v>76671096</v>
      </c>
      <c r="Q8">
        <v>25557032</v>
      </c>
      <c r="R8">
        <v>0.15123900000000001</v>
      </c>
    </row>
    <row r="9" spans="2:18" x14ac:dyDescent="0.35">
      <c r="B9" t="s">
        <v>80</v>
      </c>
      <c r="C9">
        <v>128</v>
      </c>
      <c r="D9">
        <v>9</v>
      </c>
      <c r="E9">
        <v>3</v>
      </c>
      <c r="F9" t="s">
        <v>110</v>
      </c>
      <c r="G9" t="s">
        <v>13</v>
      </c>
      <c r="H9">
        <v>0.28111900000000001</v>
      </c>
      <c r="I9">
        <v>1.1400000000000001E-4</v>
      </c>
      <c r="J9" t="s">
        <v>117</v>
      </c>
      <c r="K9">
        <v>6.672E-3</v>
      </c>
      <c r="L9">
        <v>455.32272699999999</v>
      </c>
      <c r="M9">
        <v>15231912</v>
      </c>
      <c r="N9" s="1">
        <v>15347140000</v>
      </c>
      <c r="O9" s="1">
        <v>654811500000</v>
      </c>
      <c r="P9">
        <v>30463824</v>
      </c>
      <c r="Q9">
        <v>15231912</v>
      </c>
      <c r="R9">
        <v>0.28111900000000001</v>
      </c>
    </row>
    <row r="10" spans="2:18" x14ac:dyDescent="0.35">
      <c r="B10" t="s">
        <v>35</v>
      </c>
      <c r="C10">
        <v>256</v>
      </c>
      <c r="D10">
        <v>20</v>
      </c>
      <c r="E10">
        <v>4</v>
      </c>
      <c r="F10" t="s">
        <v>105</v>
      </c>
      <c r="G10" t="s">
        <v>13</v>
      </c>
      <c r="H10">
        <v>0.188165</v>
      </c>
      <c r="I10">
        <v>2.24E-4</v>
      </c>
      <c r="J10" t="s">
        <v>117</v>
      </c>
      <c r="K10">
        <v>3.9139E-2</v>
      </c>
      <c r="L10">
        <v>1360.505654</v>
      </c>
      <c r="M10">
        <v>21797672</v>
      </c>
      <c r="N10" s="1">
        <v>3663762000</v>
      </c>
      <c r="O10" s="1">
        <v>234480800000</v>
      </c>
      <c r="P10">
        <v>65393016</v>
      </c>
      <c r="Q10">
        <v>21797672</v>
      </c>
      <c r="R10">
        <v>0.188165</v>
      </c>
    </row>
    <row r="11" spans="2:18" x14ac:dyDescent="0.35">
      <c r="B11" t="s">
        <v>79</v>
      </c>
      <c r="C11">
        <v>128</v>
      </c>
      <c r="D11">
        <v>4</v>
      </c>
      <c r="E11">
        <v>2</v>
      </c>
      <c r="F11" t="s">
        <v>118</v>
      </c>
      <c r="G11" t="s">
        <v>13</v>
      </c>
      <c r="H11">
        <v>0.33957300000000001</v>
      </c>
      <c r="I11">
        <v>1.06E-4</v>
      </c>
      <c r="J11" t="s">
        <v>117</v>
      </c>
      <c r="K11">
        <v>8.8681999999999997E-2</v>
      </c>
      <c r="L11">
        <v>376.94432499999999</v>
      </c>
      <c r="M11">
        <v>9920936</v>
      </c>
      <c r="N11" s="1">
        <v>11185350000</v>
      </c>
      <c r="O11" s="1">
        <v>715862100000</v>
      </c>
      <c r="P11">
        <v>9920936</v>
      </c>
      <c r="Q11">
        <v>9920936</v>
      </c>
      <c r="R11">
        <v>0.33957300000000001</v>
      </c>
    </row>
    <row r="12" spans="2:18" x14ac:dyDescent="0.35">
      <c r="B12" t="s">
        <v>78</v>
      </c>
      <c r="C12">
        <v>128</v>
      </c>
      <c r="D12">
        <v>12</v>
      </c>
      <c r="E12">
        <v>4</v>
      </c>
      <c r="F12" t="s">
        <v>113</v>
      </c>
      <c r="G12" t="s">
        <v>13</v>
      </c>
      <c r="H12">
        <v>0.10563400000000001</v>
      </c>
      <c r="I12">
        <v>3.6480000000000002E-3</v>
      </c>
      <c r="J12" t="s">
        <v>117</v>
      </c>
      <c r="K12">
        <v>1.9419999999999999E-3</v>
      </c>
      <c r="L12">
        <v>1211.735801</v>
      </c>
      <c r="M12">
        <v>9736232</v>
      </c>
      <c r="N12" s="1">
        <v>7485969000</v>
      </c>
      <c r="O12" s="1">
        <v>239551000000</v>
      </c>
      <c r="P12">
        <v>29208696</v>
      </c>
      <c r="Q12">
        <v>9736232</v>
      </c>
      <c r="R12">
        <v>0.10563400000000001</v>
      </c>
    </row>
    <row r="13" spans="2:18" x14ac:dyDescent="0.35">
      <c r="B13" t="s">
        <v>65</v>
      </c>
      <c r="C13">
        <v>128</v>
      </c>
      <c r="D13">
        <v>12</v>
      </c>
      <c r="E13">
        <v>4</v>
      </c>
      <c r="F13" t="s">
        <v>113</v>
      </c>
      <c r="G13" t="s">
        <v>13</v>
      </c>
      <c r="H13">
        <v>0.126141</v>
      </c>
      <c r="I13">
        <v>1.2400000000000001E-4</v>
      </c>
      <c r="J13" t="s">
        <v>117</v>
      </c>
      <c r="K13">
        <v>8.9230000000000004E-2</v>
      </c>
      <c r="L13">
        <v>1014.735609</v>
      </c>
      <c r="M13">
        <v>336824</v>
      </c>
      <c r="N13" s="1">
        <v>1999880000</v>
      </c>
      <c r="O13" s="1">
        <v>63996150000</v>
      </c>
      <c r="P13">
        <v>1010472</v>
      </c>
      <c r="Q13">
        <v>336824</v>
      </c>
      <c r="R13">
        <v>0.126141</v>
      </c>
    </row>
    <row r="14" spans="2:18" x14ac:dyDescent="0.35">
      <c r="B14" t="s">
        <v>35</v>
      </c>
      <c r="C14">
        <v>128</v>
      </c>
      <c r="D14">
        <v>3</v>
      </c>
      <c r="E14">
        <v>1</v>
      </c>
      <c r="F14" t="s">
        <v>106</v>
      </c>
      <c r="G14" t="s">
        <v>13</v>
      </c>
      <c r="H14">
        <v>0.240145</v>
      </c>
      <c r="I14">
        <v>1.6699999999999999E-4</v>
      </c>
      <c r="J14" t="s">
        <v>117</v>
      </c>
      <c r="K14">
        <v>7.7886999999999998E-2</v>
      </c>
      <c r="L14">
        <v>533.01144399999998</v>
      </c>
      <c r="M14">
        <v>21797672</v>
      </c>
      <c r="N14" s="1">
        <v>3663762000</v>
      </c>
      <c r="O14" s="1">
        <v>468961600000</v>
      </c>
      <c r="P14">
        <v>0</v>
      </c>
      <c r="Q14">
        <v>21797672</v>
      </c>
      <c r="R14">
        <v>0.240145</v>
      </c>
    </row>
    <row r="15" spans="2:18" x14ac:dyDescent="0.35">
      <c r="B15" t="s">
        <v>65</v>
      </c>
      <c r="C15">
        <v>128</v>
      </c>
      <c r="D15">
        <v>6</v>
      </c>
      <c r="E15">
        <v>3</v>
      </c>
      <c r="F15" t="s">
        <v>119</v>
      </c>
      <c r="G15" t="s">
        <v>13</v>
      </c>
      <c r="H15">
        <v>0.165995</v>
      </c>
      <c r="I15">
        <v>1.05E-4</v>
      </c>
      <c r="J15" t="s">
        <v>117</v>
      </c>
      <c r="K15">
        <v>0.120964</v>
      </c>
      <c r="L15">
        <v>771.10709299999996</v>
      </c>
      <c r="M15">
        <v>336824</v>
      </c>
      <c r="N15" s="1">
        <v>1999880000</v>
      </c>
      <c r="O15" s="1">
        <v>85328200000</v>
      </c>
      <c r="P15">
        <v>673648</v>
      </c>
      <c r="Q15">
        <v>336824</v>
      </c>
      <c r="R15">
        <v>0.165995</v>
      </c>
    </row>
    <row r="16" spans="2:18" x14ac:dyDescent="0.35">
      <c r="B16" t="s">
        <v>11</v>
      </c>
      <c r="C16">
        <v>128</v>
      </c>
      <c r="D16">
        <v>16</v>
      </c>
      <c r="E16">
        <v>4</v>
      </c>
      <c r="F16" t="s">
        <v>114</v>
      </c>
      <c r="G16" t="s">
        <v>13</v>
      </c>
      <c r="H16">
        <v>8.1960000000000005E-2</v>
      </c>
      <c r="I16">
        <v>4.9389999999999998E-3</v>
      </c>
      <c r="J16" t="s">
        <v>117</v>
      </c>
      <c r="K16">
        <v>5.6748E-2</v>
      </c>
      <c r="L16">
        <v>1561.737183</v>
      </c>
      <c r="M16">
        <v>11689512</v>
      </c>
      <c r="N16" s="1">
        <v>1814074000</v>
      </c>
      <c r="O16" s="1">
        <v>58050380000</v>
      </c>
      <c r="P16">
        <v>35068536</v>
      </c>
      <c r="Q16">
        <v>11689512</v>
      </c>
      <c r="R16">
        <v>8.1960000000000005E-2</v>
      </c>
    </row>
    <row r="17" spans="2:18" x14ac:dyDescent="0.35">
      <c r="B17" t="s">
        <v>80</v>
      </c>
      <c r="C17">
        <v>128</v>
      </c>
      <c r="D17">
        <v>6</v>
      </c>
      <c r="E17">
        <v>2</v>
      </c>
      <c r="F17" t="s">
        <v>108</v>
      </c>
      <c r="G17" t="s">
        <v>13</v>
      </c>
      <c r="H17">
        <v>0.40106799999999998</v>
      </c>
      <c r="I17">
        <v>1.83E-4</v>
      </c>
      <c r="J17" t="s">
        <v>117</v>
      </c>
      <c r="K17">
        <v>9.2270000000000008E-3</v>
      </c>
      <c r="L17">
        <v>319.148122</v>
      </c>
      <c r="M17">
        <v>15231912</v>
      </c>
      <c r="N17" s="1">
        <v>15347140000</v>
      </c>
      <c r="O17" s="1">
        <v>982217200000</v>
      </c>
      <c r="P17">
        <v>15231912</v>
      </c>
      <c r="Q17">
        <v>15231912</v>
      </c>
      <c r="R17">
        <v>0.40106799999999998</v>
      </c>
    </row>
    <row r="18" spans="2:18" x14ac:dyDescent="0.35">
      <c r="B18" t="s">
        <v>35</v>
      </c>
      <c r="C18">
        <v>128</v>
      </c>
      <c r="D18">
        <v>8</v>
      </c>
      <c r="E18">
        <v>2</v>
      </c>
      <c r="F18" t="s">
        <v>112</v>
      </c>
      <c r="G18" t="s">
        <v>13</v>
      </c>
      <c r="H18">
        <v>0.13953299999999999</v>
      </c>
      <c r="I18">
        <v>1.15E-4</v>
      </c>
      <c r="J18" t="s">
        <v>117</v>
      </c>
      <c r="K18">
        <v>4.3966999999999999E-2</v>
      </c>
      <c r="L18">
        <v>917.34889099999998</v>
      </c>
      <c r="M18">
        <v>21797672</v>
      </c>
      <c r="N18" s="1">
        <v>3663762000</v>
      </c>
      <c r="O18" s="1">
        <v>234480800000</v>
      </c>
      <c r="P18">
        <v>21797672</v>
      </c>
      <c r="Q18">
        <v>21797672</v>
      </c>
      <c r="R18">
        <v>0.13953299999999999</v>
      </c>
    </row>
    <row r="19" spans="2:18" x14ac:dyDescent="0.35">
      <c r="B19" t="s">
        <v>65</v>
      </c>
      <c r="C19">
        <v>128</v>
      </c>
      <c r="D19">
        <v>2</v>
      </c>
      <c r="E19">
        <v>1</v>
      </c>
      <c r="F19" t="s">
        <v>120</v>
      </c>
      <c r="G19" t="s">
        <v>13</v>
      </c>
      <c r="H19">
        <v>0.47050900000000001</v>
      </c>
      <c r="I19">
        <v>1.54E-4</v>
      </c>
      <c r="J19" t="s">
        <v>117</v>
      </c>
      <c r="K19">
        <v>0.34151900000000002</v>
      </c>
      <c r="L19">
        <v>272.04569500000002</v>
      </c>
      <c r="M19">
        <v>336824</v>
      </c>
      <c r="N19" s="1">
        <v>1999880000</v>
      </c>
      <c r="O19" s="1">
        <v>255984600000</v>
      </c>
      <c r="P19">
        <v>0</v>
      </c>
      <c r="Q19">
        <v>336824</v>
      </c>
      <c r="R19">
        <v>0.47050900000000001</v>
      </c>
    </row>
    <row r="20" spans="2:18" x14ac:dyDescent="0.35">
      <c r="B20" t="s">
        <v>65</v>
      </c>
      <c r="C20">
        <v>128</v>
      </c>
      <c r="D20">
        <v>12</v>
      </c>
      <c r="E20">
        <v>3</v>
      </c>
      <c r="F20" t="s">
        <v>111</v>
      </c>
      <c r="G20" t="s">
        <v>13</v>
      </c>
      <c r="H20">
        <v>0.170934</v>
      </c>
      <c r="I20">
        <v>1.06E-4</v>
      </c>
      <c r="J20" t="s">
        <v>117</v>
      </c>
      <c r="K20">
        <v>0.123666</v>
      </c>
      <c r="L20">
        <v>748.82504800000004</v>
      </c>
      <c r="M20">
        <v>336824</v>
      </c>
      <c r="N20" s="1">
        <v>1999880000</v>
      </c>
      <c r="O20" s="1">
        <v>85328200000</v>
      </c>
      <c r="P20">
        <v>673648</v>
      </c>
      <c r="Q20">
        <v>336824</v>
      </c>
      <c r="R20">
        <v>0.170934</v>
      </c>
    </row>
    <row r="21" spans="2:18" x14ac:dyDescent="0.35">
      <c r="B21" t="s">
        <v>80</v>
      </c>
      <c r="C21">
        <v>128</v>
      </c>
      <c r="D21">
        <v>4</v>
      </c>
      <c r="E21">
        <v>4</v>
      </c>
      <c r="F21" t="s">
        <v>115</v>
      </c>
      <c r="G21" t="s">
        <v>13</v>
      </c>
      <c r="H21">
        <v>0.19814599999999999</v>
      </c>
      <c r="I21">
        <v>1.9279000000000001E-2</v>
      </c>
      <c r="J21" t="s">
        <v>117</v>
      </c>
      <c r="K21">
        <v>5.398E-3</v>
      </c>
      <c r="L21">
        <v>645.98674800000003</v>
      </c>
      <c r="M21">
        <v>15231912</v>
      </c>
      <c r="N21" s="1">
        <v>15347140000</v>
      </c>
      <c r="O21" s="1">
        <v>491108600000</v>
      </c>
      <c r="P21">
        <v>45695736</v>
      </c>
      <c r="Q21">
        <v>15231912</v>
      </c>
      <c r="R21">
        <v>0.19814599999999999</v>
      </c>
    </row>
    <row r="22" spans="2:18" x14ac:dyDescent="0.35">
      <c r="B22" t="s">
        <v>79</v>
      </c>
      <c r="C22">
        <v>128</v>
      </c>
      <c r="D22">
        <v>8</v>
      </c>
      <c r="E22">
        <v>2</v>
      </c>
      <c r="F22" t="s">
        <v>112</v>
      </c>
      <c r="G22" t="s">
        <v>13</v>
      </c>
      <c r="H22">
        <v>0.33976400000000001</v>
      </c>
      <c r="I22">
        <v>1.0399999999999999E-4</v>
      </c>
      <c r="J22" t="s">
        <v>117</v>
      </c>
      <c r="K22">
        <v>8.8720999999999994E-2</v>
      </c>
      <c r="L22">
        <v>376.73183999999998</v>
      </c>
      <c r="M22">
        <v>9920936</v>
      </c>
      <c r="N22" s="1">
        <v>11185350000</v>
      </c>
      <c r="O22" s="1">
        <v>715862100000</v>
      </c>
      <c r="P22">
        <v>9920936</v>
      </c>
      <c r="Q22">
        <v>9920936</v>
      </c>
      <c r="R22">
        <v>0.33976400000000001</v>
      </c>
    </row>
    <row r="23" spans="2:18" x14ac:dyDescent="0.35">
      <c r="B23" t="s">
        <v>80</v>
      </c>
      <c r="C23">
        <v>128</v>
      </c>
      <c r="D23">
        <v>2</v>
      </c>
      <c r="E23">
        <v>2</v>
      </c>
      <c r="F23" t="s">
        <v>121</v>
      </c>
      <c r="G23" t="s">
        <v>13</v>
      </c>
      <c r="H23">
        <v>0.40151399999999998</v>
      </c>
      <c r="I23">
        <v>1.6230000000000001E-3</v>
      </c>
      <c r="J23" t="s">
        <v>117</v>
      </c>
      <c r="K23">
        <v>9.2540000000000001E-3</v>
      </c>
      <c r="L23">
        <v>318.79345699999999</v>
      </c>
      <c r="M23">
        <v>15231912</v>
      </c>
      <c r="N23" s="1">
        <v>15347140000</v>
      </c>
      <c r="O23" s="1">
        <v>982217200000</v>
      </c>
      <c r="P23">
        <v>15231912</v>
      </c>
      <c r="Q23">
        <v>15231912</v>
      </c>
      <c r="R23">
        <v>0.40151399999999998</v>
      </c>
    </row>
    <row r="24" spans="2:18" x14ac:dyDescent="0.35">
      <c r="B24" t="s">
        <v>65</v>
      </c>
      <c r="C24">
        <v>128</v>
      </c>
      <c r="D24">
        <v>8</v>
      </c>
      <c r="E24">
        <v>2</v>
      </c>
      <c r="F24" t="s">
        <v>112</v>
      </c>
      <c r="G24" t="s">
        <v>13</v>
      </c>
      <c r="H24">
        <v>0.25052200000000002</v>
      </c>
      <c r="I24">
        <v>1.08E-4</v>
      </c>
      <c r="J24" t="s">
        <v>117</v>
      </c>
      <c r="K24">
        <v>0.184359</v>
      </c>
      <c r="L24">
        <v>510.93279699999999</v>
      </c>
      <c r="M24">
        <v>336824</v>
      </c>
      <c r="N24" s="1">
        <v>1999880000</v>
      </c>
      <c r="O24" s="1">
        <v>127992300000</v>
      </c>
      <c r="P24">
        <v>336824</v>
      </c>
      <c r="Q24">
        <v>336824</v>
      </c>
      <c r="R24">
        <v>0.25052200000000002</v>
      </c>
    </row>
    <row r="25" spans="2:18" x14ac:dyDescent="0.35">
      <c r="B25" t="s">
        <v>79</v>
      </c>
      <c r="C25">
        <v>256</v>
      </c>
      <c r="D25">
        <v>12</v>
      </c>
      <c r="E25">
        <v>3</v>
      </c>
      <c r="F25" t="s">
        <v>111</v>
      </c>
      <c r="G25" t="s">
        <v>13</v>
      </c>
      <c r="H25">
        <v>0.608039</v>
      </c>
      <c r="I25">
        <v>1.08E-4</v>
      </c>
      <c r="J25" t="s">
        <v>117</v>
      </c>
      <c r="K25">
        <v>0.24132500000000001</v>
      </c>
      <c r="L25">
        <v>421.02556900000002</v>
      </c>
      <c r="M25">
        <v>9920936</v>
      </c>
      <c r="N25" s="1">
        <v>11185350000</v>
      </c>
      <c r="O25" s="1">
        <v>954482800000</v>
      </c>
      <c r="P25">
        <v>19841872</v>
      </c>
      <c r="Q25">
        <v>9920936</v>
      </c>
      <c r="R25">
        <v>0.608039</v>
      </c>
    </row>
    <row r="26" spans="2:18" x14ac:dyDescent="0.35">
      <c r="B26" t="s">
        <v>35</v>
      </c>
      <c r="C26">
        <v>256</v>
      </c>
      <c r="D26">
        <v>6</v>
      </c>
      <c r="E26">
        <v>2</v>
      </c>
      <c r="F26" t="s">
        <v>108</v>
      </c>
      <c r="G26" t="s">
        <v>13</v>
      </c>
      <c r="H26">
        <v>0.261212</v>
      </c>
      <c r="I26">
        <v>1.5899999999999999E-4</v>
      </c>
      <c r="J26" t="s">
        <v>117</v>
      </c>
      <c r="K26">
        <v>8.7498999999999993E-2</v>
      </c>
      <c r="L26">
        <v>980.04800499999999</v>
      </c>
      <c r="M26">
        <v>21797672</v>
      </c>
      <c r="N26" s="1">
        <v>3663762000</v>
      </c>
      <c r="O26" s="1">
        <v>468961600000</v>
      </c>
      <c r="P26">
        <v>21797672</v>
      </c>
      <c r="Q26">
        <v>21797672</v>
      </c>
      <c r="R26">
        <v>0.261212</v>
      </c>
    </row>
    <row r="27" spans="2:18" x14ac:dyDescent="0.35">
      <c r="B27" t="s">
        <v>80</v>
      </c>
      <c r="C27">
        <v>128</v>
      </c>
      <c r="D27">
        <v>20</v>
      </c>
      <c r="E27">
        <v>4</v>
      </c>
      <c r="F27" t="s">
        <v>105</v>
      </c>
      <c r="G27" t="s">
        <v>13</v>
      </c>
      <c r="H27">
        <v>0.19964100000000001</v>
      </c>
      <c r="I27">
        <v>1.13E-4</v>
      </c>
      <c r="J27" t="s">
        <v>117</v>
      </c>
      <c r="K27">
        <v>5.457E-3</v>
      </c>
      <c r="L27">
        <v>641.15048999999999</v>
      </c>
      <c r="M27">
        <v>15231912</v>
      </c>
      <c r="N27" s="1">
        <v>15347140000</v>
      </c>
      <c r="O27" s="1">
        <v>491108600000</v>
      </c>
      <c r="P27">
        <v>45695736</v>
      </c>
      <c r="Q27">
        <v>15231912</v>
      </c>
      <c r="R27">
        <v>0.19964100000000001</v>
      </c>
    </row>
    <row r="28" spans="2:18" x14ac:dyDescent="0.35">
      <c r="B28" t="s">
        <v>35</v>
      </c>
      <c r="C28">
        <v>256</v>
      </c>
      <c r="D28">
        <v>9</v>
      </c>
      <c r="E28">
        <v>3</v>
      </c>
      <c r="F28" t="s">
        <v>110</v>
      </c>
      <c r="G28" t="s">
        <v>13</v>
      </c>
      <c r="H28">
        <v>0.197796</v>
      </c>
      <c r="I28">
        <v>1.8800000000000001E-2</v>
      </c>
      <c r="J28" t="s">
        <v>117</v>
      </c>
      <c r="K28">
        <v>5.5263E-2</v>
      </c>
      <c r="L28">
        <v>1294.2595859999999</v>
      </c>
      <c r="M28">
        <v>21797672</v>
      </c>
      <c r="N28" s="1">
        <v>3663762000</v>
      </c>
      <c r="O28" s="1">
        <v>312641100000</v>
      </c>
      <c r="P28">
        <v>43595344</v>
      </c>
      <c r="Q28">
        <v>21797672</v>
      </c>
      <c r="R28">
        <v>0.197796</v>
      </c>
    </row>
    <row r="29" spans="2:18" x14ac:dyDescent="0.35">
      <c r="B29" t="s">
        <v>35</v>
      </c>
      <c r="C29">
        <v>256</v>
      </c>
      <c r="D29">
        <v>9</v>
      </c>
      <c r="E29">
        <v>3</v>
      </c>
      <c r="F29" t="s">
        <v>110</v>
      </c>
      <c r="G29" t="s">
        <v>13</v>
      </c>
      <c r="H29">
        <v>0.19916300000000001</v>
      </c>
      <c r="I29">
        <v>1.7024999999999998E-2</v>
      </c>
      <c r="J29" t="s">
        <v>117</v>
      </c>
      <c r="K29">
        <v>5.6086999999999998E-2</v>
      </c>
      <c r="L29">
        <v>1285.380525</v>
      </c>
      <c r="M29">
        <v>21797672</v>
      </c>
      <c r="N29" s="1">
        <v>3663762000</v>
      </c>
      <c r="O29" s="1">
        <v>312641100000</v>
      </c>
      <c r="P29">
        <v>43595344</v>
      </c>
      <c r="Q29">
        <v>21797672</v>
      </c>
      <c r="R29">
        <v>0.19916300000000001</v>
      </c>
    </row>
    <row r="30" spans="2:18" x14ac:dyDescent="0.35">
      <c r="B30" t="s">
        <v>80</v>
      </c>
      <c r="C30">
        <v>128</v>
      </c>
      <c r="D30">
        <v>4</v>
      </c>
      <c r="E30">
        <v>2</v>
      </c>
      <c r="F30" t="s">
        <v>118</v>
      </c>
      <c r="G30" t="s">
        <v>13</v>
      </c>
      <c r="H30">
        <v>0.39927299999999999</v>
      </c>
      <c r="I30">
        <v>1.6000000000000001E-4</v>
      </c>
      <c r="J30" t="s">
        <v>117</v>
      </c>
      <c r="K30">
        <v>9.1039999999999992E-3</v>
      </c>
      <c r="L30">
        <v>320.58274899999998</v>
      </c>
      <c r="M30">
        <v>15231912</v>
      </c>
      <c r="N30" s="1">
        <v>15347140000</v>
      </c>
      <c r="O30" s="1">
        <v>982217200000</v>
      </c>
      <c r="P30">
        <v>15231912</v>
      </c>
      <c r="Q30">
        <v>15231912</v>
      </c>
      <c r="R30">
        <v>0.39927299999999999</v>
      </c>
    </row>
    <row r="31" spans="2:18" x14ac:dyDescent="0.35">
      <c r="B31" t="s">
        <v>65</v>
      </c>
      <c r="C31">
        <v>128</v>
      </c>
      <c r="D31">
        <v>4</v>
      </c>
      <c r="E31">
        <v>2</v>
      </c>
      <c r="F31" t="s">
        <v>118</v>
      </c>
      <c r="G31" t="s">
        <v>13</v>
      </c>
      <c r="H31">
        <v>0.247889</v>
      </c>
      <c r="I31">
        <v>1.06E-4</v>
      </c>
      <c r="J31" t="s">
        <v>117</v>
      </c>
      <c r="K31">
        <v>0.17768700000000001</v>
      </c>
      <c r="L31">
        <v>516.36103100000003</v>
      </c>
      <c r="M31">
        <v>336824</v>
      </c>
      <c r="N31" s="1">
        <v>1999880000</v>
      </c>
      <c r="O31" s="1">
        <v>127992300000</v>
      </c>
      <c r="P31">
        <v>336824</v>
      </c>
      <c r="Q31">
        <v>336824</v>
      </c>
      <c r="R31">
        <v>0.247889</v>
      </c>
    </row>
    <row r="32" spans="2:18" x14ac:dyDescent="0.35">
      <c r="B32" t="s">
        <v>80</v>
      </c>
      <c r="C32">
        <v>128</v>
      </c>
      <c r="D32">
        <v>12</v>
      </c>
      <c r="E32">
        <v>4</v>
      </c>
      <c r="F32" t="s">
        <v>113</v>
      </c>
      <c r="G32" t="s">
        <v>13</v>
      </c>
      <c r="H32">
        <v>0.19997100000000001</v>
      </c>
      <c r="I32">
        <v>1.18E-4</v>
      </c>
      <c r="J32" t="s">
        <v>117</v>
      </c>
      <c r="K32">
        <v>5.5690000000000002E-3</v>
      </c>
      <c r="L32">
        <v>640.09384399999999</v>
      </c>
      <c r="M32">
        <v>15231912</v>
      </c>
      <c r="N32" s="1">
        <v>15347140000</v>
      </c>
      <c r="O32" s="1">
        <v>491108600000</v>
      </c>
      <c r="P32">
        <v>45695736</v>
      </c>
      <c r="Q32">
        <v>15231912</v>
      </c>
      <c r="R32">
        <v>0.19997100000000001</v>
      </c>
    </row>
    <row r="33" spans="2:18" x14ac:dyDescent="0.35">
      <c r="B33" t="s">
        <v>71</v>
      </c>
      <c r="C33">
        <v>256</v>
      </c>
      <c r="D33">
        <v>20</v>
      </c>
      <c r="E33">
        <v>4</v>
      </c>
      <c r="F33" t="s">
        <v>105</v>
      </c>
      <c r="G33" t="s">
        <v>13</v>
      </c>
      <c r="H33">
        <v>0.28767999999999999</v>
      </c>
      <c r="I33">
        <v>1.76E-4</v>
      </c>
      <c r="J33" t="s">
        <v>117</v>
      </c>
      <c r="K33">
        <v>0.14493600000000001</v>
      </c>
      <c r="L33">
        <v>889.87632499999995</v>
      </c>
      <c r="M33">
        <v>25557032</v>
      </c>
      <c r="N33" s="1">
        <v>4089185000</v>
      </c>
      <c r="O33" s="1">
        <v>261707900000</v>
      </c>
      <c r="P33">
        <v>76671096</v>
      </c>
      <c r="Q33">
        <v>25557032</v>
      </c>
      <c r="R33">
        <v>0.28767999999999999</v>
      </c>
    </row>
    <row r="34" spans="2:18" x14ac:dyDescent="0.35">
      <c r="B34" t="s">
        <v>80</v>
      </c>
      <c r="C34">
        <v>128</v>
      </c>
      <c r="D34">
        <v>6</v>
      </c>
      <c r="E34">
        <v>3</v>
      </c>
      <c r="F34" t="s">
        <v>119</v>
      </c>
      <c r="G34" t="s">
        <v>13</v>
      </c>
      <c r="H34">
        <v>0.275924</v>
      </c>
      <c r="I34">
        <v>1.34E-4</v>
      </c>
      <c r="J34" t="s">
        <v>117</v>
      </c>
      <c r="K34">
        <v>6.7889999999999999E-3</v>
      </c>
      <c r="L34">
        <v>463.89606099999997</v>
      </c>
      <c r="M34">
        <v>15231912</v>
      </c>
      <c r="N34" s="1">
        <v>15347140000</v>
      </c>
      <c r="O34" s="1">
        <v>654811500000</v>
      </c>
      <c r="P34">
        <v>30463824</v>
      </c>
      <c r="Q34">
        <v>15231912</v>
      </c>
      <c r="R34">
        <v>0.275924</v>
      </c>
    </row>
    <row r="35" spans="2:18" x14ac:dyDescent="0.35">
      <c r="B35" t="s">
        <v>35</v>
      </c>
      <c r="C35">
        <v>128</v>
      </c>
      <c r="D35">
        <v>12</v>
      </c>
      <c r="E35">
        <v>3</v>
      </c>
      <c r="F35" t="s">
        <v>111</v>
      </c>
      <c r="G35" t="s">
        <v>13</v>
      </c>
      <c r="H35">
        <v>0.10106999999999999</v>
      </c>
      <c r="I35">
        <v>1.3100000000000001E-4</v>
      </c>
      <c r="J35" t="s">
        <v>117</v>
      </c>
      <c r="K35">
        <v>2.878E-2</v>
      </c>
      <c r="L35">
        <v>1266.4518210000001</v>
      </c>
      <c r="M35">
        <v>21797672</v>
      </c>
      <c r="N35" s="1">
        <v>3663762000</v>
      </c>
      <c r="O35" s="1">
        <v>156320500000</v>
      </c>
      <c r="P35">
        <v>43595344</v>
      </c>
      <c r="Q35">
        <v>21797672</v>
      </c>
      <c r="R35">
        <v>0.10106999999999999</v>
      </c>
    </row>
    <row r="36" spans="2:18" x14ac:dyDescent="0.35">
      <c r="B36" t="s">
        <v>35</v>
      </c>
      <c r="C36">
        <v>256</v>
      </c>
      <c r="D36">
        <v>12</v>
      </c>
      <c r="E36">
        <v>3</v>
      </c>
      <c r="F36" t="s">
        <v>111</v>
      </c>
      <c r="G36" t="s">
        <v>13</v>
      </c>
      <c r="H36">
        <v>0.18910299999999999</v>
      </c>
      <c r="I36">
        <v>2.2030000000000001E-3</v>
      </c>
      <c r="J36" t="s">
        <v>117</v>
      </c>
      <c r="K36">
        <v>5.7674000000000003E-2</v>
      </c>
      <c r="L36">
        <v>1353.7573520000001</v>
      </c>
      <c r="M36">
        <v>21797672</v>
      </c>
      <c r="N36" s="1">
        <v>3663762000</v>
      </c>
      <c r="O36" s="1">
        <v>312641100000</v>
      </c>
      <c r="P36">
        <v>43595344</v>
      </c>
      <c r="Q36">
        <v>21797672</v>
      </c>
      <c r="R36">
        <v>0.18910299999999999</v>
      </c>
    </row>
    <row r="37" spans="2:18" x14ac:dyDescent="0.35">
      <c r="B37" t="s">
        <v>79</v>
      </c>
      <c r="C37">
        <v>256</v>
      </c>
      <c r="D37">
        <v>6</v>
      </c>
      <c r="E37">
        <v>3</v>
      </c>
      <c r="F37" t="s">
        <v>119</v>
      </c>
      <c r="G37" t="s">
        <v>13</v>
      </c>
      <c r="H37">
        <v>0.61406799999999995</v>
      </c>
      <c r="I37">
        <v>1.0900000000000001E-4</v>
      </c>
      <c r="J37" t="s">
        <v>117</v>
      </c>
      <c r="K37">
        <v>0.24201400000000001</v>
      </c>
      <c r="L37">
        <v>416.89175899999998</v>
      </c>
      <c r="M37">
        <v>9920936</v>
      </c>
      <c r="N37" s="1">
        <v>11185350000</v>
      </c>
      <c r="O37" s="1">
        <v>954482800000</v>
      </c>
      <c r="P37">
        <v>19841872</v>
      </c>
      <c r="Q37">
        <v>9920936</v>
      </c>
      <c r="R37">
        <v>0.61406799999999995</v>
      </c>
    </row>
    <row r="38" spans="2:18" x14ac:dyDescent="0.35">
      <c r="B38" t="s">
        <v>77</v>
      </c>
      <c r="C38">
        <v>128</v>
      </c>
      <c r="D38">
        <v>8</v>
      </c>
      <c r="E38">
        <v>4</v>
      </c>
      <c r="F38" t="s">
        <v>109</v>
      </c>
      <c r="G38" t="s">
        <v>13</v>
      </c>
      <c r="H38">
        <v>0.40049600000000002</v>
      </c>
      <c r="I38">
        <v>1.45E-4</v>
      </c>
      <c r="J38" t="s">
        <v>117</v>
      </c>
      <c r="K38">
        <v>7.782E-2</v>
      </c>
      <c r="L38">
        <v>319.604086</v>
      </c>
      <c r="M38">
        <v>115514152</v>
      </c>
      <c r="N38" s="1">
        <v>19334730000</v>
      </c>
      <c r="O38" s="1">
        <v>618711400000</v>
      </c>
      <c r="P38">
        <v>346542456</v>
      </c>
      <c r="Q38">
        <v>115514152</v>
      </c>
      <c r="R38">
        <v>0.40049600000000002</v>
      </c>
    </row>
    <row r="39" spans="2:18" x14ac:dyDescent="0.35">
      <c r="B39" t="s">
        <v>35</v>
      </c>
      <c r="C39">
        <v>256</v>
      </c>
      <c r="D39">
        <v>8</v>
      </c>
      <c r="E39">
        <v>2</v>
      </c>
      <c r="F39" t="s">
        <v>112</v>
      </c>
      <c r="G39" t="s">
        <v>13</v>
      </c>
      <c r="H39">
        <v>0.25947100000000001</v>
      </c>
      <c r="I39">
        <v>1.64E-4</v>
      </c>
      <c r="J39" t="s">
        <v>117</v>
      </c>
      <c r="K39">
        <v>8.7755E-2</v>
      </c>
      <c r="L39">
        <v>986.62431400000003</v>
      </c>
      <c r="M39">
        <v>21797672</v>
      </c>
      <c r="N39" s="1">
        <v>3663762000</v>
      </c>
      <c r="O39" s="1">
        <v>468961600000</v>
      </c>
      <c r="P39">
        <v>21797672</v>
      </c>
      <c r="Q39">
        <v>21797672</v>
      </c>
      <c r="R39">
        <v>0.25947100000000001</v>
      </c>
    </row>
    <row r="40" spans="2:18" x14ac:dyDescent="0.35">
      <c r="B40" t="s">
        <v>35</v>
      </c>
      <c r="C40">
        <v>128</v>
      </c>
      <c r="D40">
        <v>16</v>
      </c>
      <c r="E40">
        <v>4</v>
      </c>
      <c r="F40" t="s">
        <v>114</v>
      </c>
      <c r="G40" t="s">
        <v>13</v>
      </c>
      <c r="H40">
        <v>0.10524500000000001</v>
      </c>
      <c r="I40">
        <v>5.5500000000000005E-4</v>
      </c>
      <c r="J40" t="s">
        <v>117</v>
      </c>
      <c r="K40">
        <v>2.1371999999999999E-2</v>
      </c>
      <c r="L40">
        <v>1216.2119110000001</v>
      </c>
      <c r="M40">
        <v>21797672</v>
      </c>
      <c r="N40" s="1">
        <v>3663762000</v>
      </c>
      <c r="O40" s="1">
        <v>117240400000</v>
      </c>
      <c r="P40">
        <v>65393016</v>
      </c>
      <c r="Q40">
        <v>21797672</v>
      </c>
      <c r="R40">
        <v>0.10524500000000001</v>
      </c>
    </row>
    <row r="41" spans="2:18" x14ac:dyDescent="0.35">
      <c r="B41" t="s">
        <v>79</v>
      </c>
      <c r="C41">
        <v>128</v>
      </c>
      <c r="D41">
        <v>9</v>
      </c>
      <c r="E41">
        <v>3</v>
      </c>
      <c r="F41" t="s">
        <v>110</v>
      </c>
      <c r="G41" t="s">
        <v>13</v>
      </c>
      <c r="H41">
        <v>0.23467199999999999</v>
      </c>
      <c r="I41">
        <v>1.05E-4</v>
      </c>
      <c r="J41" t="s">
        <v>117</v>
      </c>
      <c r="K41">
        <v>6.2839000000000006E-2</v>
      </c>
      <c r="L41">
        <v>545.44213400000001</v>
      </c>
      <c r="M41">
        <v>9920936</v>
      </c>
      <c r="N41" s="1">
        <v>11185350000</v>
      </c>
      <c r="O41" s="1">
        <v>477241400000</v>
      </c>
      <c r="P41">
        <v>19841872</v>
      </c>
      <c r="Q41">
        <v>9920936</v>
      </c>
      <c r="R41">
        <v>0.23467199999999999</v>
      </c>
    </row>
    <row r="42" spans="2:18" x14ac:dyDescent="0.35">
      <c r="B42" t="s">
        <v>65</v>
      </c>
      <c r="C42">
        <v>128</v>
      </c>
      <c r="D42">
        <v>16</v>
      </c>
      <c r="E42">
        <v>4</v>
      </c>
      <c r="F42" t="s">
        <v>114</v>
      </c>
      <c r="G42" t="s">
        <v>13</v>
      </c>
      <c r="H42">
        <v>0.127748</v>
      </c>
      <c r="I42">
        <v>1.2799999999999999E-4</v>
      </c>
      <c r="J42" t="s">
        <v>117</v>
      </c>
      <c r="K42">
        <v>9.1578000000000007E-2</v>
      </c>
      <c r="L42">
        <v>1001.970815</v>
      </c>
      <c r="M42">
        <v>336824</v>
      </c>
      <c r="N42" s="1">
        <v>1999880000</v>
      </c>
      <c r="O42" s="1">
        <v>63996150000</v>
      </c>
      <c r="P42">
        <v>1010472</v>
      </c>
      <c r="Q42">
        <v>336824</v>
      </c>
      <c r="R42">
        <v>0.127748</v>
      </c>
    </row>
    <row r="43" spans="2:18" x14ac:dyDescent="0.35">
      <c r="B43" t="s">
        <v>35</v>
      </c>
      <c r="C43">
        <v>256</v>
      </c>
      <c r="D43">
        <v>6</v>
      </c>
      <c r="E43">
        <v>2</v>
      </c>
      <c r="F43" t="s">
        <v>108</v>
      </c>
      <c r="G43" t="s">
        <v>13</v>
      </c>
      <c r="H43">
        <v>0.26103900000000002</v>
      </c>
      <c r="I43">
        <v>1.9799999999999999E-4</v>
      </c>
      <c r="J43" t="s">
        <v>117</v>
      </c>
      <c r="K43">
        <v>8.8044999999999998E-2</v>
      </c>
      <c r="L43">
        <v>980.69495199999994</v>
      </c>
      <c r="M43">
        <v>21797672</v>
      </c>
      <c r="N43" s="1">
        <v>3663762000</v>
      </c>
      <c r="O43" s="1">
        <v>468961600000</v>
      </c>
      <c r="P43">
        <v>21797672</v>
      </c>
      <c r="Q43">
        <v>21797672</v>
      </c>
      <c r="R43">
        <v>0.26103900000000002</v>
      </c>
    </row>
    <row r="44" spans="2:18" x14ac:dyDescent="0.35">
      <c r="B44" t="s">
        <v>81</v>
      </c>
      <c r="C44">
        <v>128</v>
      </c>
      <c r="D44">
        <v>4</v>
      </c>
      <c r="E44">
        <v>4</v>
      </c>
      <c r="F44" t="s">
        <v>115</v>
      </c>
      <c r="G44" t="s">
        <v>13</v>
      </c>
      <c r="H44">
        <v>0.25115900000000002</v>
      </c>
      <c r="I44">
        <v>3.2000000000000003E-4</v>
      </c>
      <c r="J44" t="s">
        <v>117</v>
      </c>
      <c r="K44">
        <v>8.8890999999999998E-2</v>
      </c>
      <c r="L44">
        <v>509.63737700000001</v>
      </c>
      <c r="M44">
        <v>20542888</v>
      </c>
      <c r="N44" s="1">
        <v>19508940000</v>
      </c>
      <c r="O44" s="1">
        <v>624286100000</v>
      </c>
      <c r="P44">
        <v>61628664</v>
      </c>
      <c r="Q44">
        <v>20542888</v>
      </c>
      <c r="R44">
        <v>0.25115900000000002</v>
      </c>
    </row>
    <row r="45" spans="2:18" x14ac:dyDescent="0.35">
      <c r="B45" t="s">
        <v>79</v>
      </c>
      <c r="C45">
        <v>128</v>
      </c>
      <c r="D45">
        <v>6</v>
      </c>
      <c r="E45">
        <v>3</v>
      </c>
      <c r="F45" t="s">
        <v>119</v>
      </c>
      <c r="G45" t="s">
        <v>13</v>
      </c>
      <c r="H45">
        <v>0.230184</v>
      </c>
      <c r="I45">
        <v>1.0399999999999999E-4</v>
      </c>
      <c r="J45" t="s">
        <v>117</v>
      </c>
      <c r="K45">
        <v>6.2080999999999997E-2</v>
      </c>
      <c r="L45">
        <v>556.07744000000002</v>
      </c>
      <c r="M45">
        <v>9920936</v>
      </c>
      <c r="N45" s="1">
        <v>11185350000</v>
      </c>
      <c r="O45" s="1">
        <v>477241400000</v>
      </c>
      <c r="P45">
        <v>19841872</v>
      </c>
      <c r="Q45">
        <v>9920936</v>
      </c>
      <c r="R45">
        <v>0.230184</v>
      </c>
    </row>
    <row r="46" spans="2:18" x14ac:dyDescent="0.35">
      <c r="B46" t="s">
        <v>80</v>
      </c>
      <c r="C46">
        <v>128</v>
      </c>
      <c r="D46">
        <v>12</v>
      </c>
      <c r="E46">
        <v>3</v>
      </c>
      <c r="F46" t="s">
        <v>111</v>
      </c>
      <c r="G46" t="s">
        <v>13</v>
      </c>
      <c r="H46">
        <v>0.28335300000000002</v>
      </c>
      <c r="I46">
        <v>1.2899999999999999E-4</v>
      </c>
      <c r="J46" t="s">
        <v>117</v>
      </c>
      <c r="K46">
        <v>6.6819999999999996E-3</v>
      </c>
      <c r="L46">
        <v>451.73353500000002</v>
      </c>
      <c r="M46">
        <v>15231912</v>
      </c>
      <c r="N46" s="1">
        <v>15347140000</v>
      </c>
      <c r="O46" s="1">
        <v>654811500000</v>
      </c>
      <c r="P46">
        <v>30463824</v>
      </c>
      <c r="Q46">
        <v>15231912</v>
      </c>
      <c r="R46">
        <v>0.28335300000000002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single</vt:lpstr>
      <vt:lpstr>corun</vt:lpstr>
      <vt:lpstr>Sheet4</vt:lpstr>
      <vt:lpstr>model_size</vt:lpstr>
      <vt:lpstr>tpt_predict_model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Jia</dc:creator>
  <cp:lastModifiedBy>kenny Jia</cp:lastModifiedBy>
  <dcterms:created xsi:type="dcterms:W3CDTF">2021-03-30T01:34:00Z</dcterms:created>
  <dcterms:modified xsi:type="dcterms:W3CDTF">2021-06-22T15:37:45Z</dcterms:modified>
</cp:coreProperties>
</file>