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13d680bfa5594d/DanxC-Notebook-1/Documentos/Academics/ITA/7° Sem (3° COMP)/ELE-32 Introdução a Comunicações/Labs/Lab 4 - Comparison of ALL CASES/"/>
    </mc:Choice>
  </mc:AlternateContent>
  <xr:revisionPtr revIDLastSave="144" documentId="8_{135BA44C-84EF-4377-A654-5B74552FA3A5}" xr6:coauthVersionLast="47" xr6:coauthVersionMax="47" xr10:uidLastSave="{BCFE2636-1B47-4970-AAEA-7565C769C574}"/>
  <bookViews>
    <workbookView xWindow="-25710" yWindow="-110" windowWidth="25820" windowHeight="13900" xr2:uid="{EE3DE21D-9987-47F7-90AE-2FEC827BFA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4" i="1"/>
  <c r="F4" i="1" s="1"/>
  <c r="G4" i="1" s="1"/>
</calcChain>
</file>

<file path=xl/sharedStrings.xml><?xml version="1.0" encoding="utf-8"?>
<sst xmlns="http://schemas.openxmlformats.org/spreadsheetml/2006/main" count="11" uniqueCount="11">
  <si>
    <t>Codificação</t>
  </si>
  <si>
    <t>LDPC Code (n = 1002, k = 501, dv = 3, dc = 6) - LLR</t>
  </si>
  <si>
    <t>LDPC Code (n = 1001, k = 572, dv = 3, dc = 7) - LLR</t>
  </si>
  <si>
    <t>LDPC Code (n = 1001, k = 572, dv = 3, dc = 7) - Bit Flip</t>
  </si>
  <si>
    <t>Hamming Code (n = 7, k = 4)</t>
  </si>
  <si>
    <t>No Treatment BPSK (n = k = 1000)</t>
  </si>
  <si>
    <t>SNR Operacional (Ei/N0)dB</t>
  </si>
  <si>
    <t>Taxa [info_bits/uso_canal]</t>
  </si>
  <si>
    <t>SNR Exigido (Eb/N0)dB</t>
  </si>
  <si>
    <t>SNR Exigido (Ei/N0)dB</t>
  </si>
  <si>
    <t>Diferença de SNRs (Ei/N0)dB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</si>
</sst>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4" fontId="0" fillId="2" borderId="1" xfId="0" applyNumberFormat="1" applyFill="1" applyBorder="1"/>
    <xf numFmtId="0" fontId="0" fillId="3" borderId="1" xfId="0" applyFill="1" applyBorder="1"/>
    <xf numFmtId="2" fontId="0" fillId="2" borderId="1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DB9C-AB0C-4F49-A9DB-9FC31F7F19FA}">
  <dimension ref="B3:G30"/>
  <sheetViews>
    <sheetView tabSelected="1" zoomScale="85" zoomScaleNormal="85" workbookViewId="0">
      <selection activeCell="C14" sqref="C14"/>
    </sheetView>
  </sheetViews>
  <sheetFormatPr defaultRowHeight="15" x14ac:dyDescent="0.25"/>
  <cols>
    <col min="2" max="2" width="46.7109375" bestFit="1" customWidth="1"/>
    <col min="3" max="3" width="25.28515625" customWidth="1"/>
    <col min="4" max="4" width="24.5703125" bestFit="1" customWidth="1"/>
    <col min="5" max="5" width="21" bestFit="1" customWidth="1"/>
    <col min="6" max="6" width="20.42578125" bestFit="1" customWidth="1"/>
    <col min="7" max="8" width="26.42578125" bestFit="1" customWidth="1"/>
  </cols>
  <sheetData>
    <row r="3" spans="2:7" x14ac:dyDescent="0.25">
      <c r="B3" s="3" t="s">
        <v>0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</row>
    <row r="4" spans="2:7" x14ac:dyDescent="0.25">
      <c r="B4" s="1" t="s">
        <v>1</v>
      </c>
      <c r="C4" s="2">
        <v>3.375</v>
      </c>
      <c r="D4" s="2">
        <v>0.5</v>
      </c>
      <c r="E4" s="2">
        <f>10*LOG10((2^(2*D4)-1)/2)</f>
        <v>-3.0102999566398121</v>
      </c>
      <c r="F4" s="4">
        <f>E4 + 10*LOG10(1002/501)</f>
        <v>0</v>
      </c>
      <c r="G4" s="2">
        <f>C4-F4</f>
        <v>3.375</v>
      </c>
    </row>
    <row r="5" spans="2:7" x14ac:dyDescent="0.25">
      <c r="B5" s="1" t="s">
        <v>2</v>
      </c>
      <c r="C5" s="2">
        <v>3.6467000000000001</v>
      </c>
      <c r="D5" s="2">
        <v>0.5714285714285714</v>
      </c>
      <c r="E5" s="2">
        <f t="shared" ref="E5:E8" si="0">10*LOG10((2^(2*D5)-1)/2)</f>
        <v>-2.1889870307723127</v>
      </c>
      <c r="F5" s="4">
        <f>E5 + 10*LOG10(1002/572)</f>
        <v>0.24572989660971434</v>
      </c>
      <c r="G5" s="2">
        <f>C5-F5</f>
        <v>3.4009701033902857</v>
      </c>
    </row>
    <row r="6" spans="2:7" x14ac:dyDescent="0.25">
      <c r="B6" s="1" t="s">
        <v>3</v>
      </c>
      <c r="C6" s="2">
        <v>6.875</v>
      </c>
      <c r="D6" s="2">
        <v>0.5714285714285714</v>
      </c>
      <c r="E6" s="2">
        <f t="shared" si="0"/>
        <v>-2.1889870307723127</v>
      </c>
      <c r="F6" s="4">
        <f>E6 + 10*LOG10(1002/572)</f>
        <v>0.24572989660971434</v>
      </c>
      <c r="G6" s="2">
        <f>C6-F6</f>
        <v>6.6292701033902857</v>
      </c>
    </row>
    <row r="7" spans="2:7" x14ac:dyDescent="0.25">
      <c r="B7" s="1" t="s">
        <v>4</v>
      </c>
      <c r="C7" s="2">
        <v>7.9583000000000004</v>
      </c>
      <c r="D7" s="2">
        <v>0.5714285714285714</v>
      </c>
      <c r="E7" s="2">
        <f t="shared" si="0"/>
        <v>-2.1889870307723127</v>
      </c>
      <c r="F7" s="4">
        <f>E7 + 10*LOG10(7/4)</f>
        <v>0.2413934560906319</v>
      </c>
      <c r="G7" s="2">
        <f>C7-F7</f>
        <v>7.7169065439093689</v>
      </c>
    </row>
    <row r="8" spans="2:7" x14ac:dyDescent="0.25">
      <c r="B8" s="1" t="s">
        <v>5</v>
      </c>
      <c r="C8" s="2">
        <v>8.4499999999999993</v>
      </c>
      <c r="D8" s="2">
        <v>1</v>
      </c>
      <c r="E8" s="2">
        <f t="shared" si="0"/>
        <v>1.7609125905568124</v>
      </c>
      <c r="F8" s="4">
        <f>E8 + 10*LOG10(1000/1000)</f>
        <v>1.7609125905568124</v>
      </c>
      <c r="G8" s="2">
        <f>C8-F8</f>
        <v>6.6890874094431867</v>
      </c>
    </row>
    <row r="30" spans="3:3" x14ac:dyDescent="0.25">
      <c r="C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Cavassani</dc:creator>
  <cp:lastModifiedBy>Daniel Cavassani</cp:lastModifiedBy>
  <dcterms:created xsi:type="dcterms:W3CDTF">2024-07-09T21:47:01Z</dcterms:created>
  <dcterms:modified xsi:type="dcterms:W3CDTF">2024-07-11T02:36:45Z</dcterms:modified>
</cp:coreProperties>
</file>