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Toolbox\StrengthEstimation\"/>
    </mc:Choice>
  </mc:AlternateContent>
  <xr:revisionPtr revIDLastSave="0" documentId="13_ncr:1_{B29ACBF9-55A6-4BEE-97BD-4E200FC7934B}" xr6:coauthVersionLast="47" xr6:coauthVersionMax="47" xr10:uidLastSave="{00000000-0000-0000-0000-000000000000}"/>
  <bookViews>
    <workbookView xWindow="5820" yWindow="3210" windowWidth="21600" windowHeight="11295" xr2:uid="{00000000-000D-0000-FFFF-FFFF00000000}"/>
  </bookViews>
  <sheets>
    <sheet name="LOL_MSI_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J9" i="1"/>
  <c r="J3" i="1"/>
  <c r="J4" i="1"/>
  <c r="J5" i="1"/>
  <c r="J6" i="1"/>
  <c r="J7" i="1"/>
  <c r="J8" i="1"/>
  <c r="J10" i="1"/>
  <c r="J11" i="1"/>
  <c r="J2" i="1"/>
</calcChain>
</file>

<file path=xl/sharedStrings.xml><?xml version="1.0" encoding="utf-8"?>
<sst xmlns="http://schemas.openxmlformats.org/spreadsheetml/2006/main" count="87" uniqueCount="32">
  <si>
    <t>team1</t>
  </si>
  <si>
    <t>team2</t>
  </si>
  <si>
    <t>winner</t>
  </si>
  <si>
    <t>bo</t>
  </si>
  <si>
    <t>score1</t>
  </si>
  <si>
    <t>score2</t>
  </si>
  <si>
    <t>weight</t>
  </si>
  <si>
    <t>G2</t>
  </si>
  <si>
    <t>FUR</t>
  </si>
  <si>
    <t>Bo5</t>
  </si>
  <si>
    <t>BLG</t>
  </si>
  <si>
    <t>GAM</t>
  </si>
  <si>
    <t>Bo7</t>
  </si>
  <si>
    <t>GenG</t>
  </si>
  <si>
    <t>AL</t>
  </si>
  <si>
    <t>Fly</t>
  </si>
  <si>
    <t>CFO</t>
  </si>
  <si>
    <t>T1</t>
  </si>
  <si>
    <t>KOI</t>
  </si>
  <si>
    <t>BLG</t>
    <phoneticPr fontId="18" type="noConversion"/>
  </si>
  <si>
    <t>AL</t>
    <phoneticPr fontId="18" type="noConversion"/>
  </si>
  <si>
    <t>Bo5</t>
    <phoneticPr fontId="18" type="noConversion"/>
  </si>
  <si>
    <t>team name</t>
    <phoneticPr fontId="18" type="noConversion"/>
  </si>
  <si>
    <t>number of series</t>
    <phoneticPr fontId="18" type="noConversion"/>
  </si>
  <si>
    <t>G2</t>
    <phoneticPr fontId="18" type="noConversion"/>
  </si>
  <si>
    <t>FUR</t>
    <phoneticPr fontId="18" type="noConversion"/>
  </si>
  <si>
    <t>GAM</t>
    <phoneticPr fontId="18" type="noConversion"/>
  </si>
  <si>
    <t>GenG</t>
    <phoneticPr fontId="18" type="noConversion"/>
  </si>
  <si>
    <t>Fly</t>
    <phoneticPr fontId="18" type="noConversion"/>
  </si>
  <si>
    <t>CFO</t>
    <phoneticPr fontId="18" type="noConversion"/>
  </si>
  <si>
    <t>T1</t>
    <phoneticPr fontId="18" type="noConversion"/>
  </si>
  <si>
    <t>KOI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</si>
</sst>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sqref="A1:G18"/>
    </sheetView>
  </sheetViews>
  <sheetFormatPr defaultRowHeight="16.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22</v>
      </c>
      <c r="J1" t="s">
        <v>23</v>
      </c>
    </row>
    <row r="2" spans="1:10" x14ac:dyDescent="0.25">
      <c r="A2" t="s">
        <v>7</v>
      </c>
      <c r="B2" t="s">
        <v>8</v>
      </c>
      <c r="C2" t="s">
        <v>7</v>
      </c>
      <c r="D2" t="s">
        <v>9</v>
      </c>
      <c r="E2">
        <v>3</v>
      </c>
      <c r="F2">
        <v>2</v>
      </c>
      <c r="G2">
        <f>1/SQRT(VLOOKUP(A2, $I$2:$I$11:$J$2:$J$11, 2, FALSE)*VLOOKUP(B2, $I$2:$I$11:$J$2:$J$11, 2, FALSE))</f>
        <v>0.31622776601683794</v>
      </c>
      <c r="I2" t="s">
        <v>24</v>
      </c>
      <c r="J2">
        <f>COUNTIF($A$2:$B$18, I2)</f>
        <v>5</v>
      </c>
    </row>
    <row r="3" spans="1:10" x14ac:dyDescent="0.25">
      <c r="A3" t="s">
        <v>10</v>
      </c>
      <c r="B3" t="s">
        <v>11</v>
      </c>
      <c r="C3" t="s">
        <v>10</v>
      </c>
      <c r="D3" t="s">
        <v>12</v>
      </c>
      <c r="E3">
        <v>4</v>
      </c>
      <c r="F3">
        <v>1</v>
      </c>
      <c r="G3">
        <f>1/SQRT(VLOOKUP(A3, $I$2:$I$11:$J$2:$J$11, 2, FALSE)*VLOOKUP(B3, $I$2:$I$11:$J$2:$J$11, 2, FALSE))</f>
        <v>0.23570226039551587</v>
      </c>
      <c r="I3" t="s">
        <v>25</v>
      </c>
      <c r="J3">
        <f t="shared" ref="J3:J11" si="0">COUNTIF($A$2:$B$18, I3)</f>
        <v>2</v>
      </c>
    </row>
    <row r="4" spans="1:10" x14ac:dyDescent="0.25">
      <c r="A4" t="s">
        <v>8</v>
      </c>
      <c r="B4" t="s">
        <v>11</v>
      </c>
      <c r="C4" t="s">
        <v>11</v>
      </c>
      <c r="D4" t="s">
        <v>9</v>
      </c>
      <c r="E4">
        <v>2</v>
      </c>
      <c r="F4">
        <v>3</v>
      </c>
      <c r="G4">
        <f>1/SQRT(VLOOKUP(A4, $I$2:$I$11:$J$2:$J$11, 2, FALSE)*VLOOKUP(B4, $I$2:$I$11:$J$2:$J$11, 2, FALSE))</f>
        <v>0.40824829046386307</v>
      </c>
      <c r="I4" t="s">
        <v>26</v>
      </c>
      <c r="J4">
        <f t="shared" si="0"/>
        <v>3</v>
      </c>
    </row>
    <row r="5" spans="1:10" x14ac:dyDescent="0.25">
      <c r="A5" t="s">
        <v>7</v>
      </c>
      <c r="B5" t="s">
        <v>10</v>
      </c>
      <c r="C5" t="s">
        <v>10</v>
      </c>
      <c r="D5" t="s">
        <v>12</v>
      </c>
      <c r="E5">
        <v>1</v>
      </c>
      <c r="F5">
        <v>4</v>
      </c>
      <c r="G5">
        <f>1/SQRT(VLOOKUP(A5, $I$2:$I$11:$J$2:$J$11, 2, FALSE)*VLOOKUP(B5, $I$2:$I$11:$J$2:$J$11, 2, FALSE))</f>
        <v>0.18257418583505536</v>
      </c>
      <c r="I5" t="s">
        <v>19</v>
      </c>
      <c r="J5">
        <f t="shared" si="0"/>
        <v>6</v>
      </c>
    </row>
    <row r="6" spans="1:10" x14ac:dyDescent="0.25">
      <c r="A6" t="s">
        <v>7</v>
      </c>
      <c r="B6" t="s">
        <v>11</v>
      </c>
      <c r="C6" t="s">
        <v>7</v>
      </c>
      <c r="D6" t="s">
        <v>9</v>
      </c>
      <c r="E6">
        <v>3</v>
      </c>
      <c r="F6">
        <v>2</v>
      </c>
      <c r="G6">
        <f>1/SQRT(VLOOKUP(A6, $I$2:$I$11:$J$2:$J$11, 2, FALSE)*VLOOKUP(B6, $I$2:$I$11:$J$2:$J$11, 2, FALSE))</f>
        <v>0.2581988897471611</v>
      </c>
      <c r="I6" t="s">
        <v>27</v>
      </c>
      <c r="J6">
        <f t="shared" si="0"/>
        <v>3</v>
      </c>
    </row>
    <row r="7" spans="1:10" x14ac:dyDescent="0.25">
      <c r="A7" t="s">
        <v>13</v>
      </c>
      <c r="B7" t="s">
        <v>7</v>
      </c>
      <c r="C7" t="s">
        <v>13</v>
      </c>
      <c r="D7" t="s">
        <v>9</v>
      </c>
      <c r="E7">
        <v>3</v>
      </c>
      <c r="F7">
        <v>1</v>
      </c>
      <c r="G7">
        <f>1/SQRT(VLOOKUP(A7, $I$2:$I$11:$J$2:$J$11, 2, FALSE)*VLOOKUP(B7, $I$2:$I$11:$J$2:$J$11, 2, FALSE))</f>
        <v>0.2581988897471611</v>
      </c>
      <c r="I7" t="s">
        <v>20</v>
      </c>
      <c r="J7">
        <f t="shared" si="0"/>
        <v>4</v>
      </c>
    </row>
    <row r="8" spans="1:10" x14ac:dyDescent="0.25">
      <c r="A8" t="s">
        <v>14</v>
      </c>
      <c r="B8" t="s">
        <v>15</v>
      </c>
      <c r="C8" t="s">
        <v>14</v>
      </c>
      <c r="D8" t="s">
        <v>9</v>
      </c>
      <c r="E8">
        <v>3</v>
      </c>
      <c r="F8">
        <v>1</v>
      </c>
      <c r="G8">
        <f>1/SQRT(VLOOKUP(A8, $I$2:$I$11:$J$2:$J$11, 2, FALSE)*VLOOKUP(B8, $I$2:$I$11:$J$2:$J$11, 2, FALSE))</f>
        <v>0.28867513459481292</v>
      </c>
      <c r="I8" t="s">
        <v>28</v>
      </c>
      <c r="J8">
        <f t="shared" si="0"/>
        <v>3</v>
      </c>
    </row>
    <row r="9" spans="1:10" x14ac:dyDescent="0.25">
      <c r="A9" t="s">
        <v>16</v>
      </c>
      <c r="B9" t="s">
        <v>17</v>
      </c>
      <c r="C9" t="s">
        <v>17</v>
      </c>
      <c r="D9" t="s">
        <v>9</v>
      </c>
      <c r="E9">
        <v>2</v>
      </c>
      <c r="F9">
        <v>3</v>
      </c>
      <c r="G9">
        <f>1/SQRT(VLOOKUP(A9, $I$2:$I$11:$J$2:$J$11, 2, FALSE)*VLOOKUP(B9, $I$2:$I$11:$J$2:$J$11, 2, FALSE))</f>
        <v>0.33333333333333331</v>
      </c>
      <c r="I9" t="s">
        <v>29</v>
      </c>
      <c r="J9">
        <f>COUNTIF($A$2:$B$18, I9)</f>
        <v>3</v>
      </c>
    </row>
    <row r="10" spans="1:10" x14ac:dyDescent="0.25">
      <c r="A10" t="s">
        <v>18</v>
      </c>
      <c r="B10" t="s">
        <v>10</v>
      </c>
      <c r="C10" t="s">
        <v>10</v>
      </c>
      <c r="D10" t="s">
        <v>9</v>
      </c>
      <c r="E10">
        <v>1</v>
      </c>
      <c r="F10">
        <v>3</v>
      </c>
      <c r="G10">
        <f>1/SQRT(VLOOKUP(A10, $I$2:$I$11:$J$2:$J$11, 2, FALSE)*VLOOKUP(B10, $I$2:$I$11:$J$2:$J$11, 2, FALSE))</f>
        <v>0.28867513459481292</v>
      </c>
      <c r="I10" t="s">
        <v>30</v>
      </c>
      <c r="J10">
        <f t="shared" si="0"/>
        <v>3</v>
      </c>
    </row>
    <row r="11" spans="1:10" x14ac:dyDescent="0.25">
      <c r="A11" t="s">
        <v>7</v>
      </c>
      <c r="B11" t="s">
        <v>15</v>
      </c>
      <c r="C11" t="s">
        <v>15</v>
      </c>
      <c r="D11" t="s">
        <v>12</v>
      </c>
      <c r="E11">
        <v>1</v>
      </c>
      <c r="F11">
        <v>4</v>
      </c>
      <c r="G11">
        <f>1/SQRT(VLOOKUP(A11, $I$2:$I$11:$J$2:$J$11, 2, FALSE)*VLOOKUP(B11, $I$2:$I$11:$J$2:$J$11, 2, FALSE))</f>
        <v>0.2581988897471611</v>
      </c>
      <c r="I11" t="s">
        <v>31</v>
      </c>
      <c r="J11">
        <f t="shared" si="0"/>
        <v>2</v>
      </c>
    </row>
    <row r="12" spans="1:10" x14ac:dyDescent="0.25">
      <c r="A12" t="s">
        <v>16</v>
      </c>
      <c r="B12" t="s">
        <v>18</v>
      </c>
      <c r="C12" t="s">
        <v>16</v>
      </c>
      <c r="D12" t="s">
        <v>9</v>
      </c>
      <c r="E12">
        <v>3</v>
      </c>
      <c r="F12">
        <v>1</v>
      </c>
      <c r="G12">
        <f>1/SQRT(VLOOKUP(A12, $I$2:$I$11:$J$2:$J$11, 2, FALSE)*VLOOKUP(B12, $I$2:$I$11:$J$2:$J$11, 2, FALSE))</f>
        <v>0.40824829046386307</v>
      </c>
    </row>
    <row r="13" spans="1:10" x14ac:dyDescent="0.25">
      <c r="A13" t="s">
        <v>13</v>
      </c>
      <c r="B13" t="s">
        <v>14</v>
      </c>
      <c r="C13" t="s">
        <v>13</v>
      </c>
      <c r="D13" t="s">
        <v>9</v>
      </c>
      <c r="E13">
        <v>3</v>
      </c>
      <c r="F13">
        <v>2</v>
      </c>
      <c r="G13">
        <f>1/SQRT(VLOOKUP(A13, $I$2:$I$11:$J$2:$J$11, 2, FALSE)*VLOOKUP(B13, $I$2:$I$11:$J$2:$J$11, 2, FALSE))</f>
        <v>0.28867513459481292</v>
      </c>
    </row>
    <row r="14" spans="1:10" x14ac:dyDescent="0.25">
      <c r="A14" t="s">
        <v>17</v>
      </c>
      <c r="B14" t="s">
        <v>10</v>
      </c>
      <c r="C14" t="s">
        <v>17</v>
      </c>
      <c r="D14" t="s">
        <v>12</v>
      </c>
      <c r="E14">
        <v>4</v>
      </c>
      <c r="F14">
        <v>1</v>
      </c>
      <c r="G14">
        <f>1/SQRT(VLOOKUP(A14, $I$2:$I$11:$J$2:$J$11, 2, FALSE)*VLOOKUP(B14, $I$2:$I$11:$J$2:$J$11, 2, FALSE))</f>
        <v>0.23570226039551587</v>
      </c>
    </row>
    <row r="15" spans="1:10" x14ac:dyDescent="0.25">
      <c r="A15" t="s">
        <v>10</v>
      </c>
      <c r="B15" t="s">
        <v>15</v>
      </c>
      <c r="C15" t="s">
        <v>10</v>
      </c>
      <c r="D15" t="s">
        <v>9</v>
      </c>
      <c r="E15">
        <v>3</v>
      </c>
      <c r="F15">
        <v>2</v>
      </c>
      <c r="G15">
        <f>1/SQRT(VLOOKUP(A15, $I$2:$I$11:$J$2:$J$11, 2, FALSE)*VLOOKUP(B15, $I$2:$I$11:$J$2:$J$11, 2, FALSE))</f>
        <v>0.23570226039551587</v>
      </c>
    </row>
    <row r="16" spans="1:10" x14ac:dyDescent="0.25">
      <c r="A16" t="s">
        <v>14</v>
      </c>
      <c r="B16" t="s">
        <v>16</v>
      </c>
      <c r="C16" t="s">
        <v>14</v>
      </c>
      <c r="D16" t="s">
        <v>9</v>
      </c>
      <c r="E16">
        <v>3</v>
      </c>
      <c r="F16">
        <v>1</v>
      </c>
      <c r="G16">
        <f>1/SQRT(VLOOKUP(A16, $I$2:$I$11:$J$2:$J$11, 2, FALSE)*VLOOKUP(B16, $I$2:$I$11:$J$2:$J$11, 2, FALSE))</f>
        <v>0.28867513459481292</v>
      </c>
    </row>
    <row r="17" spans="1:7" x14ac:dyDescent="0.25">
      <c r="A17" t="s">
        <v>13</v>
      </c>
      <c r="B17" t="s">
        <v>17</v>
      </c>
      <c r="C17" t="s">
        <v>13</v>
      </c>
      <c r="D17" t="s">
        <v>9</v>
      </c>
      <c r="E17">
        <v>3</v>
      </c>
      <c r="F17">
        <v>2</v>
      </c>
      <c r="G17">
        <f>1/SQRT(VLOOKUP(A17, $I$2:$I$11:$J$2:$J$11, 2, FALSE)*VLOOKUP(B17, $I$2:$I$11:$J$2:$J$11, 2, FALSE))</f>
        <v>0.33333333333333331</v>
      </c>
    </row>
    <row r="18" spans="1:7" x14ac:dyDescent="0.25">
      <c r="A18" t="s">
        <v>19</v>
      </c>
      <c r="B18" t="s">
        <v>20</v>
      </c>
      <c r="C18" t="s">
        <v>20</v>
      </c>
      <c r="D18" t="s">
        <v>21</v>
      </c>
      <c r="E18">
        <v>1</v>
      </c>
      <c r="F18">
        <v>4</v>
      </c>
      <c r="G18">
        <f>1/SQRT(VLOOKUP(A18, $I$2:$I$11:$J$2:$J$11, 2, FALSE)*VLOOKUP(B18, $I$2:$I$11:$J$2:$J$11, 2, FALSE))</f>
        <v>0.20412414523193154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LOL_MSI_2025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紹儀 郭</cp:lastModifiedBy>
  <dcterms:created xsi:type="dcterms:W3CDTF">2025-07-11T09:15:52Z</dcterms:created>
  <dcterms:modified xsi:type="dcterms:W3CDTF">2025-07-11T09:51:03Z</dcterms:modified>
</cp:coreProperties>
</file>