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415EA-EB757T\OneDrive\Documentos\GrafT2\"/>
    </mc:Choice>
  </mc:AlternateContent>
  <xr:revisionPtr revIDLastSave="0" documentId="8_{A9DB8D1B-EE56-434C-9008-87B31BA7C3AB}" xr6:coauthVersionLast="47" xr6:coauthVersionMax="47" xr10:uidLastSave="{00000000-0000-0000-0000-000000000000}"/>
  <bookViews>
    <workbookView xWindow="-108" yWindow="-108" windowWidth="23256" windowHeight="12456" xr2:uid="{14F9BCBD-16C4-43C8-8EC6-2C0EAA733A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E12" i="1"/>
  <c r="G3" i="1" s="1"/>
  <c r="G10" i="1" l="1"/>
  <c r="G9" i="1"/>
  <c r="G8" i="1"/>
  <c r="G2" i="1"/>
  <c r="G11" i="1"/>
  <c r="G7" i="1"/>
  <c r="G6" i="1"/>
  <c r="G5" i="1"/>
  <c r="G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</future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<sst xmlns="http://schemas.openxmlformats.org/spreadsheetml/2006/main" count="18" uniqueCount="18">
  <si>
    <t>Nombre</t>
  </si>
  <si>
    <t>Imagen</t>
  </si>
  <si>
    <t>butterfly-2.gif</t>
  </si>
  <si>
    <t>cattle-3.gif</t>
  </si>
  <si>
    <t>confusions.gif</t>
  </si>
  <si>
    <t>deer-4.gif</t>
  </si>
  <si>
    <t>dog-7.gif</t>
  </si>
  <si>
    <t>elephant-4.gif</t>
  </si>
  <si>
    <t>guitar-3.gif</t>
  </si>
  <si>
    <t>lizzard-19.gif</t>
  </si>
  <si>
    <t>pocket-11.gif</t>
  </si>
  <si>
    <t>shapedata.gif</t>
  </si>
  <si>
    <t>Conteo de 1-pixeles</t>
  </si>
  <si>
    <t>Conteo de pixeles totales</t>
  </si>
  <si>
    <t>250-255</t>
  </si>
  <si>
    <t>Factor escalara alpha</t>
  </si>
  <si>
    <t>Nuevo conteo 1-pixeles</t>
  </si>
  <si>
    <t>Nombre escalado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</si>
</sst>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3993-1E58-433C-9639-8A65D869790F}">
  <dimension ref="A1:H12"/>
  <sheetViews>
    <sheetView tabSelected="1" workbookViewId="0">
      <selection sqref="A1:H12"/>
    </sheetView>
  </sheetViews>
  <sheetFormatPr baseColWidth="10" defaultRowHeight="14.4" x14ac:dyDescent="0.3"/>
  <cols>
    <col min="1" max="1" width="12.21875" bestFit="1" customWidth="1"/>
    <col min="2" max="2" width="16.6640625" bestFit="1" customWidth="1"/>
    <col min="3" max="3" width="11.5546875" customWidth="1"/>
    <col min="4" max="4" width="20.88671875" customWidth="1"/>
    <col min="5" max="5" width="16.5546875" customWidth="1"/>
    <col min="6" max="7" width="11.5546875" customWidth="1"/>
  </cols>
  <sheetData>
    <row r="1" spans="1:8" x14ac:dyDescent="0.3">
      <c r="A1" t="s">
        <v>0</v>
      </c>
      <c r="B1" t="s">
        <v>17</v>
      </c>
      <c r="C1" t="s">
        <v>1</v>
      </c>
      <c r="D1" t="s">
        <v>13</v>
      </c>
      <c r="E1" t="s">
        <v>12</v>
      </c>
      <c r="G1" t="s">
        <v>15</v>
      </c>
      <c r="H1" t="s">
        <v>16</v>
      </c>
    </row>
    <row r="2" spans="1:8" x14ac:dyDescent="0.3">
      <c r="A2" t="s">
        <v>2</v>
      </c>
      <c r="B2" t="str">
        <f>_xlfn.CONCAT("esc1",LEFT(A2,FIND(".",A2)-1),".png")</f>
        <v>esc1butterfly-2.png</v>
      </c>
      <c r="C2" t="e" vm="1">
        <v>#VALUE!</v>
      </c>
      <c r="D2">
        <v>459000</v>
      </c>
      <c r="E2">
        <v>94506</v>
      </c>
      <c r="G2">
        <f>SQRT($E$12/E2)</f>
        <v>1.0870483795200561</v>
      </c>
      <c r="H2">
        <v>111628</v>
      </c>
    </row>
    <row r="3" spans="1:8" x14ac:dyDescent="0.3">
      <c r="A3" t="s">
        <v>3</v>
      </c>
      <c r="B3" t="str">
        <f t="shared" ref="B3:B11" si="0">_xlfn.CONCAT("esc1",LEFT(A3,FIND(".",A3)-1),".png")</f>
        <v>esc1cattle-3.png</v>
      </c>
      <c r="C3" t="e" vm="2">
        <v>#VALUE!</v>
      </c>
      <c r="D3">
        <v>613530</v>
      </c>
      <c r="E3">
        <v>153599</v>
      </c>
      <c r="G3">
        <f t="shared" ref="G3:G11" si="1">SQRT($E$12/E3)</f>
        <v>0.85267664904232965</v>
      </c>
      <c r="H3">
        <v>111612</v>
      </c>
    </row>
    <row r="4" spans="1:8" x14ac:dyDescent="0.3">
      <c r="A4" t="s">
        <v>4</v>
      </c>
      <c r="B4" t="str">
        <f t="shared" si="0"/>
        <v>esc1confusions.png</v>
      </c>
      <c r="C4" t="e" vm="3">
        <v>#VALUE!</v>
      </c>
      <c r="D4">
        <v>159506</v>
      </c>
      <c r="E4">
        <v>110018</v>
      </c>
      <c r="G4">
        <f t="shared" si="1"/>
        <v>1.00750379584137</v>
      </c>
      <c r="H4">
        <v>111048</v>
      </c>
    </row>
    <row r="5" spans="1:8" x14ac:dyDescent="0.3">
      <c r="A5" t="s">
        <v>5</v>
      </c>
      <c r="B5" t="str">
        <f t="shared" si="0"/>
        <v>esc1deer-4.png</v>
      </c>
      <c r="C5" t="e" vm="4">
        <v>#VALUE!</v>
      </c>
      <c r="D5">
        <v>970224</v>
      </c>
      <c r="E5">
        <v>158591</v>
      </c>
      <c r="G5">
        <f t="shared" si="1"/>
        <v>0.83914941301424117</v>
      </c>
      <c r="H5">
        <v>111780</v>
      </c>
    </row>
    <row r="6" spans="1:8" x14ac:dyDescent="0.3">
      <c r="A6" t="s">
        <v>6</v>
      </c>
      <c r="B6" t="str">
        <f t="shared" si="0"/>
        <v>esc1dog-7.png</v>
      </c>
      <c r="C6" t="e" vm="5">
        <v>#VALUE!</v>
      </c>
      <c r="D6">
        <v>214608</v>
      </c>
      <c r="E6">
        <v>45838</v>
      </c>
      <c r="G6">
        <f t="shared" si="1"/>
        <v>1.5608664068274634</v>
      </c>
      <c r="H6">
        <v>111636</v>
      </c>
    </row>
    <row r="7" spans="1:8" x14ac:dyDescent="0.3">
      <c r="A7" t="s">
        <v>7</v>
      </c>
      <c r="B7" t="str">
        <f t="shared" si="0"/>
        <v>esc1elephant-4.png</v>
      </c>
      <c r="C7" t="e" vm="6">
        <v>#VALUE!</v>
      </c>
      <c r="D7">
        <v>979038</v>
      </c>
      <c r="E7">
        <v>215379</v>
      </c>
      <c r="G7">
        <f t="shared" si="1"/>
        <v>0.72007359518135394</v>
      </c>
      <c r="H7">
        <v>111846</v>
      </c>
    </row>
    <row r="8" spans="1:8" x14ac:dyDescent="0.3">
      <c r="A8" t="s">
        <v>8</v>
      </c>
      <c r="B8" t="str">
        <f t="shared" si="0"/>
        <v>esc1guitar-3.png</v>
      </c>
      <c r="C8" t="e" vm="7">
        <v>#VALUE!</v>
      </c>
      <c r="D8">
        <v>281502</v>
      </c>
      <c r="E8">
        <v>46641</v>
      </c>
      <c r="G8">
        <f t="shared" si="1"/>
        <v>1.5473716555273087</v>
      </c>
      <c r="H8">
        <v>111447</v>
      </c>
    </row>
    <row r="9" spans="1:8" x14ac:dyDescent="0.3">
      <c r="A9" t="s">
        <v>9</v>
      </c>
      <c r="B9" t="str">
        <f t="shared" si="0"/>
        <v>esc1lizzard-19.png</v>
      </c>
      <c r="C9" t="e" vm="8">
        <v>#VALUE!</v>
      </c>
      <c r="D9">
        <v>416412</v>
      </c>
      <c r="E9">
        <v>82676</v>
      </c>
      <c r="F9" t="s">
        <v>14</v>
      </c>
      <c r="G9">
        <f t="shared" si="1"/>
        <v>1.1622213137428465</v>
      </c>
      <c r="H9">
        <v>111548</v>
      </c>
    </row>
    <row r="10" spans="1:8" x14ac:dyDescent="0.3">
      <c r="A10" t="s">
        <v>10</v>
      </c>
      <c r="B10" t="str">
        <f t="shared" si="0"/>
        <v>esc1pocket-11.png</v>
      </c>
      <c r="C10" t="e" vm="9">
        <v>#VALUE!</v>
      </c>
      <c r="D10">
        <v>194376</v>
      </c>
      <c r="E10">
        <v>86371</v>
      </c>
      <c r="G10">
        <f t="shared" si="1"/>
        <v>1.1370893448457124</v>
      </c>
      <c r="H10">
        <v>111623</v>
      </c>
    </row>
    <row r="11" spans="1:8" x14ac:dyDescent="0.3">
      <c r="A11" t="s">
        <v>11</v>
      </c>
      <c r="B11" t="str">
        <f t="shared" si="0"/>
        <v>esc1shapedata.png</v>
      </c>
      <c r="C11" t="e" vm="10">
        <v>#VALUE!</v>
      </c>
      <c r="D11">
        <v>202924</v>
      </c>
      <c r="E11">
        <v>123134</v>
      </c>
      <c r="G11">
        <f t="shared" si="1"/>
        <v>0.95233461478091619</v>
      </c>
      <c r="H11">
        <v>111073</v>
      </c>
    </row>
    <row r="12" spans="1:8" x14ac:dyDescent="0.3">
      <c r="E12">
        <f>AVERAGE(E2:E11)</f>
        <v>111675.3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 TORRES MACIAS</dc:creator>
  <cp:lastModifiedBy>CARLOS DANIEL TORRES MACIAS</cp:lastModifiedBy>
  <dcterms:created xsi:type="dcterms:W3CDTF">2025-03-24T17:33:13Z</dcterms:created>
  <dcterms:modified xsi:type="dcterms:W3CDTF">2025-03-26T03:32:33Z</dcterms:modified>
</cp:coreProperties>
</file>