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ESyP\Mapas_COESPO\BasePintada - copia\"/>
    </mc:Choice>
  </mc:AlternateContent>
  <xr:revisionPtr revIDLastSave="0" documentId="13_ncr:1_{B5F15A73-B9AD-4763-87E4-5FA714F86C4E}" xr6:coauthVersionLast="47" xr6:coauthVersionMax="47" xr10:uidLastSave="{00000000-0000-0000-0000-000000000000}"/>
  <bookViews>
    <workbookView xWindow="1950" yWindow="780" windowWidth="21930" windowHeight="15420" activeTab="1" xr2:uid="{90C43FB4-70A4-4076-8EB3-59FA093E6AC9}"/>
  </bookViews>
  <sheets>
    <sheet name="Hoja1" sheetId="1" r:id="rId1"/>
    <sheet name="mapa" sheetId="3" r:id="rId2"/>
    <sheet name="Hoja2" sheetId="2" r:id="rId3"/>
  </sheets>
  <definedNames>
    <definedName name="_xlnm._FilterDatabase" localSheetId="0" hidden="1">Hoja1!$A$2:$AH$215</definedName>
    <definedName name="_xlnm._FilterDatabase" localSheetId="1" hidden="1">mapa!$B$1:$AK$59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X215" i="1" l="1"/>
  <c r="Y215" i="1"/>
  <c r="Z215" i="1"/>
  <c r="AA215" i="1"/>
  <c r="AB215" i="1"/>
  <c r="AC215" i="1"/>
  <c r="AD215" i="1"/>
  <c r="AE215" i="1"/>
  <c r="AF215" i="1"/>
  <c r="AG215" i="1"/>
  <c r="W215" i="1"/>
  <c r="AJ10" i="1" a="1"/>
  <c r="AL14" i="1" a="1"/>
  <c r="AN18" i="1" a="1"/>
  <c r="AK20" i="1" a="1"/>
  <c r="AM22" i="1" a="1"/>
  <c r="AJ24" i="1" a="1"/>
  <c r="AM25" i="1" a="1"/>
  <c r="AJ27" i="1" a="1"/>
  <c r="AJ30" i="1" a="1"/>
  <c r="AL81" i="1" a="1"/>
  <c r="AK128" i="1" a="1"/>
  <c r="AJ15" i="1" a="1"/>
  <c r="AN71" i="1" a="1"/>
  <c r="AM118" i="1" a="1"/>
  <c r="AJ33" i="1" a="1"/>
  <c r="AK33" i="1" a="1"/>
  <c r="AK80" i="1" a="1"/>
  <c r="AK162" i="1" a="1"/>
  <c r="AK4" i="1" a="1"/>
  <c r="AK77" i="1" a="1"/>
  <c r="AN33" i="1" a="1"/>
  <c r="AL87" i="1" a="1"/>
  <c r="AK32" i="1" a="1"/>
  <c r="AN100" i="1" a="1"/>
  <c r="AK11" i="1" a="1"/>
  <c r="AK69" i="1" a="1"/>
  <c r="AJ121" i="1" a="1"/>
  <c r="AM11" i="1" a="1"/>
  <c r="AK61" i="1" a="1"/>
  <c r="AL13" i="1" a="1"/>
  <c r="AJ136" i="1" a="1"/>
  <c r="AL195" i="1" a="1"/>
  <c r="AJ85" i="1" a="1"/>
  <c r="AM156" i="1" a="1"/>
  <c r="AJ206" i="1" a="1"/>
  <c r="AJ96" i="1" a="1"/>
  <c r="AL101" i="1" a="1"/>
  <c r="AK96" i="1" a="1"/>
  <c r="AN125" i="1" a="1"/>
  <c r="AK181" i="1" a="1"/>
  <c r="AL56" i="1" a="1"/>
  <c r="AN136" i="1" a="1"/>
  <c r="AM188" i="1" a="1"/>
  <c r="AM56" i="1" a="1"/>
  <c r="AN153" i="1" a="1"/>
  <c r="AM206" i="1" a="1"/>
  <c r="AJ102" i="1" a="1"/>
  <c r="AM178" i="1" a="1"/>
  <c r="AN40" i="1" a="1"/>
  <c r="AL46" i="1" a="1"/>
  <c r="AL115" i="1" a="1"/>
  <c r="AM184" i="1" a="1"/>
  <c r="AK105" i="1" a="1"/>
  <c r="AJ68" i="1" a="1"/>
  <c r="AM73" i="1" a="1"/>
  <c r="AM139" i="1" a="1"/>
  <c r="AK189" i="1" a="1"/>
  <c r="AM44" i="1" a="1"/>
  <c r="AL193" i="1" a="1"/>
  <c r="AM196" i="1" a="1"/>
  <c r="AJ25" i="1" a="1"/>
  <c r="AN193" i="1" a="1"/>
  <c r="AL71" i="1" a="1"/>
  <c r="AJ207" i="1" a="1"/>
  <c r="AK206" i="1" a="1"/>
  <c r="AN176" i="1" a="1"/>
  <c r="AN174" i="1" a="1"/>
  <c r="AN197" i="1" a="1"/>
  <c r="AJ204" i="1" a="1"/>
  <c r="AL207" i="1" a="1"/>
  <c r="AM201" i="1" a="1"/>
  <c r="AK199" i="1" a="1"/>
  <c r="AK178" i="1" a="1"/>
  <c r="AN210" i="1" a="1"/>
  <c r="AN38" i="1" a="1"/>
  <c r="AJ134" i="1" a="1"/>
  <c r="AK23" i="1" a="1"/>
  <c r="AL10" i="1" a="1"/>
  <c r="AK85" i="1" a="1"/>
  <c r="AK14" i="1" a="1"/>
  <c r="AJ37" i="1" a="1"/>
  <c r="AJ44" i="1" a="1"/>
  <c r="AK16" i="1" a="1"/>
  <c r="AL129" i="1" a="1"/>
  <c r="AM16" i="1" a="1"/>
  <c r="AL36" i="1" a="1"/>
  <c r="AL201" i="1" a="1"/>
  <c r="AM161" i="1" a="1"/>
  <c r="AK101" i="1" a="1"/>
  <c r="AL27" i="1" a="1"/>
  <c r="AJ187" i="1" a="1"/>
  <c r="AL146" i="1" a="1"/>
  <c r="AN72" i="1" a="1"/>
  <c r="AJ211" i="1" a="1"/>
  <c r="AL184" i="1" a="1"/>
  <c r="AN59" i="1" a="1"/>
  <c r="AL190" i="1" a="1"/>
  <c r="AK76" i="1" a="1"/>
  <c r="AK147" i="1" a="1"/>
  <c r="AJ87" i="1" a="1"/>
  <c r="AM208" i="1" a="1"/>
  <c r="AN202" i="1" a="1"/>
  <c r="AJ156" i="1" a="1"/>
  <c r="AL188" i="1" a="1"/>
  <c r="AN206" i="1" a="1"/>
  <c r="AL60" i="1" a="1"/>
  <c r="AN201" i="1" a="1"/>
  <c r="AL172" i="1" a="1"/>
  <c r="AL34" i="1" a="1"/>
  <c r="AN85" i="1" a="1"/>
  <c r="AM132" i="1" a="1"/>
  <c r="AL19" i="1" a="1"/>
  <c r="AK73" i="1" a="1"/>
  <c r="AJ120" i="1" a="1"/>
  <c r="AN8" i="1" a="1"/>
  <c r="AM36" i="1" a="1"/>
  <c r="AM83" i="1" a="1"/>
  <c r="AM3" i="1" a="1"/>
  <c r="AM12" i="1" a="1"/>
  <c r="AM85" i="1" a="1"/>
  <c r="AL35" i="1" a="1"/>
  <c r="AJ89" i="1" a="1"/>
  <c r="AK42" i="1" a="1"/>
  <c r="AN105" i="1" a="1"/>
  <c r="AM14" i="1" a="1"/>
  <c r="AK74" i="1" a="1"/>
  <c r="AN127" i="1" a="1"/>
  <c r="AK13" i="1" a="1"/>
  <c r="AM64" i="1" a="1"/>
  <c r="AJ20" i="1" a="1"/>
  <c r="AJ138" i="1" a="1"/>
  <c r="AL198" i="1" a="1"/>
  <c r="AN87" i="1" a="1"/>
  <c r="AK158" i="1" a="1"/>
  <c r="AM207" i="1" a="1"/>
  <c r="AL98" i="1" a="1"/>
  <c r="AN103" i="1" a="1"/>
  <c r="AK15" i="1" a="1"/>
  <c r="AM134" i="1" a="1"/>
  <c r="AM185" i="1" a="1"/>
  <c r="AK59" i="1" a="1"/>
  <c r="AN138" i="1" a="1"/>
  <c r="AJ190" i="1" a="1"/>
  <c r="AJ67" i="1" a="1"/>
  <c r="AK157" i="1" a="1"/>
  <c r="AM209" i="1" a="1"/>
  <c r="AL117" i="1" a="1"/>
  <c r="AJ180" i="1" a="1"/>
  <c r="AL43" i="1" a="1"/>
  <c r="AK49" i="1" a="1"/>
  <c r="AN117" i="1" a="1"/>
  <c r="AJ186" i="1" a="1"/>
  <c r="AK113" i="1" a="1"/>
  <c r="AL73" i="1" a="1"/>
  <c r="AL76" i="1" a="1"/>
  <c r="AK145" i="1" a="1"/>
  <c r="AM193" i="1" a="1"/>
  <c r="AJ66" i="1" a="1"/>
  <c r="AL199" i="1" a="1"/>
  <c r="AM205" i="1" a="1"/>
  <c r="AK71" i="1" a="1"/>
  <c r="AN199" i="1" a="1"/>
  <c r="AL111" i="1" a="1"/>
  <c r="AN57" i="1" a="1"/>
  <c r="AK186" i="1" a="1"/>
  <c r="AM182" i="1" a="1"/>
  <c r="AN92" i="1" a="1"/>
  <c r="AN200" i="1" a="1"/>
  <c r="AL79" i="1" a="1"/>
  <c r="AK213" i="1" a="1"/>
  <c r="AM204" i="1" a="1"/>
  <c r="AL163" i="1" a="1"/>
  <c r="AK211" i="1" a="1"/>
  <c r="AK192" i="1" a="1"/>
  <c r="AK87" i="1" a="1"/>
  <c r="AM77" i="1" a="1"/>
  <c r="AL124" i="1" a="1"/>
  <c r="AK38" i="1" a="1"/>
  <c r="AK7" i="1" a="1"/>
  <c r="AM90" i="1" a="1"/>
  <c r="AL92" i="1" a="1"/>
  <c r="AL107" i="1" a="1"/>
  <c r="AK79" i="1" a="1"/>
  <c r="AK66" i="1" a="1"/>
  <c r="AN141" i="1" a="1"/>
  <c r="AM103" i="1" a="1"/>
  <c r="AJ209" i="1" a="1"/>
  <c r="AN6" i="1" a="1"/>
  <c r="AM138" i="1" a="1"/>
  <c r="AJ75" i="1" a="1"/>
  <c r="AL194" i="1" a="1"/>
  <c r="AL165" i="1" a="1"/>
  <c r="AJ124" i="1" a="1"/>
  <c r="AM51" i="1" a="1"/>
  <c r="AK131" i="1" a="1"/>
  <c r="AN11" i="1" a="1"/>
  <c r="AN78" i="1" a="1"/>
  <c r="AM199" i="1" a="1"/>
  <c r="AL202" i="1" a="1"/>
  <c r="AK111" i="1" a="1"/>
  <c r="AK132" i="1" a="1"/>
  <c r="AJ195" i="1" a="1"/>
  <c r="AL105" i="1" a="1"/>
  <c r="AN133" i="1" a="1"/>
  <c r="AM210" i="1" a="1"/>
  <c r="AK130" i="1" a="1"/>
  <c r="AJ21" i="1"/>
  <c r="AM5" i="1" a="1"/>
  <c r="AN44" i="1" a="1"/>
  <c r="AL97" i="1" a="1"/>
  <c r="AK144" i="1" a="1"/>
  <c r="AJ35" i="1" a="1"/>
  <c r="AJ82" i="1" a="1"/>
  <c r="AK133" i="1" a="1"/>
  <c r="AL15" i="1" a="1"/>
  <c r="AJ50" i="1" a="1"/>
  <c r="AM108" i="1" a="1"/>
  <c r="AK17" i="1" a="1"/>
  <c r="AK25" i="1" a="1"/>
  <c r="AM100" i="1" a="1"/>
  <c r="AM45" i="1" a="1"/>
  <c r="AJ104" i="1" a="1"/>
  <c r="AN55" i="1" a="1"/>
  <c r="AM117" i="1" a="1"/>
  <c r="AK27" i="1" a="1"/>
  <c r="AM87" i="1" a="1"/>
  <c r="AJ8" i="1" a="1"/>
  <c r="AM6" i="1" a="1"/>
  <c r="AM79" i="1" a="1"/>
  <c r="AM68" i="1" a="1"/>
  <c r="AJ153" i="1" a="1"/>
  <c r="AN214" i="1" a="1"/>
  <c r="AN118" i="1" a="1"/>
  <c r="AN167" i="1" a="1"/>
  <c r="AJ14" i="1" a="1"/>
  <c r="AJ114" i="1" a="1"/>
  <c r="AN39" i="1" a="1"/>
  <c r="AM61" i="1" a="1"/>
  <c r="AL144" i="1" a="1"/>
  <c r="AL200" i="1" a="1"/>
  <c r="AJ86" i="1" a="1"/>
  <c r="AN158" i="1" a="1"/>
  <c r="AJ205" i="1" a="1"/>
  <c r="AM88" i="1" a="1"/>
  <c r="AM175" i="1" a="1"/>
  <c r="AJ46" i="1" a="1"/>
  <c r="AN130" i="1" a="1"/>
  <c r="AM194" i="1" a="1"/>
  <c r="AK70" i="1" a="1"/>
  <c r="AL70" i="1" a="1"/>
  <c r="AJ143" i="1" a="1"/>
  <c r="AN203" i="1" a="1"/>
  <c r="AJ29" i="1" a="1"/>
  <c r="AN86" i="1" a="1"/>
  <c r="AK100" i="1" a="1"/>
  <c r="AN152" i="1" a="1"/>
  <c r="AM211" i="1" a="1"/>
  <c r="AK122" i="1" a="1"/>
  <c r="AM109" i="1" a="1"/>
  <c r="AJ47" i="1" a="1"/>
  <c r="AM143" i="1" a="1"/>
  <c r="AN173" i="1" a="1"/>
  <c r="AM176" i="1" a="1"/>
  <c r="AK156" i="1" a="1"/>
  <c r="AN73" i="1" a="1"/>
  <c r="AK212" i="1" a="1"/>
  <c r="AJ133" i="1" a="1"/>
  <c r="AM124" i="1" a="1"/>
  <c r="AM106" i="1" a="1"/>
  <c r="AK134" i="1" a="1"/>
  <c r="AM115" i="1" a="1"/>
  <c r="AN195" i="1" a="1"/>
  <c r="AN205" i="1" a="1"/>
  <c r="AN198" i="1" a="1"/>
  <c r="AK46" i="1" a="1"/>
  <c r="AN101" i="1" a="1"/>
  <c r="AM148" i="1" a="1"/>
  <c r="AL39" i="1" a="1"/>
  <c r="AL86" i="1" a="1"/>
  <c r="AM137" i="1" a="1"/>
  <c r="AJ17" i="1" a="1"/>
  <c r="AN51" i="1" a="1"/>
  <c r="AK110" i="1" a="1"/>
  <c r="AN3" i="1" a="1"/>
  <c r="AM28" i="1" a="1"/>
  <c r="AK102" i="1" a="1"/>
  <c r="AK47" i="1" a="1"/>
  <c r="AJ109" i="1" a="1"/>
  <c r="AL57" i="1" a="1"/>
  <c r="AK119" i="1" a="1"/>
  <c r="AM30" i="1" a="1"/>
  <c r="AK89" i="1" a="1"/>
  <c r="AJ13" i="1" a="1"/>
  <c r="AK24" i="1" a="1"/>
  <c r="AJ83" i="1" a="1"/>
  <c r="AJ90" i="1" a="1"/>
  <c r="AN159" i="1" a="1"/>
  <c r="AJ26" i="1" a="1"/>
  <c r="AN120" i="1" a="1"/>
  <c r="AK169" i="1" a="1"/>
  <c r="AM20" i="1" a="1"/>
  <c r="AN14" i="1" a="1"/>
  <c r="AK45" i="1" a="1"/>
  <c r="AN69" i="1" a="1"/>
  <c r="AK146" i="1" a="1"/>
  <c r="AL206" i="1" a="1"/>
  <c r="AL88" i="1" a="1"/>
  <c r="AL160" i="1" a="1"/>
  <c r="AJ208" i="1" a="1"/>
  <c r="AL91" i="1" a="1"/>
  <c r="AJ177" i="1" a="1"/>
  <c r="AM48" i="1" a="1"/>
  <c r="AJ135" i="1" a="1"/>
  <c r="AK196" i="1" a="1"/>
  <c r="AJ73" i="1" a="1"/>
  <c r="AK81" i="1" a="1"/>
  <c r="AN146" i="1" a="1"/>
  <c r="AL205" i="1" a="1"/>
  <c r="AM32" i="1" a="1"/>
  <c r="AK29" i="1" a="1"/>
  <c r="AJ103" i="1" a="1"/>
  <c r="AL154" i="1" a="1"/>
  <c r="AJ213" i="1" a="1"/>
  <c r="AL135" i="1" a="1"/>
  <c r="AL122" i="1" a="1"/>
  <c r="AM89" i="1" a="1"/>
  <c r="AL147" i="1" a="1"/>
  <c r="AK191" i="1" a="1"/>
  <c r="AL182" i="1" a="1"/>
  <c r="AM180" i="1" a="1"/>
  <c r="AJ112" i="1" a="1"/>
  <c r="AK55" i="1" a="1"/>
  <c r="AK137" i="1" a="1"/>
  <c r="AJ129" i="1" a="1"/>
  <c r="AJ7" i="1" a="1"/>
  <c r="AN21" i="1"/>
  <c r="AM107" i="1" a="1"/>
  <c r="AK6" i="1" a="1"/>
  <c r="AN90" i="1" a="1"/>
  <c r="AK21" i="1"/>
  <c r="AL48" i="1" a="1"/>
  <c r="AJ137" i="1" a="1"/>
  <c r="AM17" i="1" a="1"/>
  <c r="AL9" i="1" a="1"/>
  <c r="AJ84" i="1" a="1"/>
  <c r="AJ64" i="1" a="1"/>
  <c r="AN162" i="1" a="1"/>
  <c r="AK94" i="1" a="1"/>
  <c r="AN9" i="1" a="1"/>
  <c r="AJ88" i="1" a="1"/>
  <c r="AN108" i="1" a="1"/>
  <c r="AL210" i="1" a="1"/>
  <c r="AJ140" i="1" a="1"/>
  <c r="AL213" i="1" a="1"/>
  <c r="AJ56" i="1" a="1"/>
  <c r="AL93" i="1" a="1"/>
  <c r="AJ157" i="1" a="1"/>
  <c r="AJ40" i="1" a="1"/>
  <c r="AN163" i="1" a="1"/>
  <c r="AJ43" i="1" a="1"/>
  <c r="AL181" i="1" a="1"/>
  <c r="AK86" i="1" a="1"/>
  <c r="AK190" i="1" a="1"/>
  <c r="AK115" i="1" a="1"/>
  <c r="AK135" i="1" a="1"/>
  <c r="AN10" i="1" a="1"/>
  <c r="AN62" i="1" a="1"/>
  <c r="AN115" i="1" a="1"/>
  <c r="AL183" i="1" a="1"/>
  <c r="AN150" i="1" a="1"/>
  <c r="AJ176" i="1" a="1"/>
  <c r="AK151" i="1" a="1"/>
  <c r="AL180" i="1" a="1"/>
  <c r="AM141" i="1" a="1"/>
  <c r="AJ148" i="1" a="1"/>
  <c r="AJ119" i="1" a="1"/>
  <c r="AK159" i="1" a="1"/>
  <c r="AM183" i="1" a="1"/>
  <c r="AK121" i="1" a="1"/>
  <c r="AK193" i="1" a="1"/>
  <c r="AM41" i="1" a="1"/>
  <c r="AM113" i="1" a="1"/>
  <c r="AM96" i="1" a="1"/>
  <c r="AN56" i="1" a="1"/>
  <c r="AM38" i="1" a="1"/>
  <c r="AJ99" i="1" a="1"/>
  <c r="AN70" i="1" a="1"/>
  <c r="AK8" i="1" a="1"/>
  <c r="AJ123" i="1" a="1"/>
  <c r="AM149" i="1" a="1"/>
  <c r="AN74" i="1" a="1"/>
  <c r="AK165" i="1" a="1"/>
  <c r="AK168" i="1" a="1"/>
  <c r="AK187" i="1" a="1"/>
  <c r="AK205" i="1" a="1"/>
  <c r="AN148" i="1" a="1"/>
  <c r="AL84" i="1" a="1"/>
  <c r="AM157" i="1" a="1"/>
  <c r="AK36" i="1" a="1"/>
  <c r="AM158" i="1" a="1"/>
  <c r="AJ189" i="1" a="1"/>
  <c r="AL134" i="1" a="1"/>
  <c r="AK198" i="1" a="1"/>
  <c r="AJ115" i="1" a="1"/>
  <c r="AJ98" i="1" a="1"/>
  <c r="AL58" i="1" a="1"/>
  <c r="AM23" i="1" a="1"/>
  <c r="AL72" i="1" a="1"/>
  <c r="AM102" i="1" a="1"/>
  <c r="AN114" i="1" a="1"/>
  <c r="AN129" i="1" a="1"/>
  <c r="AL151" i="1" a="1"/>
  <c r="AJ80" i="1" a="1"/>
  <c r="AK83" i="1" a="1"/>
  <c r="AK75" i="1" a="1"/>
  <c r="AK208" i="1" a="1"/>
  <c r="AJ76" i="1" a="1"/>
  <c r="AK207" i="1" a="1"/>
  <c r="AL161" i="1" a="1"/>
  <c r="AJ92" i="1" a="1"/>
  <c r="AN113" i="1" a="1"/>
  <c r="AK175" i="1" a="1"/>
  <c r="AM33" i="1" a="1"/>
  <c r="AN61" i="1" a="1"/>
  <c r="AN48" i="1" a="1"/>
  <c r="AN75" i="1" a="1"/>
  <c r="AL116" i="1" a="1"/>
  <c r="AN154" i="1" a="1"/>
  <c r="AJ171" i="1" a="1"/>
  <c r="AJ193" i="1" a="1"/>
  <c r="AM78" i="1" a="1"/>
  <c r="AJ168" i="1" a="1"/>
  <c r="AM8" i="1" a="1"/>
  <c r="AM110" i="1" a="1"/>
  <c r="AK9" i="1" a="1"/>
  <c r="AK92" i="1" a="1"/>
  <c r="AK5" i="1" a="1"/>
  <c r="AL53" i="1" a="1"/>
  <c r="AJ142" i="1" a="1"/>
  <c r="AK19" i="1" a="1"/>
  <c r="AJ11" i="1" a="1"/>
  <c r="AJ94" i="1" a="1"/>
  <c r="AL67" i="1" a="1"/>
  <c r="AM9" i="1" a="1"/>
  <c r="AM97" i="1" a="1"/>
  <c r="AL11" i="1" a="1"/>
  <c r="AM104" i="1" a="1"/>
  <c r="AM111" i="1" a="1"/>
  <c r="AL33" i="1" a="1"/>
  <c r="AN145" i="1" a="1"/>
  <c r="AL66" i="1" a="1"/>
  <c r="AL69" i="1" a="1"/>
  <c r="AJ51" i="1" a="1"/>
  <c r="AM163" i="1" a="1"/>
  <c r="AK48" i="1" a="1"/>
  <c r="AN166" i="1" a="1"/>
  <c r="AL51" i="1" a="1"/>
  <c r="AN185" i="1" a="1"/>
  <c r="AN88" i="1" a="1"/>
  <c r="AM203" i="1" a="1"/>
  <c r="AK10" i="1" a="1"/>
  <c r="AK139" i="1" a="1"/>
  <c r="AM43" i="1" a="1"/>
  <c r="AM81" i="1" a="1"/>
  <c r="AK118" i="1" a="1"/>
  <c r="AN187" i="1" a="1"/>
  <c r="AK154" i="1" a="1"/>
  <c r="AN184" i="1" a="1"/>
  <c r="AM154" i="1" a="1"/>
  <c r="AJ201" i="1" a="1"/>
  <c r="AL29" i="1" a="1"/>
  <c r="AN151" i="1" a="1"/>
  <c r="AN128" i="1" a="1"/>
  <c r="AL177" i="1" a="1"/>
  <c r="AL189" i="1" a="1"/>
  <c r="AM125" i="1" a="1"/>
  <c r="AK204" i="1" a="1"/>
  <c r="AK160" i="1" a="1"/>
  <c r="AK40" i="1" a="1"/>
  <c r="AM13" i="1" a="1"/>
  <c r="AM18" i="1" a="1"/>
  <c r="AL153" i="1" a="1"/>
  <c r="AJ16" i="1" a="1"/>
  <c r="AM19" i="1" a="1"/>
  <c r="AJ108" i="1" a="1"/>
  <c r="AM47" i="1" a="1"/>
  <c r="AN36" i="1" a="1"/>
  <c r="AN58" i="1" a="1"/>
  <c r="AL80" i="1" a="1"/>
  <c r="AN53" i="1" a="1"/>
  <c r="AN96" i="1" a="1"/>
  <c r="AL17" i="1" a="1"/>
  <c r="AJ57" i="1" a="1"/>
  <c r="AL120" i="1" a="1"/>
  <c r="AM202" i="1" a="1"/>
  <c r="AJ158" i="1" a="1"/>
  <c r="AM52" i="1" a="1"/>
  <c r="AJ141" i="1" a="1"/>
  <c r="AN81" i="1" a="1"/>
  <c r="AM213" i="1" a="1"/>
  <c r="AK43" i="1" a="1"/>
  <c r="AK26" i="1" a="1"/>
  <c r="AM29" i="1" a="1"/>
  <c r="AJ42" i="1" a="1"/>
  <c r="AN110" i="1" a="1"/>
  <c r="AN23" i="1" a="1"/>
  <c r="AK18" i="1" a="1"/>
  <c r="AJ53" i="1" a="1"/>
  <c r="AM39" i="1" a="1"/>
  <c r="AM169" i="1" a="1"/>
  <c r="AM172" i="1" a="1"/>
  <c r="AM99" i="1" a="1"/>
  <c r="AK28" i="1" a="1"/>
  <c r="AN32" i="1" a="1"/>
  <c r="AK164" i="1" a="1"/>
  <c r="AN25" i="1" a="1"/>
  <c r="AN144" i="1" a="1"/>
  <c r="AJ130" i="1" a="1"/>
  <c r="AN204" i="1" a="1"/>
  <c r="AL119" i="1" a="1"/>
  <c r="AN160" i="1" a="1"/>
  <c r="AL4" i="1" a="1"/>
  <c r="AL22" i="1" a="1"/>
  <c r="AL55" i="1" a="1"/>
  <c r="AM93" i="1" a="1"/>
  <c r="AJ174" i="1" a="1"/>
  <c r="AL126" i="1" a="1"/>
  <c r="AM164" i="1" a="1"/>
  <c r="AK99" i="1" a="1"/>
  <c r="AM190" i="1" a="1"/>
  <c r="AL156" i="1" a="1"/>
  <c r="AN77" i="1" a="1"/>
  <c r="AM191" i="1" a="1"/>
  <c r="AM150" i="1" a="1"/>
  <c r="AK129" i="1" a="1"/>
  <c r="AL214" i="1" a="1"/>
  <c r="AJ165" i="1" a="1"/>
  <c r="AK142" i="1" a="1"/>
  <c r="AM50" i="1" a="1"/>
  <c r="AJ12" i="1" a="1"/>
  <c r="AL30" i="1" a="1"/>
  <c r="AM35" i="1" a="1"/>
  <c r="AN143" i="1" a="1"/>
  <c r="AN82" i="1" a="1"/>
  <c r="AJ78" i="1" a="1"/>
  <c r="AM131" i="1" a="1"/>
  <c r="AK35" i="1" a="1"/>
  <c r="AL102" i="1" a="1"/>
  <c r="AK104" i="1" a="1"/>
  <c r="AN47" i="1" a="1"/>
  <c r="AK91" i="1" a="1"/>
  <c r="AM212" i="1" a="1"/>
  <c r="AL118" i="1" a="1"/>
  <c r="AM53" i="1" a="1"/>
  <c r="AN123" i="1" a="1"/>
  <c r="AL42" i="1" a="1"/>
  <c r="AN106" i="1" a="1"/>
  <c r="AN13" i="1" a="1"/>
  <c r="AL63" i="1" a="1"/>
  <c r="AM10" i="1" a="1"/>
  <c r="AL50" i="1" a="1"/>
  <c r="AJ32" i="1" a="1"/>
  <c r="AJ6" i="1" a="1"/>
  <c r="AL77" i="1" a="1"/>
  <c r="AK37" i="1" a="1"/>
  <c r="AJ111" i="1" a="1"/>
  <c r="AM27" i="1" a="1"/>
  <c r="AN119" i="1" a="1"/>
  <c r="AM145" i="1" a="1"/>
  <c r="AK58" i="1" a="1"/>
  <c r="AK163" i="1" a="1"/>
  <c r="AK50" i="1" a="1"/>
  <c r="AM98" i="1" a="1"/>
  <c r="AL96" i="1" a="1"/>
  <c r="AL175" i="1" a="1"/>
  <c r="AN93" i="1" a="1"/>
  <c r="AL178" i="1" a="1"/>
  <c r="AL99" i="1" a="1"/>
  <c r="AM197" i="1" a="1"/>
  <c r="AM128" i="1" a="1"/>
  <c r="AJ214" i="1" a="1"/>
  <c r="AM62" i="1" a="1"/>
  <c r="AN155" i="1" a="1"/>
  <c r="AN94" i="1" a="1"/>
  <c r="AM49" i="1" a="1"/>
  <c r="AM133" i="1" a="1"/>
  <c r="AL44" i="1" a="1"/>
  <c r="AJ173" i="1" a="1"/>
  <c r="AN102" i="1" a="1"/>
  <c r="AM167" i="1" a="1"/>
  <c r="AN170" i="1" a="1"/>
  <c r="AL123" i="1" a="1"/>
  <c r="AK194" i="1" a="1"/>
  <c r="AL162" i="1" a="1"/>
  <c r="AN168" i="1" a="1"/>
  <c r="AK153" i="1" a="1"/>
  <c r="AN149" i="1" a="1"/>
  <c r="AN189" i="1" a="1"/>
  <c r="AJ55" i="1" a="1"/>
  <c r="AK125" i="1" a="1"/>
  <c r="AL45" i="1" a="1"/>
  <c r="AN109" i="1" a="1"/>
  <c r="AL20" i="1" a="1"/>
  <c r="AJ65" i="1" a="1"/>
  <c r="AM15" i="1" a="1"/>
  <c r="AK52" i="1" a="1"/>
  <c r="AL40" i="1" a="1"/>
  <c r="AN7" i="1" a="1"/>
  <c r="AN95" i="1" a="1"/>
  <c r="AM40" i="1" a="1"/>
  <c r="AL114" i="1" a="1"/>
  <c r="AJ31" i="1" a="1"/>
  <c r="AL121" i="1" a="1"/>
  <c r="AK166" i="1" a="1"/>
  <c r="AJ61" i="1" a="1"/>
  <c r="AN164" i="1" a="1"/>
  <c r="AM63" i="1" a="1"/>
  <c r="AK34" i="1" a="1"/>
  <c r="AN98" i="1" a="1"/>
  <c r="AN179" i="1" a="1"/>
  <c r="AJ107" i="1" a="1"/>
  <c r="AN182" i="1" a="1"/>
  <c r="AN104" i="1" a="1"/>
  <c r="AJ199" i="1" a="1"/>
  <c r="AM146" i="1" a="1"/>
  <c r="AL75" i="1" a="1"/>
  <c r="AN67" i="1" a="1"/>
  <c r="AM168" i="1" a="1"/>
  <c r="AL18" i="1" a="1"/>
  <c r="AJ52" i="1" a="1"/>
  <c r="AN137" i="1" a="1"/>
  <c r="AN84" i="1" a="1"/>
  <c r="AN181" i="1" a="1"/>
  <c r="AN122" i="1" a="1"/>
  <c r="AL173" i="1" a="1"/>
  <c r="AK188" i="1" a="1"/>
  <c r="AL136" i="1" a="1"/>
  <c r="AK203" i="1" a="1"/>
  <c r="AM165" i="1" a="1"/>
  <c r="AM159" i="1" a="1"/>
  <c r="AJ160" i="1" a="1"/>
  <c r="AJ164" i="1" a="1"/>
  <c r="AJ167" i="1" a="1"/>
  <c r="AK53" i="1" a="1"/>
  <c r="AJ198" i="1" a="1"/>
  <c r="AL141" i="1" a="1"/>
  <c r="AL59" i="1" a="1"/>
  <c r="AN126" i="1" a="1"/>
  <c r="AN49" i="1" a="1"/>
  <c r="AN112" i="1" a="1"/>
  <c r="AM24" i="1" a="1"/>
  <c r="AN66" i="1" a="1"/>
  <c r="AJ4" i="1" a="1"/>
  <c r="AK57" i="1" a="1"/>
  <c r="AN43" i="1" a="1"/>
  <c r="AN12" i="1" a="1"/>
  <c r="AK109" i="1" a="1"/>
  <c r="AN45" i="1" a="1"/>
  <c r="AJ116" i="1" a="1"/>
  <c r="AJ36" i="1" a="1"/>
  <c r="AN124" i="1" a="1"/>
  <c r="AM170" i="1" a="1"/>
  <c r="AM71" i="1" a="1"/>
  <c r="AM173" i="1" a="1"/>
  <c r="AJ77" i="1" a="1"/>
  <c r="AL37" i="1" a="1"/>
  <c r="AM101" i="1" a="1"/>
  <c r="AL191" i="1" a="1"/>
  <c r="AK117" i="1" a="1"/>
  <c r="AK184" i="1" a="1"/>
  <c r="AJ110" i="1" a="1"/>
  <c r="AM200" i="1" a="1"/>
  <c r="AL148" i="1" a="1"/>
  <c r="AJ28" i="1" a="1"/>
  <c r="AN83" i="1" a="1"/>
  <c r="AJ170" i="1" a="1"/>
  <c r="AL24" i="1" a="1"/>
  <c r="AK60" i="1" a="1"/>
  <c r="AJ149" i="1" a="1"/>
  <c r="AJ100" i="1" a="1"/>
  <c r="AM187" i="1" a="1"/>
  <c r="AK127" i="1" a="1"/>
  <c r="AK179" i="1" a="1"/>
  <c r="AJ194" i="1" a="1"/>
  <c r="AK140" i="1" a="1"/>
  <c r="AL137" i="1" a="1"/>
  <c r="AL171" i="1" a="1"/>
  <c r="AJ39" i="1" a="1"/>
  <c r="AL166" i="1" a="1"/>
  <c r="AJ181" i="1" a="1"/>
  <c r="AK195" i="1" a="1"/>
  <c r="AK116" i="1" a="1"/>
  <c r="AJ185" i="1" a="1"/>
  <c r="AJ144" i="1" a="1"/>
  <c r="AK177" i="1" a="1"/>
  <c r="AK172" i="1" a="1"/>
  <c r="AN208" i="1" a="1"/>
  <c r="AJ60" i="1" a="1"/>
  <c r="AM95" i="1" a="1"/>
  <c r="AK22" i="1" a="1"/>
  <c r="AM116" i="1" a="1"/>
  <c r="AM121" i="1" a="1"/>
  <c r="AL16" i="1" a="1"/>
  <c r="AM160" i="1" a="1"/>
  <c r="AK44" i="1" a="1"/>
  <c r="AJ154" i="1" a="1"/>
  <c r="AL185" i="1" a="1"/>
  <c r="AM129" i="1" a="1"/>
  <c r="AL78" i="1" a="1"/>
  <c r="AL23" i="1" a="1"/>
  <c r="AM142" i="1" a="1"/>
  <c r="AM186" i="1" a="1"/>
  <c r="AM140" i="1" a="1"/>
  <c r="AM144" i="1" a="1"/>
  <c r="AJ97" i="1" a="1"/>
  <c r="AN171" i="1" a="1"/>
  <c r="AM162" i="1" a="1"/>
  <c r="AL149" i="1" a="1"/>
  <c r="AN156" i="1" a="1"/>
  <c r="AJ45" i="1" a="1"/>
  <c r="AK30" i="1" a="1"/>
  <c r="AM92" i="1" a="1"/>
  <c r="AK136" i="1" a="1"/>
  <c r="AJ162" i="1" a="1"/>
  <c r="AN107" i="1" a="1"/>
  <c r="AL139" i="1" a="1"/>
  <c r="AJ166" i="1" a="1"/>
  <c r="AL187" i="1" a="1"/>
  <c r="AM151" i="1" a="1"/>
  <c r="AK63" i="1" a="1"/>
  <c r="AN63" i="1" a="1"/>
  <c r="AL138" i="1" a="1"/>
  <c r="AN52" i="1" a="1"/>
  <c r="AK114" i="1" a="1"/>
  <c r="AL26" i="1" a="1"/>
  <c r="AL68" i="1" a="1"/>
  <c r="AN5" i="1" a="1"/>
  <c r="AM70" i="1" a="1"/>
  <c r="AM55" i="1" a="1"/>
  <c r="AN17" i="1" a="1"/>
  <c r="AM112" i="1" a="1"/>
  <c r="AL47" i="1" a="1"/>
  <c r="AJ131" i="1" a="1"/>
  <c r="AJ41" i="1" a="1"/>
  <c r="AJ5" i="1" a="1"/>
  <c r="AJ172" i="1" a="1"/>
  <c r="AL74" i="1" a="1"/>
  <c r="AJ175" i="1" a="1"/>
  <c r="AN79" i="1" a="1"/>
  <c r="AJ48" i="1" a="1"/>
  <c r="AL104" i="1" a="1"/>
  <c r="AL197" i="1" a="1"/>
  <c r="AK126" i="1" a="1"/>
  <c r="AJ196" i="1" a="1"/>
  <c r="AL112" i="1" a="1"/>
  <c r="AJ202" i="1" a="1"/>
  <c r="AL150" i="1" a="1"/>
  <c r="AN31" i="1" a="1"/>
  <c r="AM86" i="1" a="1"/>
  <c r="AL174" i="1" a="1"/>
  <c r="AN35" i="1" a="1"/>
  <c r="AJ63" i="1" a="1"/>
  <c r="AJ151" i="1" a="1"/>
  <c r="AL211" i="1" a="1"/>
  <c r="AN135" i="1" a="1"/>
  <c r="AJ203" i="1" a="1"/>
  <c r="AM152" i="1" a="1"/>
  <c r="AM114" i="1" a="1"/>
  <c r="AK202" i="1" a="1"/>
  <c r="AJ139" i="1" a="1"/>
  <c r="AJ126" i="1" a="1"/>
  <c r="AK182" i="1" a="1"/>
  <c r="AM66" i="1" a="1"/>
  <c r="AN140" i="1" a="1"/>
  <c r="AM94" i="1" a="1"/>
  <c r="AL167" i="1" a="1"/>
  <c r="AK200" i="1" a="1"/>
  <c r="AN209" i="1" a="1"/>
  <c r="AL169" i="1" a="1"/>
  <c r="AL21" i="1"/>
  <c r="AK97" i="1" a="1"/>
  <c r="AN65" i="1" a="1"/>
  <c r="AK98" i="1" a="1"/>
  <c r="AN111" i="1" a="1"/>
  <c r="AN134" i="1" a="1"/>
  <c r="AL168" i="1" a="1"/>
  <c r="AM46" i="1" a="1"/>
  <c r="AK143" i="1" a="1"/>
  <c r="AJ128" i="1" a="1"/>
  <c r="AM195" i="1" a="1"/>
  <c r="AK103" i="1" a="1"/>
  <c r="AM7" i="1" a="1"/>
  <c r="AL6" i="1" a="1"/>
  <c r="AJ200" i="1" a="1"/>
  <c r="AN37" i="1" a="1"/>
  <c r="AJ113" i="1" a="1"/>
  <c r="AJ179" i="1" a="1"/>
  <c r="AL140" i="1" a="1"/>
  <c r="AM181" i="1" a="1"/>
  <c r="AK167" i="1" a="1"/>
  <c r="AJ146" i="1" a="1"/>
  <c r="AK65" i="1" a="1"/>
  <c r="AN142" i="1" a="1"/>
  <c r="AK54" i="1" a="1"/>
  <c r="AL127" i="1" a="1"/>
  <c r="AL5" i="1" a="1"/>
  <c r="AN76" i="1" a="1"/>
  <c r="AL7" i="1" a="1"/>
  <c r="AK72" i="1" a="1"/>
  <c r="AM60" i="1" a="1"/>
  <c r="AJ22" i="1" a="1"/>
  <c r="AM122" i="1" a="1"/>
  <c r="AJ49" i="1" a="1"/>
  <c r="AM4" i="1" a="1"/>
  <c r="AN42" i="1" a="1"/>
  <c r="AK39" i="1" a="1"/>
  <c r="AL176" i="1" a="1"/>
  <c r="AK82" i="1" a="1"/>
  <c r="AL179" i="1" a="1"/>
  <c r="AL90" i="1" a="1"/>
  <c r="AL61" i="1" a="1"/>
  <c r="AK112" i="1" a="1"/>
  <c r="AL209" i="1" a="1"/>
  <c r="AL128" i="1" a="1"/>
  <c r="AL203" i="1" a="1"/>
  <c r="AM119" i="1" a="1"/>
  <c r="AJ9" i="1" a="1"/>
  <c r="AK152" i="1" a="1"/>
  <c r="AJ38" i="1" a="1"/>
  <c r="AL89" i="1" a="1"/>
  <c r="AN178" i="1" a="1"/>
  <c r="AL38" i="1" a="1"/>
  <c r="AL65" i="1" a="1"/>
  <c r="AN157" i="1" a="1"/>
  <c r="AJ122" i="1" a="1"/>
  <c r="AJ19" i="1" a="1"/>
  <c r="AK161" i="1" a="1"/>
  <c r="AN211" i="1" a="1"/>
  <c r="AJ212" i="1" a="1"/>
  <c r="AJ155" i="1" a="1"/>
  <c r="AM171" i="1" a="1"/>
  <c r="AJ183" i="1" a="1"/>
  <c r="AM120" i="1" a="1"/>
  <c r="AJ178" i="1" a="1"/>
  <c r="AM214" i="1" a="1"/>
  <c r="AK210" i="1" a="1"/>
  <c r="AN186" i="1" a="1"/>
  <c r="AM84" i="1" a="1"/>
  <c r="AM21" i="1"/>
  <c r="AK95" i="1" a="1"/>
  <c r="AM65" i="1" a="1"/>
  <c r="AN60" i="1" a="1"/>
  <c r="AL95" i="1" a="1"/>
  <c r="AL109" i="1" a="1"/>
  <c r="AN132" i="1" a="1"/>
  <c r="AJ62" i="1" a="1"/>
  <c r="AJ71" i="1" a="1"/>
  <c r="AK176" i="1" a="1"/>
  <c r="AL145" i="1" a="1"/>
  <c r="AM192" i="1" a="1"/>
  <c r="AL64" i="1" a="1"/>
  <c r="AN24" i="1" a="1"/>
  <c r="AK67" i="1" a="1"/>
  <c r="AN30" i="1" a="1"/>
  <c r="AM189" i="1" a="1"/>
  <c r="AN22" i="1" a="1"/>
  <c r="AM67" i="1" a="1"/>
  <c r="AL196" i="1" a="1"/>
  <c r="AL157" i="1" a="1"/>
  <c r="AK197" i="1" a="1"/>
  <c r="AM174" i="1" a="1"/>
  <c r="AN175" i="1" a="1"/>
  <c r="AL41" i="1" a="1"/>
  <c r="AM80" i="1" a="1"/>
  <c r="AL82" i="1" a="1"/>
  <c r="AM74" i="1" a="1"/>
  <c r="AK155" i="1" a="1"/>
  <c r="AL83" i="1" a="1"/>
  <c r="AM57" i="1" a="1"/>
  <c r="AN139" i="1" a="1"/>
  <c r="AN177" i="1" a="1"/>
  <c r="AN46" i="1" a="1"/>
  <c r="AJ159" i="1" a="1"/>
  <c r="AM72" i="1" a="1"/>
  <c r="AJ150" i="1" a="1"/>
  <c r="AM58" i="1" a="1"/>
  <c r="AN131" i="1" a="1"/>
  <c r="AK12" i="1" a="1"/>
  <c r="AK90" i="1" a="1"/>
  <c r="AN15" i="1" a="1"/>
  <c r="AM75" i="1" a="1"/>
  <c r="AK62" i="1" a="1"/>
  <c r="AL25" i="1" a="1"/>
  <c r="AK124" i="1" a="1"/>
  <c r="AN50" i="1" a="1"/>
  <c r="AJ18" i="1" a="1"/>
  <c r="AK51" i="1" a="1"/>
  <c r="AN41" i="1" a="1"/>
  <c r="AN180" i="1" a="1"/>
  <c r="AL106" i="1" a="1"/>
  <c r="AN183" i="1" a="1"/>
  <c r="AK93" i="1" a="1"/>
  <c r="AK64" i="1" a="1"/>
  <c r="AJ117" i="1" a="1"/>
  <c r="AN213" i="1" a="1"/>
  <c r="AM130" i="1" a="1"/>
  <c r="AL212" i="1" a="1"/>
  <c r="AN121" i="1" a="1"/>
  <c r="AN16" i="1" a="1"/>
  <c r="AM155" i="1" a="1"/>
  <c r="AL54" i="1" a="1"/>
  <c r="AN91" i="1" a="1"/>
  <c r="AK180" i="1" a="1"/>
  <c r="AK41" i="1" a="1"/>
  <c r="AK68" i="1" a="1"/>
  <c r="AL164" i="1" a="1"/>
  <c r="AM126" i="1" a="1"/>
  <c r="AL131" i="1" a="1"/>
  <c r="AL170" i="1" a="1"/>
  <c r="AN161" i="1" a="1"/>
  <c r="AM179" i="1" a="1"/>
  <c r="AJ58" i="1" a="1"/>
  <c r="AK183" i="1" a="1"/>
  <c r="AN191" i="1" a="1"/>
  <c r="AJ125" i="1" a="1"/>
  <c r="AN192" i="1" a="1"/>
  <c r="AJ74" i="1" a="1"/>
  <c r="AJ23" i="1" a="1"/>
  <c r="AN20" i="1" a="1"/>
  <c r="AN28" i="1" a="1"/>
  <c r="AM54" i="1" a="1"/>
  <c r="AK185" i="1" a="1"/>
  <c r="AL8" i="1" a="1"/>
  <c r="AN64" i="1" a="1"/>
  <c r="AN194" i="1" a="1"/>
  <c r="AM135" i="1" a="1"/>
  <c r="AJ106" i="1" a="1"/>
  <c r="AL186" i="1" a="1"/>
  <c r="AL143" i="1" a="1"/>
  <c r="AM123" i="1" a="1"/>
  <c r="AL52" i="1" a="1"/>
  <c r="AK56" i="1" a="1"/>
  <c r="AK123" i="1" a="1"/>
  <c r="AJ72" i="1" a="1"/>
  <c r="AN27" i="1" a="1"/>
  <c r="AK78" i="1" a="1"/>
  <c r="AN89" i="1" a="1"/>
  <c r="AJ182" i="1" a="1"/>
  <c r="AM76" i="1" a="1"/>
  <c r="AN196" i="1" a="1"/>
  <c r="AL3" i="1" a="1"/>
  <c r="AJ132" i="1" a="1"/>
  <c r="AL158" i="1" a="1"/>
  <c r="AL204" i="1" a="1"/>
  <c r="AM37" i="1" a="1"/>
  <c r="AK171" i="1" a="1"/>
  <c r="AK214" i="1" a="1"/>
  <c r="AK170" i="1" a="1"/>
  <c r="AJ145" i="1" a="1"/>
  <c r="AL12" i="1" a="1"/>
  <c r="AJ184" i="1" a="1"/>
  <c r="AN19" i="1" a="1"/>
  <c r="AM91" i="1" a="1"/>
  <c r="AJ3" i="1" a="1"/>
  <c r="AN68" i="1" a="1"/>
  <c r="AN147" i="1" a="1"/>
  <c r="AN29" i="1" a="1"/>
  <c r="AJ127" i="1" a="1"/>
  <c r="AN26" i="1" a="1"/>
  <c r="AM105" i="1" a="1"/>
  <c r="AJ69" i="1" a="1"/>
  <c r="AJ54" i="1" a="1"/>
  <c r="AM147" i="1" a="1"/>
  <c r="AM82" i="1" a="1"/>
  <c r="AL32" i="1" a="1"/>
  <c r="AM59" i="1" a="1"/>
  <c r="AJ101" i="1" a="1"/>
  <c r="AJ188" i="1" a="1"/>
  <c r="AL125" i="1" a="1"/>
  <c r="AJ191" i="1" a="1"/>
  <c r="AM26" i="1" a="1"/>
  <c r="AL85" i="1" a="1"/>
  <c r="AL142" i="1" a="1"/>
  <c r="AK31" i="1" a="1"/>
  <c r="AK148" i="1" a="1"/>
  <c r="AL31" i="1" a="1"/>
  <c r="AK150" i="1" a="1"/>
  <c r="AJ70" i="1" a="1"/>
  <c r="AN172" i="1" a="1"/>
  <c r="AL94" i="1" a="1"/>
  <c r="AJ105" i="1" a="1"/>
  <c r="AL208" i="1" a="1"/>
  <c r="AL49" i="1" a="1"/>
  <c r="AN97" i="1" a="1"/>
  <c r="AK173" i="1" a="1"/>
  <c r="AL100" i="1" a="1"/>
  <c r="AJ147" i="1" a="1"/>
  <c r="AN190" i="1" a="1"/>
  <c r="AJ95" i="1" a="1"/>
  <c r="AK209" i="1" a="1"/>
  <c r="AL132" i="1" a="1"/>
  <c r="AJ192" i="1" a="1"/>
  <c r="AL133" i="1" a="1"/>
  <c r="AJ163" i="1" a="1"/>
  <c r="AM198" i="1" a="1"/>
  <c r="AK201" i="1" a="1"/>
  <c r="AN207" i="1" a="1"/>
  <c r="AJ93" i="1" a="1"/>
  <c r="AK3" i="1" a="1"/>
  <c r="AJ79" i="1" a="1"/>
  <c r="AK149" i="1" a="1"/>
  <c r="AM31" i="1" a="1"/>
  <c r="AL130" i="1" a="1"/>
  <c r="AL28" i="1" a="1"/>
  <c r="AK107" i="1" a="1"/>
  <c r="AN80" i="1" a="1"/>
  <c r="AJ59" i="1" a="1"/>
  <c r="AL155" i="1" a="1"/>
  <c r="AK84" i="1" a="1"/>
  <c r="AJ34" i="1" a="1"/>
  <c r="AM69" i="1" a="1"/>
  <c r="AL103" i="1" a="1"/>
  <c r="AL192" i="1" a="1"/>
  <c r="AM127" i="1" a="1"/>
  <c r="AJ197" i="1" a="1"/>
  <c r="AM42" i="1" a="1"/>
  <c r="AK88" i="1" a="1"/>
  <c r="AM153" i="1" a="1"/>
  <c r="AM34" i="1" a="1"/>
  <c r="AJ152" i="1" a="1"/>
  <c r="AN34" i="1" a="1"/>
  <c r="AN169" i="1" a="1"/>
  <c r="AJ81" i="1" a="1"/>
  <c r="AK174" i="1" a="1"/>
  <c r="AN99" i="1" a="1"/>
  <c r="AL110" i="1" a="1"/>
  <c r="AN212" i="1" a="1"/>
  <c r="AN54" i="1" a="1"/>
  <c r="AL108" i="1" a="1"/>
  <c r="AM177" i="1" a="1"/>
  <c r="AN116" i="1" a="1"/>
  <c r="AJ161" i="1" a="1"/>
  <c r="AJ118" i="1" a="1"/>
  <c r="AK120" i="1" a="1"/>
  <c r="AN165" i="1" a="1"/>
  <c r="AM136" i="1" a="1"/>
  <c r="AJ210" i="1" a="1"/>
  <c r="AK141" i="1" a="1"/>
  <c r="AJ169" i="1" a="1"/>
  <c r="AM166" i="1" a="1"/>
  <c r="AN4" i="1" a="1"/>
  <c r="AL62" i="1" a="1"/>
  <c r="AK106" i="1" a="1"/>
  <c r="AJ91" i="1" a="1"/>
  <c r="AN188" i="1" a="1"/>
  <c r="AL113" i="1" a="1"/>
  <c r="AL159" i="1" a="1"/>
  <c r="AK108" i="1" a="1"/>
  <c r="AL152" i="1" a="1"/>
  <c r="AK138" i="1" a="1"/>
  <c r="AK138" i="1" l="1"/>
  <c r="AL152" i="1"/>
  <c r="AK108" i="1"/>
  <c r="AL159" i="1"/>
  <c r="AL113" i="1"/>
  <c r="AN188" i="1"/>
  <c r="AJ91" i="1"/>
  <c r="AK106" i="1"/>
  <c r="AL62" i="1"/>
  <c r="AN4" i="1"/>
  <c r="AM166" i="1"/>
  <c r="AJ169" i="1"/>
  <c r="AK141" i="1"/>
  <c r="AJ210" i="1"/>
  <c r="AM136" i="1"/>
  <c r="AN165" i="1"/>
  <c r="AK120" i="1"/>
  <c r="AJ118" i="1"/>
  <c r="AJ161" i="1"/>
  <c r="AN116" i="1"/>
  <c r="AM177" i="1"/>
  <c r="AL108" i="1"/>
  <c r="AN54" i="1"/>
  <c r="AN212" i="1"/>
  <c r="AL110" i="1"/>
  <c r="AN99" i="1"/>
  <c r="AK174" i="1"/>
  <c r="AJ81" i="1"/>
  <c r="AN169" i="1"/>
  <c r="AN34" i="1"/>
  <c r="AJ152" i="1"/>
  <c r="AM34" i="1"/>
  <c r="AM153" i="1"/>
  <c r="AK88" i="1"/>
  <c r="AM42" i="1"/>
  <c r="AJ197" i="1"/>
  <c r="AM127" i="1"/>
  <c r="AL192" i="1"/>
  <c r="AL103" i="1"/>
  <c r="AM69" i="1"/>
  <c r="AJ34" i="1"/>
  <c r="AK84" i="1"/>
  <c r="AL155" i="1"/>
  <c r="AJ59" i="1"/>
  <c r="AN80" i="1"/>
  <c r="AK107" i="1"/>
  <c r="AL28" i="1"/>
  <c r="AL130" i="1"/>
  <c r="AM31" i="1"/>
  <c r="AK149" i="1"/>
  <c r="AJ79" i="1"/>
  <c r="AK3" i="1"/>
  <c r="AJ93" i="1"/>
  <c r="AN207" i="1"/>
  <c r="AK201" i="1"/>
  <c r="AM198" i="1"/>
  <c r="AJ163" i="1"/>
  <c r="AL133" i="1"/>
  <c r="AJ192" i="1"/>
  <c r="AL132" i="1"/>
  <c r="AK209" i="1"/>
  <c r="AJ95" i="1"/>
  <c r="AN190" i="1"/>
  <c r="AJ147" i="1"/>
  <c r="AL100" i="1"/>
  <c r="AK173" i="1"/>
  <c r="AN97" i="1"/>
  <c r="AL49" i="1"/>
  <c r="AL208" i="1"/>
  <c r="AJ105" i="1"/>
  <c r="AL94" i="1"/>
  <c r="AN172" i="1"/>
  <c r="AJ70" i="1"/>
  <c r="AK150" i="1"/>
  <c r="AL31" i="1"/>
  <c r="AK148" i="1"/>
  <c r="AK31" i="1"/>
  <c r="AL142" i="1"/>
  <c r="AL85" i="1"/>
  <c r="AM26" i="1"/>
  <c r="AJ191" i="1"/>
  <c r="AL125" i="1"/>
  <c r="AJ188" i="1"/>
  <c r="AJ101" i="1"/>
  <c r="AM59" i="1"/>
  <c r="AL32" i="1"/>
  <c r="AM82" i="1"/>
  <c r="AM147" i="1"/>
  <c r="AJ54" i="1"/>
  <c r="AJ69" i="1"/>
  <c r="AM105" i="1"/>
  <c r="AN26" i="1"/>
  <c r="AJ127" i="1"/>
  <c r="AN29" i="1"/>
  <c r="AN147" i="1"/>
  <c r="AN68" i="1"/>
  <c r="AJ3" i="1"/>
  <c r="AM91" i="1"/>
  <c r="AN19" i="1"/>
  <c r="AJ184" i="1"/>
  <c r="AL12" i="1"/>
  <c r="AJ145" i="1"/>
  <c r="AK170" i="1"/>
  <c r="AK214" i="1"/>
  <c r="AK171" i="1"/>
  <c r="AM37" i="1"/>
  <c r="AL204" i="1"/>
  <c r="AL158" i="1"/>
  <c r="AJ132" i="1"/>
  <c r="AL3" i="1"/>
  <c r="AN196" i="1"/>
  <c r="AM76" i="1"/>
  <c r="AJ182" i="1"/>
  <c r="AN89" i="1"/>
  <c r="AK78" i="1"/>
  <c r="AN27" i="1"/>
  <c r="AJ72" i="1"/>
  <c r="AK123" i="1"/>
  <c r="AK56" i="1"/>
  <c r="AL52" i="1"/>
  <c r="AM123" i="1"/>
  <c r="AL143" i="1"/>
  <c r="AL186" i="1"/>
  <c r="AJ106" i="1"/>
  <c r="AM135" i="1"/>
  <c r="AN194" i="1"/>
  <c r="AN64" i="1"/>
  <c r="AL8" i="1"/>
  <c r="AK185" i="1"/>
  <c r="AM54" i="1"/>
  <c r="AN28" i="1"/>
  <c r="AN20" i="1"/>
  <c r="AJ23" i="1"/>
  <c r="AJ74" i="1"/>
  <c r="AN192" i="1"/>
  <c r="AJ125" i="1"/>
  <c r="AN191" i="1"/>
  <c r="AK183" i="1"/>
  <c r="AJ58" i="1"/>
  <c r="AM179" i="1"/>
  <c r="AN161" i="1"/>
  <c r="AL170" i="1"/>
  <c r="AL131" i="1"/>
  <c r="AM126" i="1"/>
  <c r="AL164" i="1"/>
  <c r="AK68" i="1"/>
  <c r="AK41" i="1"/>
  <c r="AK180" i="1"/>
  <c r="AN91" i="1"/>
  <c r="AL54" i="1"/>
  <c r="AM155" i="1"/>
  <c r="AN16" i="1"/>
  <c r="AN121" i="1"/>
  <c r="AL212" i="1"/>
  <c r="AM130" i="1"/>
  <c r="AN213" i="1"/>
  <c r="AJ117" i="1"/>
  <c r="AK64" i="1"/>
  <c r="AK93" i="1"/>
  <c r="AN183" i="1"/>
  <c r="AL106" i="1"/>
  <c r="AN180" i="1"/>
  <c r="AN41" i="1"/>
  <c r="AK51" i="1"/>
  <c r="AJ18" i="1"/>
  <c r="AN50" i="1"/>
  <c r="AK124" i="1"/>
  <c r="AL25" i="1"/>
  <c r="AK62" i="1"/>
  <c r="AM75" i="1"/>
  <c r="AN15" i="1"/>
  <c r="AK90" i="1"/>
  <c r="AK12" i="1"/>
  <c r="AN131" i="1"/>
  <c r="AM58" i="1"/>
  <c r="AJ150" i="1"/>
  <c r="AM72" i="1"/>
  <c r="AJ159" i="1"/>
  <c r="AN46" i="1"/>
  <c r="AN177" i="1"/>
  <c r="AN139" i="1"/>
  <c r="AM57" i="1"/>
  <c r="AL83" i="1"/>
  <c r="AK155" i="1"/>
  <c r="AM74" i="1"/>
  <c r="AL82" i="1"/>
  <c r="AM80" i="1"/>
  <c r="AL41" i="1"/>
  <c r="AN175" i="1"/>
  <c r="AM174" i="1"/>
  <c r="AK197" i="1"/>
  <c r="AL157" i="1"/>
  <c r="AL196" i="1"/>
  <c r="AM67" i="1"/>
  <c r="AN22" i="1"/>
  <c r="AM189" i="1"/>
  <c r="AN30" i="1"/>
  <c r="AK67" i="1"/>
  <c r="AN24" i="1"/>
  <c r="AL64" i="1"/>
  <c r="AM192" i="1"/>
  <c r="AL145" i="1"/>
  <c r="AK176" i="1"/>
  <c r="AJ71" i="1"/>
  <c r="AJ62" i="1"/>
  <c r="AN132" i="1"/>
  <c r="AL109" i="1"/>
  <c r="AL95" i="1"/>
  <c r="AN60" i="1"/>
  <c r="AM65" i="1"/>
  <c r="AK95" i="1"/>
  <c r="AM84" i="1"/>
  <c r="AN186" i="1"/>
  <c r="AK210" i="1"/>
  <c r="AM214" i="1"/>
  <c r="AJ178" i="1"/>
  <c r="AM120" i="1"/>
  <c r="AJ183" i="1"/>
  <c r="AM171" i="1"/>
  <c r="AJ155" i="1"/>
  <c r="AJ212" i="1"/>
  <c r="AN211" i="1"/>
  <c r="AK161" i="1"/>
  <c r="AJ19" i="1"/>
  <c r="AJ122" i="1"/>
  <c r="AN157" i="1"/>
  <c r="AL65" i="1"/>
  <c r="AL38" i="1"/>
  <c r="AN178" i="1"/>
  <c r="AL89" i="1"/>
  <c r="AJ38" i="1"/>
  <c r="AK152" i="1"/>
  <c r="AJ9" i="1"/>
  <c r="AM119" i="1"/>
  <c r="AL203" i="1"/>
  <c r="AL128" i="1"/>
  <c r="AL209" i="1"/>
  <c r="AK112" i="1"/>
  <c r="AL61" i="1"/>
  <c r="AL90" i="1"/>
  <c r="AL179" i="1"/>
  <c r="AK82" i="1"/>
  <c r="AL176" i="1"/>
  <c r="AK39" i="1"/>
  <c r="AN42" i="1"/>
  <c r="AM4" i="1"/>
  <c r="AJ49" i="1"/>
  <c r="AM122" i="1"/>
  <c r="AJ22" i="1"/>
  <c r="AM60" i="1"/>
  <c r="AK72" i="1"/>
  <c r="AL7" i="1"/>
  <c r="AN76" i="1"/>
  <c r="AL5" i="1"/>
  <c r="AL127" i="1"/>
  <c r="AK54" i="1"/>
  <c r="AN142" i="1"/>
  <c r="AK65" i="1"/>
  <c r="AJ146" i="1"/>
  <c r="AK167" i="1"/>
  <c r="AM181" i="1"/>
  <c r="AL140" i="1"/>
  <c r="AJ179" i="1"/>
  <c r="AJ113" i="1"/>
  <c r="AN37" i="1"/>
  <c r="AJ200" i="1"/>
  <c r="AL6" i="1"/>
  <c r="AM7" i="1"/>
  <c r="AK103" i="1"/>
  <c r="AM195" i="1"/>
  <c r="AJ128" i="1"/>
  <c r="AK143" i="1"/>
  <c r="AM46" i="1"/>
  <c r="AL168" i="1"/>
  <c r="AN134" i="1"/>
  <c r="AN111" i="1"/>
  <c r="AK98" i="1"/>
  <c r="AN65" i="1"/>
  <c r="AK97" i="1"/>
  <c r="AL169" i="1"/>
  <c r="AN209" i="1"/>
  <c r="AK200" i="1"/>
  <c r="AL167" i="1"/>
  <c r="AM94" i="1"/>
  <c r="AN140" i="1"/>
  <c r="AM66" i="1"/>
  <c r="AK182" i="1"/>
  <c r="AJ126" i="1"/>
  <c r="AJ139" i="1"/>
  <c r="AK202" i="1"/>
  <c r="AM114" i="1"/>
  <c r="AM152" i="1"/>
  <c r="AJ203" i="1"/>
  <c r="AN135" i="1"/>
  <c r="AL211" i="1"/>
  <c r="AJ151" i="1"/>
  <c r="AJ63" i="1"/>
  <c r="AN35" i="1"/>
  <c r="AL174" i="1"/>
  <c r="AM86" i="1"/>
  <c r="AN31" i="1"/>
  <c r="AL150" i="1"/>
  <c r="AJ202" i="1"/>
  <c r="AL112" i="1"/>
  <c r="AJ196" i="1"/>
  <c r="AK126" i="1"/>
  <c r="AL197" i="1"/>
  <c r="AL104" i="1"/>
  <c r="AJ48" i="1"/>
  <c r="AN79" i="1"/>
  <c r="AJ175" i="1"/>
  <c r="AL74" i="1"/>
  <c r="AJ172" i="1"/>
  <c r="AJ5" i="1"/>
  <c r="AJ41" i="1"/>
  <c r="AJ131" i="1"/>
  <c r="AL47" i="1"/>
  <c r="AM112" i="1"/>
  <c r="AN17" i="1"/>
  <c r="AM55" i="1"/>
  <c r="AM70" i="1"/>
  <c r="AN5" i="1"/>
  <c r="AL68" i="1"/>
  <c r="AL26" i="1"/>
  <c r="AK114" i="1"/>
  <c r="AN52" i="1"/>
  <c r="AL138" i="1"/>
  <c r="AN63" i="1"/>
  <c r="AK63" i="1"/>
  <c r="AM151" i="1"/>
  <c r="AL187" i="1"/>
  <c r="AJ166" i="1"/>
  <c r="AL139" i="1"/>
  <c r="AN107" i="1"/>
  <c r="AJ162" i="1"/>
  <c r="AK136" i="1"/>
  <c r="AM92" i="1"/>
  <c r="AK30" i="1"/>
  <c r="AJ45" i="1"/>
  <c r="AN156" i="1"/>
  <c r="AL149" i="1"/>
  <c r="AM162" i="1"/>
  <c r="AN171" i="1"/>
  <c r="AJ97" i="1"/>
  <c r="AM144" i="1"/>
  <c r="AM140" i="1"/>
  <c r="AM186" i="1"/>
  <c r="AM142" i="1"/>
  <c r="AL23" i="1"/>
  <c r="AL78" i="1"/>
  <c r="AM129" i="1"/>
  <c r="AL185" i="1"/>
  <c r="AJ154" i="1"/>
  <c r="AK44" i="1"/>
  <c r="AM160" i="1"/>
  <c r="AL16" i="1"/>
  <c r="AM121" i="1"/>
  <c r="AM116" i="1"/>
  <c r="AK22" i="1"/>
  <c r="AM95" i="1"/>
  <c r="AJ60" i="1"/>
  <c r="AN208" i="1"/>
  <c r="AK172" i="1"/>
  <c r="AK177" i="1"/>
  <c r="AJ144" i="1"/>
  <c r="AJ185" i="1"/>
  <c r="AK116" i="1"/>
  <c r="AK195" i="1"/>
  <c r="AJ181" i="1"/>
  <c r="AL166" i="1"/>
  <c r="AJ39" i="1"/>
  <c r="AL171" i="1"/>
  <c r="AL137" i="1"/>
  <c r="AK140" i="1"/>
  <c r="AJ194" i="1"/>
  <c r="AK179" i="1"/>
  <c r="AK127" i="1"/>
  <c r="AM187" i="1"/>
  <c r="AJ100" i="1"/>
  <c r="AJ149" i="1"/>
  <c r="AK60" i="1"/>
  <c r="AL24" i="1"/>
  <c r="AJ170" i="1"/>
  <c r="AN83" i="1"/>
  <c r="AJ28" i="1"/>
  <c r="AL148" i="1"/>
  <c r="AM200" i="1"/>
  <c r="AJ110" i="1"/>
  <c r="AK184" i="1"/>
  <c r="AK117" i="1"/>
  <c r="AL191" i="1"/>
  <c r="AM101" i="1"/>
  <c r="AL37" i="1"/>
  <c r="AJ77" i="1"/>
  <c r="AM173" i="1"/>
  <c r="AM71" i="1"/>
  <c r="AM170" i="1"/>
  <c r="AN124" i="1"/>
  <c r="AJ36" i="1"/>
  <c r="AJ116" i="1"/>
  <c r="AN45" i="1"/>
  <c r="AK109" i="1"/>
  <c r="AN12" i="1"/>
  <c r="AN43" i="1"/>
  <c r="AK57" i="1"/>
  <c r="AJ4" i="1"/>
  <c r="AO4" i="1" s="1"/>
  <c r="AN66" i="1"/>
  <c r="AM24" i="1"/>
  <c r="AN112" i="1"/>
  <c r="AN49" i="1"/>
  <c r="AN126" i="1"/>
  <c r="AL59" i="1"/>
  <c r="AL141" i="1"/>
  <c r="AJ198" i="1"/>
  <c r="AK53" i="1"/>
  <c r="AJ167" i="1"/>
  <c r="AJ164" i="1"/>
  <c r="AJ160" i="1"/>
  <c r="AM159" i="1"/>
  <c r="AM165" i="1"/>
  <c r="AK203" i="1"/>
  <c r="AL136" i="1"/>
  <c r="AK188" i="1"/>
  <c r="AL173" i="1"/>
  <c r="AN122" i="1"/>
  <c r="AN181" i="1"/>
  <c r="AN84" i="1"/>
  <c r="AN137" i="1"/>
  <c r="AJ52" i="1"/>
  <c r="AO52" i="1" s="1"/>
  <c r="AL18" i="1"/>
  <c r="AM168" i="1"/>
  <c r="AN67" i="1"/>
  <c r="AL75" i="1"/>
  <c r="AM146" i="1"/>
  <c r="AJ199" i="1"/>
  <c r="AN104" i="1"/>
  <c r="AN182" i="1"/>
  <c r="AJ107" i="1"/>
  <c r="AN179" i="1"/>
  <c r="AN98" i="1"/>
  <c r="AK34" i="1"/>
  <c r="AM63" i="1"/>
  <c r="AN164" i="1"/>
  <c r="AJ61" i="1"/>
  <c r="AK166" i="1"/>
  <c r="AL121" i="1"/>
  <c r="AJ31" i="1"/>
  <c r="AL114" i="1"/>
  <c r="AM40" i="1"/>
  <c r="AN95" i="1"/>
  <c r="AN7" i="1"/>
  <c r="AL40" i="1"/>
  <c r="AK52" i="1"/>
  <c r="AM15" i="1"/>
  <c r="AJ65" i="1"/>
  <c r="AO65" i="1" s="1"/>
  <c r="AL20" i="1"/>
  <c r="AN109" i="1"/>
  <c r="AL45" i="1"/>
  <c r="AK125" i="1"/>
  <c r="AJ55" i="1"/>
  <c r="AN189" i="1"/>
  <c r="AN149" i="1"/>
  <c r="AK153" i="1"/>
  <c r="AN168" i="1"/>
  <c r="AL162" i="1"/>
  <c r="AK194" i="1"/>
  <c r="AL123" i="1"/>
  <c r="AN170" i="1"/>
  <c r="AM167" i="1"/>
  <c r="AN102" i="1"/>
  <c r="AJ173" i="1"/>
  <c r="AL44" i="1"/>
  <c r="AM133" i="1"/>
  <c r="AM49" i="1"/>
  <c r="AN94" i="1"/>
  <c r="AN155" i="1"/>
  <c r="AM62" i="1"/>
  <c r="AJ214" i="1"/>
  <c r="AM128" i="1"/>
  <c r="AM197" i="1"/>
  <c r="AL99" i="1"/>
  <c r="AL178" i="1"/>
  <c r="AN93" i="1"/>
  <c r="AL175" i="1"/>
  <c r="AL96" i="1"/>
  <c r="AM98" i="1"/>
  <c r="AK50" i="1"/>
  <c r="AK163" i="1"/>
  <c r="AK58" i="1"/>
  <c r="AM145" i="1"/>
  <c r="AN119" i="1"/>
  <c r="AM27" i="1"/>
  <c r="AJ111" i="1"/>
  <c r="AO111" i="1" s="1"/>
  <c r="AK37" i="1"/>
  <c r="AL77" i="1"/>
  <c r="AJ6" i="1"/>
  <c r="AJ32" i="1"/>
  <c r="AL50" i="1"/>
  <c r="AM10" i="1"/>
  <c r="AL63" i="1"/>
  <c r="AN13" i="1"/>
  <c r="AN106" i="1"/>
  <c r="AL42" i="1"/>
  <c r="AN123" i="1"/>
  <c r="AM53" i="1"/>
  <c r="AL118" i="1"/>
  <c r="AM212" i="1"/>
  <c r="AK91" i="1"/>
  <c r="AN47" i="1"/>
  <c r="AK104" i="1"/>
  <c r="AL102" i="1"/>
  <c r="AK35" i="1"/>
  <c r="AM131" i="1"/>
  <c r="AJ78" i="1"/>
  <c r="AN82" i="1"/>
  <c r="AN143" i="1"/>
  <c r="AM35" i="1"/>
  <c r="AL30" i="1"/>
  <c r="AJ12" i="1"/>
  <c r="AM50" i="1"/>
  <c r="AK142" i="1"/>
  <c r="AJ165" i="1"/>
  <c r="AL214" i="1"/>
  <c r="AK129" i="1"/>
  <c r="AM150" i="1"/>
  <c r="AM191" i="1"/>
  <c r="AN77" i="1"/>
  <c r="AL156" i="1"/>
  <c r="AM190" i="1"/>
  <c r="AK99" i="1"/>
  <c r="AM164" i="1"/>
  <c r="AL126" i="1"/>
  <c r="AJ174" i="1"/>
  <c r="AO174" i="1" s="1"/>
  <c r="AM93" i="1"/>
  <c r="AL55" i="1"/>
  <c r="AL22" i="1"/>
  <c r="AL4" i="1"/>
  <c r="AN160" i="1"/>
  <c r="AL119" i="1"/>
  <c r="AN204" i="1"/>
  <c r="AJ130" i="1"/>
  <c r="AO130" i="1" s="1"/>
  <c r="AN144" i="1"/>
  <c r="AN25" i="1"/>
  <c r="AK164" i="1"/>
  <c r="AN32" i="1"/>
  <c r="AK28" i="1"/>
  <c r="AM99" i="1"/>
  <c r="AM172" i="1"/>
  <c r="AM169" i="1"/>
  <c r="AM39" i="1"/>
  <c r="AJ53" i="1"/>
  <c r="AK18" i="1"/>
  <c r="AN23" i="1"/>
  <c r="AN110" i="1"/>
  <c r="AJ42" i="1"/>
  <c r="AM29" i="1"/>
  <c r="AK26" i="1"/>
  <c r="AK43" i="1"/>
  <c r="AM213" i="1"/>
  <c r="AN81" i="1"/>
  <c r="AJ141" i="1"/>
  <c r="AM52" i="1"/>
  <c r="AJ158" i="1"/>
  <c r="AM202" i="1"/>
  <c r="AL120" i="1"/>
  <c r="AJ57" i="1"/>
  <c r="AL17" i="1"/>
  <c r="AN96" i="1"/>
  <c r="AN53" i="1"/>
  <c r="AL80" i="1"/>
  <c r="AN58" i="1"/>
  <c r="AN36" i="1"/>
  <c r="AM47" i="1"/>
  <c r="AJ108" i="1"/>
  <c r="AM19" i="1"/>
  <c r="AJ16" i="1"/>
  <c r="AL153" i="1"/>
  <c r="AM18" i="1"/>
  <c r="AM13" i="1"/>
  <c r="AK40" i="1"/>
  <c r="AK160" i="1"/>
  <c r="AK204" i="1"/>
  <c r="AM125" i="1"/>
  <c r="AL189" i="1"/>
  <c r="AL177" i="1"/>
  <c r="AN128" i="1"/>
  <c r="AN151" i="1"/>
  <c r="AL29" i="1"/>
  <c r="AJ201" i="1"/>
  <c r="AM154" i="1"/>
  <c r="AN184" i="1"/>
  <c r="AK154" i="1"/>
  <c r="AN187" i="1"/>
  <c r="AK118" i="1"/>
  <c r="AM81" i="1"/>
  <c r="AM43" i="1"/>
  <c r="AK139" i="1"/>
  <c r="AK10" i="1"/>
  <c r="AM203" i="1"/>
  <c r="AN88" i="1"/>
  <c r="AN185" i="1"/>
  <c r="AL51" i="1"/>
  <c r="AN166" i="1"/>
  <c r="AK48" i="1"/>
  <c r="AM163" i="1"/>
  <c r="AJ51" i="1"/>
  <c r="AL69" i="1"/>
  <c r="AL66" i="1"/>
  <c r="AN145" i="1"/>
  <c r="AL33" i="1"/>
  <c r="AM111" i="1"/>
  <c r="AM104" i="1"/>
  <c r="AL11" i="1"/>
  <c r="AM97" i="1"/>
  <c r="AM9" i="1"/>
  <c r="AL67" i="1"/>
  <c r="AJ94" i="1"/>
  <c r="AJ11" i="1"/>
  <c r="AK19" i="1"/>
  <c r="AJ142" i="1"/>
  <c r="AO142" i="1" s="1"/>
  <c r="AL53" i="1"/>
  <c r="AK5" i="1"/>
  <c r="AK92" i="1"/>
  <c r="AK9" i="1"/>
  <c r="AM110" i="1"/>
  <c r="AM8" i="1"/>
  <c r="AJ168" i="1"/>
  <c r="AM78" i="1"/>
  <c r="AJ193" i="1"/>
  <c r="AJ171" i="1"/>
  <c r="AO171" i="1" s="1"/>
  <c r="AN154" i="1"/>
  <c r="AL116" i="1"/>
  <c r="AN75" i="1"/>
  <c r="AN48" i="1"/>
  <c r="AN61" i="1"/>
  <c r="AM33" i="1"/>
  <c r="AK175" i="1"/>
  <c r="AN113" i="1"/>
  <c r="AJ92" i="1"/>
  <c r="AL161" i="1"/>
  <c r="AK207" i="1"/>
  <c r="AJ76" i="1"/>
  <c r="AK208" i="1"/>
  <c r="AK75" i="1"/>
  <c r="AK83" i="1"/>
  <c r="AJ80" i="1"/>
  <c r="AO80" i="1" s="1"/>
  <c r="AL151" i="1"/>
  <c r="AN129" i="1"/>
  <c r="AN114" i="1"/>
  <c r="AM102" i="1"/>
  <c r="AL72" i="1"/>
  <c r="AM23" i="1"/>
  <c r="AL58" i="1"/>
  <c r="AJ98" i="1"/>
  <c r="AJ115" i="1"/>
  <c r="AK198" i="1"/>
  <c r="AL134" i="1"/>
  <c r="AJ189" i="1"/>
  <c r="AM158" i="1"/>
  <c r="AK36" i="1"/>
  <c r="AM157" i="1"/>
  <c r="AL84" i="1"/>
  <c r="AN148" i="1"/>
  <c r="AK205" i="1"/>
  <c r="AK187" i="1"/>
  <c r="AK168" i="1"/>
  <c r="AK165" i="1"/>
  <c r="AN74" i="1"/>
  <c r="AM149" i="1"/>
  <c r="AJ123" i="1"/>
  <c r="AK8" i="1"/>
  <c r="AN70" i="1"/>
  <c r="AJ99" i="1"/>
  <c r="AO99" i="1" s="1"/>
  <c r="AM38" i="1"/>
  <c r="AN56" i="1"/>
  <c r="AM96" i="1"/>
  <c r="AM113" i="1"/>
  <c r="AM41" i="1"/>
  <c r="AK193" i="1"/>
  <c r="AK121" i="1"/>
  <c r="AM183" i="1"/>
  <c r="AK159" i="1"/>
  <c r="AJ119" i="1"/>
  <c r="AO119" i="1" s="1"/>
  <c r="AJ148" i="1"/>
  <c r="AM141" i="1"/>
  <c r="AL180" i="1"/>
  <c r="AK151" i="1"/>
  <c r="AJ176" i="1"/>
  <c r="AN150" i="1"/>
  <c r="AL183" i="1"/>
  <c r="AN115" i="1"/>
  <c r="AN62" i="1"/>
  <c r="AN10" i="1"/>
  <c r="AK135" i="1"/>
  <c r="AK115" i="1"/>
  <c r="AK190" i="1"/>
  <c r="AK86" i="1"/>
  <c r="AL181" i="1"/>
  <c r="AJ43" i="1"/>
  <c r="AN163" i="1"/>
  <c r="AJ40" i="1"/>
  <c r="AO40" i="1" s="1"/>
  <c r="AJ157" i="1"/>
  <c r="AL93" i="1"/>
  <c r="AJ56" i="1"/>
  <c r="AL213" i="1"/>
  <c r="AJ140" i="1"/>
  <c r="AL210" i="1"/>
  <c r="AN108" i="1"/>
  <c r="AJ88" i="1"/>
  <c r="AN9" i="1"/>
  <c r="AK94" i="1"/>
  <c r="AN162" i="1"/>
  <c r="AJ64" i="1"/>
  <c r="AO64" i="1" s="1"/>
  <c r="AJ84" i="1"/>
  <c r="AL9" i="1"/>
  <c r="AM17" i="1"/>
  <c r="AJ137" i="1"/>
  <c r="AO137" i="1" s="1"/>
  <c r="AL48" i="1"/>
  <c r="AN90" i="1"/>
  <c r="AK6" i="1"/>
  <c r="AM107" i="1"/>
  <c r="AJ7" i="1"/>
  <c r="AJ129" i="1"/>
  <c r="AK137" i="1"/>
  <c r="AK55" i="1"/>
  <c r="AJ112" i="1"/>
  <c r="AO112" i="1" s="1"/>
  <c r="AM180" i="1"/>
  <c r="AL182" i="1"/>
  <c r="AK191" i="1"/>
  <c r="AL147" i="1"/>
  <c r="AM89" i="1"/>
  <c r="AL122" i="1"/>
  <c r="AL135" i="1"/>
  <c r="AJ213" i="1"/>
  <c r="AL154" i="1"/>
  <c r="AJ103" i="1"/>
  <c r="AK29" i="1"/>
  <c r="AM32" i="1"/>
  <c r="AL205" i="1"/>
  <c r="AN146" i="1"/>
  <c r="AK81" i="1"/>
  <c r="AJ73" i="1"/>
  <c r="AK196" i="1"/>
  <c r="AJ135" i="1"/>
  <c r="AM48" i="1"/>
  <c r="AJ177" i="1"/>
  <c r="AO177" i="1" s="1"/>
  <c r="AL91" i="1"/>
  <c r="AJ208" i="1"/>
  <c r="AL160" i="1"/>
  <c r="AL88" i="1"/>
  <c r="AL206" i="1"/>
  <c r="AK146" i="1"/>
  <c r="AN69" i="1"/>
  <c r="AK45" i="1"/>
  <c r="AN14" i="1"/>
  <c r="AM20" i="1"/>
  <c r="AK169" i="1"/>
  <c r="AN120" i="1"/>
  <c r="AJ26" i="1"/>
  <c r="AN159" i="1"/>
  <c r="AJ90" i="1"/>
  <c r="AJ83" i="1"/>
  <c r="AO83" i="1" s="1"/>
  <c r="AK24" i="1"/>
  <c r="AJ13" i="1"/>
  <c r="AK89" i="1"/>
  <c r="AM30" i="1"/>
  <c r="AK119" i="1"/>
  <c r="AL57" i="1"/>
  <c r="AJ109" i="1"/>
  <c r="AO109" i="1" s="1"/>
  <c r="AK47" i="1"/>
  <c r="AK102" i="1"/>
  <c r="AM28" i="1"/>
  <c r="AN3" i="1"/>
  <c r="AK110" i="1"/>
  <c r="AN51" i="1"/>
  <c r="AJ17" i="1"/>
  <c r="AM137" i="1"/>
  <c r="AL86" i="1"/>
  <c r="AL39" i="1"/>
  <c r="AM148" i="1"/>
  <c r="AN101" i="1"/>
  <c r="AK46" i="1"/>
  <c r="AN198" i="1"/>
  <c r="AN205" i="1"/>
  <c r="AN195" i="1"/>
  <c r="AM115" i="1"/>
  <c r="AK134" i="1"/>
  <c r="AM106" i="1"/>
  <c r="AM124" i="1"/>
  <c r="AJ133" i="1"/>
  <c r="AO133" i="1" s="1"/>
  <c r="AK212" i="1"/>
  <c r="AN73" i="1"/>
  <c r="AK156" i="1"/>
  <c r="AM176" i="1"/>
  <c r="AN173" i="1"/>
  <c r="AM143" i="1"/>
  <c r="AJ47" i="1"/>
  <c r="AO47" i="1" s="1"/>
  <c r="AM109" i="1"/>
  <c r="AK122" i="1"/>
  <c r="AM211" i="1"/>
  <c r="AN152" i="1"/>
  <c r="AK100" i="1"/>
  <c r="AN86" i="1"/>
  <c r="AJ29" i="1"/>
  <c r="AN203" i="1"/>
  <c r="AJ143" i="1"/>
  <c r="AO143" i="1" s="1"/>
  <c r="AL70" i="1"/>
  <c r="AK70" i="1"/>
  <c r="AM194" i="1"/>
  <c r="AN130" i="1"/>
  <c r="AJ46" i="1"/>
  <c r="AO46" i="1" s="1"/>
  <c r="AM175" i="1"/>
  <c r="AM88" i="1"/>
  <c r="AJ205" i="1"/>
  <c r="AN158" i="1"/>
  <c r="AJ86" i="1"/>
  <c r="AL200" i="1"/>
  <c r="AL144" i="1"/>
  <c r="AM61" i="1"/>
  <c r="AN39" i="1"/>
  <c r="AJ114" i="1"/>
  <c r="AO114" i="1" s="1"/>
  <c r="AJ14" i="1"/>
  <c r="AO14" i="1" s="1"/>
  <c r="AN167" i="1"/>
  <c r="AN118" i="1"/>
  <c r="AN214" i="1"/>
  <c r="AJ153" i="1"/>
  <c r="AO153" i="1" s="1"/>
  <c r="AM68" i="1"/>
  <c r="AM79" i="1"/>
  <c r="AM6" i="1"/>
  <c r="AJ8" i="1"/>
  <c r="AM87" i="1"/>
  <c r="AK27" i="1"/>
  <c r="AM117" i="1"/>
  <c r="AN55" i="1"/>
  <c r="AJ104" i="1"/>
  <c r="AO104" i="1" s="1"/>
  <c r="AM45" i="1"/>
  <c r="AM100" i="1"/>
  <c r="AK25" i="1"/>
  <c r="AK17" i="1"/>
  <c r="AM108" i="1"/>
  <c r="AJ50" i="1"/>
  <c r="AL15" i="1"/>
  <c r="AK133" i="1"/>
  <c r="AJ82" i="1"/>
  <c r="AO82" i="1" s="1"/>
  <c r="AJ35" i="1"/>
  <c r="AO35" i="1" s="1"/>
  <c r="AK144" i="1"/>
  <c r="AL97" i="1"/>
  <c r="AN44" i="1"/>
  <c r="AM5" i="1"/>
  <c r="AO21" i="1"/>
  <c r="AK130" i="1"/>
  <c r="AM210" i="1"/>
  <c r="AN133" i="1"/>
  <c r="AL105" i="1"/>
  <c r="AJ195" i="1"/>
  <c r="AO195" i="1" s="1"/>
  <c r="AK132" i="1"/>
  <c r="AK111" i="1"/>
  <c r="AL202" i="1"/>
  <c r="AM199" i="1"/>
  <c r="AN78" i="1"/>
  <c r="AN11" i="1"/>
  <c r="AK131" i="1"/>
  <c r="AM51" i="1"/>
  <c r="AJ124" i="1"/>
  <c r="AL165" i="1"/>
  <c r="AL194" i="1"/>
  <c r="AJ75" i="1"/>
  <c r="AO75" i="1" s="1"/>
  <c r="AM138" i="1"/>
  <c r="AN6" i="1"/>
  <c r="AJ209" i="1"/>
  <c r="AO209" i="1" s="1"/>
  <c r="AM103" i="1"/>
  <c r="AN141" i="1"/>
  <c r="AK66" i="1"/>
  <c r="AK79" i="1"/>
  <c r="AL107" i="1"/>
  <c r="AL92" i="1"/>
  <c r="AM90" i="1"/>
  <c r="AK7" i="1"/>
  <c r="AK38" i="1"/>
  <c r="AL124" i="1"/>
  <c r="AM77" i="1"/>
  <c r="AK87" i="1"/>
  <c r="AK192" i="1"/>
  <c r="AK211" i="1"/>
  <c r="AL163" i="1"/>
  <c r="AM204" i="1"/>
  <c r="AK213" i="1"/>
  <c r="AL79" i="1"/>
  <c r="AN200" i="1"/>
  <c r="AN92" i="1"/>
  <c r="AM182" i="1"/>
  <c r="AK186" i="1"/>
  <c r="AN57" i="1"/>
  <c r="AL111" i="1"/>
  <c r="AN199" i="1"/>
  <c r="AK71" i="1"/>
  <c r="AM205" i="1"/>
  <c r="AL199" i="1"/>
  <c r="AJ66" i="1"/>
  <c r="AO66" i="1" s="1"/>
  <c r="AM193" i="1"/>
  <c r="AK145" i="1"/>
  <c r="AL76" i="1"/>
  <c r="AL73" i="1"/>
  <c r="AK113" i="1"/>
  <c r="AJ186" i="1"/>
  <c r="AN117" i="1"/>
  <c r="AK49" i="1"/>
  <c r="AL43" i="1"/>
  <c r="AJ180" i="1"/>
  <c r="AO180" i="1" s="1"/>
  <c r="AL117" i="1"/>
  <c r="AM209" i="1"/>
  <c r="AK157" i="1"/>
  <c r="AJ67" i="1"/>
  <c r="AO67" i="1" s="1"/>
  <c r="AJ190" i="1"/>
  <c r="AO190" i="1" s="1"/>
  <c r="AN138" i="1"/>
  <c r="AK59" i="1"/>
  <c r="AM185" i="1"/>
  <c r="AM134" i="1"/>
  <c r="AK15" i="1"/>
  <c r="AN103" i="1"/>
  <c r="AL98" i="1"/>
  <c r="AM207" i="1"/>
  <c r="AK158" i="1"/>
  <c r="AN87" i="1"/>
  <c r="AL198" i="1"/>
  <c r="AJ138" i="1"/>
  <c r="AJ20" i="1"/>
  <c r="AM64" i="1"/>
  <c r="AK13" i="1"/>
  <c r="AN127" i="1"/>
  <c r="AK74" i="1"/>
  <c r="AM14" i="1"/>
  <c r="AN105" i="1"/>
  <c r="AK42" i="1"/>
  <c r="AJ89" i="1"/>
  <c r="AL35" i="1"/>
  <c r="AM85" i="1"/>
  <c r="AM12" i="1"/>
  <c r="AM3" i="1"/>
  <c r="AM83" i="1"/>
  <c r="AM36" i="1"/>
  <c r="AN8" i="1"/>
  <c r="AJ120" i="1"/>
  <c r="AK73" i="1"/>
  <c r="AL19" i="1"/>
  <c r="AM132" i="1"/>
  <c r="AN85" i="1"/>
  <c r="AL34" i="1"/>
  <c r="AL172" i="1"/>
  <c r="AN201" i="1"/>
  <c r="AL60" i="1"/>
  <c r="AN206" i="1"/>
  <c r="AL188" i="1"/>
  <c r="AJ156" i="1"/>
  <c r="AO156" i="1" s="1"/>
  <c r="AN202" i="1"/>
  <c r="AM208" i="1"/>
  <c r="AJ87" i="1"/>
  <c r="AO87" i="1" s="1"/>
  <c r="AK147" i="1"/>
  <c r="AK76" i="1"/>
  <c r="AL190" i="1"/>
  <c r="AN59" i="1"/>
  <c r="AL184" i="1"/>
  <c r="AJ211" i="1"/>
  <c r="AO211" i="1" s="1"/>
  <c r="AN72" i="1"/>
  <c r="AL146" i="1"/>
  <c r="AJ187" i="1"/>
  <c r="AO187" i="1" s="1"/>
  <c r="AL27" i="1"/>
  <c r="AK101" i="1"/>
  <c r="AM161" i="1"/>
  <c r="AL201" i="1"/>
  <c r="AL36" i="1"/>
  <c r="AM16" i="1"/>
  <c r="AL129" i="1"/>
  <c r="AK16" i="1"/>
  <c r="AJ44" i="1"/>
  <c r="AJ37" i="1"/>
  <c r="AO37" i="1" s="1"/>
  <c r="AK14" i="1"/>
  <c r="AK85" i="1"/>
  <c r="AL10" i="1"/>
  <c r="AK23" i="1"/>
  <c r="AJ134" i="1"/>
  <c r="AN38" i="1"/>
  <c r="AN210" i="1"/>
  <c r="AK178" i="1"/>
  <c r="AK199" i="1"/>
  <c r="AM201" i="1"/>
  <c r="AL207" i="1"/>
  <c r="AJ204" i="1"/>
  <c r="AN197" i="1"/>
  <c r="AN174" i="1"/>
  <c r="AN176" i="1"/>
  <c r="AK206" i="1"/>
  <c r="AJ207" i="1"/>
  <c r="AL71" i="1"/>
  <c r="AN193" i="1"/>
  <c r="AJ25" i="1"/>
  <c r="AM196" i="1"/>
  <c r="AL193" i="1"/>
  <c r="AM44" i="1"/>
  <c r="AK189" i="1"/>
  <c r="AM139" i="1"/>
  <c r="AM73" i="1"/>
  <c r="AJ68" i="1"/>
  <c r="AK105" i="1"/>
  <c r="AM184" i="1"/>
  <c r="AL115" i="1"/>
  <c r="AL46" i="1"/>
  <c r="AN40" i="1"/>
  <c r="AM178" i="1"/>
  <c r="AJ102" i="1"/>
  <c r="AO102" i="1" s="1"/>
  <c r="AM206" i="1"/>
  <c r="AN153" i="1"/>
  <c r="AM56" i="1"/>
  <c r="AM188" i="1"/>
  <c r="AN136" i="1"/>
  <c r="AL56" i="1"/>
  <c r="AK181" i="1"/>
  <c r="AN125" i="1"/>
  <c r="AO125" i="1" s="1"/>
  <c r="AK96" i="1"/>
  <c r="AL101" i="1"/>
  <c r="AJ96" i="1"/>
  <c r="AO96" i="1" s="1"/>
  <c r="AJ206" i="1"/>
  <c r="AM156" i="1"/>
  <c r="AJ85" i="1"/>
  <c r="AL195" i="1"/>
  <c r="AJ136" i="1"/>
  <c r="AL13" i="1"/>
  <c r="AK61" i="1"/>
  <c r="AM11" i="1"/>
  <c r="AJ121" i="1"/>
  <c r="AO121" i="1" s="1"/>
  <c r="AK69" i="1"/>
  <c r="AK11" i="1"/>
  <c r="AN100" i="1"/>
  <c r="AK32" i="1"/>
  <c r="AL87" i="1"/>
  <c r="AN33" i="1"/>
  <c r="AK77" i="1"/>
  <c r="AK4" i="1"/>
  <c r="AK162" i="1"/>
  <c r="AK80" i="1"/>
  <c r="AK33" i="1"/>
  <c r="AJ33" i="1"/>
  <c r="AM118" i="1"/>
  <c r="AN71" i="1"/>
  <c r="AJ15" i="1"/>
  <c r="AK128" i="1"/>
  <c r="AL81" i="1"/>
  <c r="AJ30" i="1"/>
  <c r="AJ27" i="1"/>
  <c r="AM25" i="1"/>
  <c r="AJ24" i="1"/>
  <c r="AM22" i="1"/>
  <c r="AK20" i="1"/>
  <c r="AN18" i="1"/>
  <c r="AL14" i="1"/>
  <c r="AJ10" i="1"/>
  <c r="AO207" i="1" l="1"/>
  <c r="AO10" i="1"/>
  <c r="AO103" i="1"/>
  <c r="AO176" i="1"/>
  <c r="AO16" i="1"/>
  <c r="AO6" i="1"/>
  <c r="AO167" i="1"/>
  <c r="AO116" i="1"/>
  <c r="AO126" i="1"/>
  <c r="AO19" i="1"/>
  <c r="AO150" i="1"/>
  <c r="AO68" i="1"/>
  <c r="AO147" i="1"/>
  <c r="AO86" i="1"/>
  <c r="AO44" i="1"/>
  <c r="AO120" i="1"/>
  <c r="AO20" i="1"/>
  <c r="AO115" i="1"/>
  <c r="AO92" i="1"/>
  <c r="AO31" i="1"/>
  <c r="AO36" i="1"/>
  <c r="AO170" i="1"/>
  <c r="AO162" i="1"/>
  <c r="AO202" i="1"/>
  <c r="AO128" i="1"/>
  <c r="AO152" i="1"/>
  <c r="AO136" i="1"/>
  <c r="AO85" i="1"/>
  <c r="AO124" i="1"/>
  <c r="AO56" i="1"/>
  <c r="AO206" i="1"/>
  <c r="AO138" i="1"/>
  <c r="AO8" i="1"/>
  <c r="AO205" i="1"/>
  <c r="AO213" i="1"/>
  <c r="AO157" i="1"/>
  <c r="AO123" i="1"/>
  <c r="AO98" i="1"/>
  <c r="AO51" i="1"/>
  <c r="AO108" i="1"/>
  <c r="AO214" i="1"/>
  <c r="AO198" i="1"/>
  <c r="AO185" i="1"/>
  <c r="AO29" i="1"/>
  <c r="AO95" i="1"/>
  <c r="AO210" i="1"/>
  <c r="AO201" i="1"/>
  <c r="AO144" i="1"/>
  <c r="AO212" i="1"/>
  <c r="AO62" i="1"/>
  <c r="AO117" i="1"/>
  <c r="AO132" i="1"/>
  <c r="AO127" i="1"/>
  <c r="AO204" i="1"/>
  <c r="AO13" i="1"/>
  <c r="AO208" i="1"/>
  <c r="AO148" i="1"/>
  <c r="AO55" i="1"/>
  <c r="AO61" i="1"/>
  <c r="AO149" i="1"/>
  <c r="AO166" i="1"/>
  <c r="AO131" i="1"/>
  <c r="AO155" i="1"/>
  <c r="AO71" i="1"/>
  <c r="AO106" i="1"/>
  <c r="AO59" i="1"/>
  <c r="AO81" i="1"/>
  <c r="AO169" i="1"/>
  <c r="AO42" i="1"/>
  <c r="AO100" i="1"/>
  <c r="AO58" i="1"/>
  <c r="AO192" i="1"/>
  <c r="AO84" i="1"/>
  <c r="AO11" i="1"/>
  <c r="AO165" i="1"/>
  <c r="AO77" i="1"/>
  <c r="AO5" i="1"/>
  <c r="AO200" i="1"/>
  <c r="AO183" i="1"/>
  <c r="AO69" i="1"/>
  <c r="AO90" i="1"/>
  <c r="AO94" i="1"/>
  <c r="AO60" i="1"/>
  <c r="AO172" i="1"/>
  <c r="AO63" i="1"/>
  <c r="AO22" i="1"/>
  <c r="AO9" i="1"/>
  <c r="AO54" i="1"/>
  <c r="AO70" i="1"/>
  <c r="AO163" i="1"/>
  <c r="AO34" i="1"/>
  <c r="AO27" i="1"/>
  <c r="AO186" i="1"/>
  <c r="AO30" i="1"/>
  <c r="AO17" i="1"/>
  <c r="AO135" i="1"/>
  <c r="AO97" i="1"/>
  <c r="AO151" i="1"/>
  <c r="AO113" i="1"/>
  <c r="AO178" i="1"/>
  <c r="AO89" i="1"/>
  <c r="AO26" i="1"/>
  <c r="AO53" i="1"/>
  <c r="AO12" i="1"/>
  <c r="AO173" i="1"/>
  <c r="AO194" i="1"/>
  <c r="AO175" i="1"/>
  <c r="AO179" i="1"/>
  <c r="AO49" i="1"/>
  <c r="AO38" i="1"/>
  <c r="AO24" i="1"/>
  <c r="AO91" i="1"/>
  <c r="AO73" i="1"/>
  <c r="AO57" i="1"/>
  <c r="AO107" i="1"/>
  <c r="AO50" i="1"/>
  <c r="AO74" i="1"/>
  <c r="AO145" i="1"/>
  <c r="AO105" i="1"/>
  <c r="AO15" i="1"/>
  <c r="AO134" i="1"/>
  <c r="AO88" i="1"/>
  <c r="AO193" i="1"/>
  <c r="AO48" i="1"/>
  <c r="AO203" i="1"/>
  <c r="AO18" i="1"/>
  <c r="AO23" i="1"/>
  <c r="AO72" i="1"/>
  <c r="AO93" i="1"/>
  <c r="AO25" i="1"/>
  <c r="AO43" i="1"/>
  <c r="AO110" i="1"/>
  <c r="AO184" i="1"/>
  <c r="AO101" i="1"/>
  <c r="AO197" i="1"/>
  <c r="AO129" i="1"/>
  <c r="AO168" i="1"/>
  <c r="AO158" i="1"/>
  <c r="AO7" i="1"/>
  <c r="AO199" i="1"/>
  <c r="AO39" i="1"/>
  <c r="AO45" i="1"/>
  <c r="AO146" i="1"/>
  <c r="AO41" i="1"/>
  <c r="AO188" i="1"/>
  <c r="AO79" i="1"/>
  <c r="AO161" i="1"/>
  <c r="AO140" i="1"/>
  <c r="AO189" i="1"/>
  <c r="AO76" i="1"/>
  <c r="AO78" i="1"/>
  <c r="AO160" i="1"/>
  <c r="AO159" i="1"/>
  <c r="AO118" i="1"/>
  <c r="AO33" i="1"/>
  <c r="AO141" i="1"/>
  <c r="AO32" i="1"/>
  <c r="AO164" i="1"/>
  <c r="AO28" i="1"/>
  <c r="AO181" i="1"/>
  <c r="AO154" i="1"/>
  <c r="AO196" i="1"/>
  <c r="AO139" i="1"/>
  <c r="AO122" i="1"/>
  <c r="AO182" i="1"/>
  <c r="AO3" i="1"/>
  <c r="AO19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<sst xmlns="http://schemas.openxmlformats.org/spreadsheetml/2006/main" count="2870" uniqueCount="386">
  <si>
    <t>NOM_MPIO</t>
  </si>
  <si>
    <t>REGION</t>
  </si>
  <si>
    <t>AVGM</t>
  </si>
  <si>
    <t>AVGM_P</t>
  </si>
  <si>
    <t>AVGM_I</t>
  </si>
  <si>
    <t>GEPEA_P</t>
  </si>
  <si>
    <t>TFF</t>
  </si>
  <si>
    <t>TEF</t>
  </si>
  <si>
    <t>PEMB_A</t>
  </si>
  <si>
    <t>G_MARG</t>
  </si>
  <si>
    <t>G_RS</t>
  </si>
  <si>
    <t>PREZ_EDU</t>
  </si>
  <si>
    <t>POBREZA</t>
  </si>
  <si>
    <t>POBREZAE</t>
  </si>
  <si>
    <t>GP_ESCOL</t>
  </si>
  <si>
    <t>PPOB_MIG</t>
  </si>
  <si>
    <t>PPOB_IND</t>
  </si>
  <si>
    <t>PPOBLIE</t>
  </si>
  <si>
    <t>PPOBLINE</t>
  </si>
  <si>
    <t>BOCA DEL RÍO</t>
  </si>
  <si>
    <t>Sotavento</t>
  </si>
  <si>
    <t>SI</t>
  </si>
  <si>
    <t>NO</t>
  </si>
  <si>
    <t>Muy Bajo</t>
  </si>
  <si>
    <t>Muy bajo</t>
  </si>
  <si>
    <t>ORIZABA</t>
  </si>
  <si>
    <t>Las Montañas</t>
  </si>
  <si>
    <t>VERACRUZ</t>
  </si>
  <si>
    <t>RÍO BLANCO</t>
  </si>
  <si>
    <t>XALAPA</t>
  </si>
  <si>
    <t>Capital</t>
  </si>
  <si>
    <t>NANCHITAL DE LÁZARO CÁRDENAS DEL RIO</t>
  </si>
  <si>
    <t>Olmeca</t>
  </si>
  <si>
    <t>COATZACOALCOS</t>
  </si>
  <si>
    <t>MEDELLÍN</t>
  </si>
  <si>
    <t>EMILIANO ZAPATA</t>
  </si>
  <si>
    <t>LA ANTIGUA</t>
  </si>
  <si>
    <t>POZA RICA DE HIDALGO</t>
  </si>
  <si>
    <t>Totonaca</t>
  </si>
  <si>
    <t>BANDERILLA</t>
  </si>
  <si>
    <t>URSULO GALVÁN</t>
  </si>
  <si>
    <t>FORTÍN</t>
  </si>
  <si>
    <t>CERRO AZUL</t>
  </si>
  <si>
    <t>Huasteca Baja</t>
  </si>
  <si>
    <t>CÓRDOBA</t>
  </si>
  <si>
    <t>COATEPEC</t>
  </si>
  <si>
    <t>ALVARADO</t>
  </si>
  <si>
    <t>Papaloapan</t>
  </si>
  <si>
    <t>COSOLEACAQUE</t>
  </si>
  <si>
    <t>NARANJOS AMATLÁN</t>
  </si>
  <si>
    <t>Huasteca Alta</t>
  </si>
  <si>
    <t>TUXPAN</t>
  </si>
  <si>
    <t>AGUA DULCE</t>
  </si>
  <si>
    <t>Bajo</t>
  </si>
  <si>
    <t>LERDO DE TEJADA</t>
  </si>
  <si>
    <t>COATZINTLA</t>
  </si>
  <si>
    <t>MINATITLÁN</t>
  </si>
  <si>
    <t>HUILOAPAN DE CUAUHTÉMOC</t>
  </si>
  <si>
    <t>APAZAPAN</t>
  </si>
  <si>
    <t>SAN RAFAEL</t>
  </si>
  <si>
    <t>Nautla</t>
  </si>
  <si>
    <t>IXTACZOQUITLÁN</t>
  </si>
  <si>
    <t>MARTÍNEZ DE LA TORRE</t>
  </si>
  <si>
    <t>CUITLÁHUAC</t>
  </si>
  <si>
    <t>PÁNUCO</t>
  </si>
  <si>
    <t>PUENTE NACIONAL</t>
  </si>
  <si>
    <t>COSAMALOAPAN DE CARPIO</t>
  </si>
  <si>
    <t>EL HIGO</t>
  </si>
  <si>
    <t>JAMAPA</t>
  </si>
  <si>
    <t>Medio</t>
  </si>
  <si>
    <t>SOCONUSCO</t>
  </si>
  <si>
    <t>CARLOS A. CARRILLO</t>
  </si>
  <si>
    <t>TIERRA BLANCA</t>
  </si>
  <si>
    <t>MANLIO FABIO ALTAMIRANO</t>
  </si>
  <si>
    <t>VEGA DE ALATORRE</t>
  </si>
  <si>
    <t>ACTOPAN</t>
  </si>
  <si>
    <t>PUEBLO VIEJO</t>
  </si>
  <si>
    <t>PASO DE OVEJAS</t>
  </si>
  <si>
    <t>TLALNELHUAYOCAN</t>
  </si>
  <si>
    <t>JÁLTIPAN</t>
  </si>
  <si>
    <t>AMATLÁN DE LOS REYES</t>
  </si>
  <si>
    <t>NAOLINCO</t>
  </si>
  <si>
    <t>RAFAEL LUCIO</t>
  </si>
  <si>
    <t>PEROTE</t>
  </si>
  <si>
    <t>JILOTEPEC</t>
  </si>
  <si>
    <t>MISANTLA</t>
  </si>
  <si>
    <t>YANGA</t>
  </si>
  <si>
    <t>ACAYUCAN</t>
  </si>
  <si>
    <t>NOGALES</t>
  </si>
  <si>
    <t>OTATITLÁN</t>
  </si>
  <si>
    <t>GUTIÉRREZ ZAMORA</t>
  </si>
  <si>
    <t>TLAPACOYAN</t>
  </si>
  <si>
    <t>IXHUATLÁN DEL SURESTE</t>
  </si>
  <si>
    <t>ALTO LUCERO DE GUTIÉRREZ BARRIOS</t>
  </si>
  <si>
    <t>SOLEDAD DE DOBLADO</t>
  </si>
  <si>
    <t>MOLOACÁN</t>
  </si>
  <si>
    <t>NAUTLA</t>
  </si>
  <si>
    <t>OLUTA</t>
  </si>
  <si>
    <t>CAMERINO Z. MENDOZA</t>
  </si>
  <si>
    <t>TEOCELO</t>
  </si>
  <si>
    <t>TLACOTALPAN</t>
  </si>
  <si>
    <t>ISLA</t>
  </si>
  <si>
    <t>TLALIXCOYAN</t>
  </si>
  <si>
    <t>CUICHAPA</t>
  </si>
  <si>
    <t>TOMATLÁN</t>
  </si>
  <si>
    <t>OTEAPAN</t>
  </si>
  <si>
    <t>TRES VALLES</t>
  </si>
  <si>
    <t>ATOYAC</t>
  </si>
  <si>
    <t>CHACALTIANGUIS</t>
  </si>
  <si>
    <t>JUAN RODRÍGUEZ CLARA</t>
  </si>
  <si>
    <t>COTAXTLA</t>
  </si>
  <si>
    <t>TUXTILLA</t>
  </si>
  <si>
    <t>HUATUSCO</t>
  </si>
  <si>
    <t>IXHUATLANCILLO</t>
  </si>
  <si>
    <t>ZENTLA</t>
  </si>
  <si>
    <t>SALTABARRANCA</t>
  </si>
  <si>
    <t>CHINAMECA</t>
  </si>
  <si>
    <t>TLACOTEPEC DE MEJÍA</t>
  </si>
  <si>
    <t>ACATLÁN</t>
  </si>
  <si>
    <t>TIHUATLÁN</t>
  </si>
  <si>
    <t>PASO DEL MACHO</t>
  </si>
  <si>
    <t>XICO</t>
  </si>
  <si>
    <t>SAYULA DE ALEMÁN</t>
  </si>
  <si>
    <t>ANGEL R. CABADA</t>
  </si>
  <si>
    <t>COACOATZINTLA</t>
  </si>
  <si>
    <t>AMATITLÁN</t>
  </si>
  <si>
    <t>ÁLAMO TEMAPACHE</t>
  </si>
  <si>
    <t>TLACOJALPAN</t>
  </si>
  <si>
    <t>LANDERO Y COSS</t>
  </si>
  <si>
    <t>JALCOMULCO</t>
  </si>
  <si>
    <t>CATEMACO</t>
  </si>
  <si>
    <t>Los Tuxtlas</t>
  </si>
  <si>
    <t>IXMATLAHUACAN</t>
  </si>
  <si>
    <t>JOSÉ AZUETA</t>
  </si>
  <si>
    <t>Alto</t>
  </si>
  <si>
    <t>TANCOCO</t>
  </si>
  <si>
    <t>MARIANO ESCOBEDO</t>
  </si>
  <si>
    <t>PLAYA VICENTE</t>
  </si>
  <si>
    <t>SOCHIAPA</t>
  </si>
  <si>
    <t>JESÚS CARRANZA</t>
  </si>
  <si>
    <t>MIAHUATLÁN</t>
  </si>
  <si>
    <t>SAN JUAN EVANGELISTA</t>
  </si>
  <si>
    <t>LAS VIGAS DE RAMÍREZ</t>
  </si>
  <si>
    <t>TECOLUTLA</t>
  </si>
  <si>
    <t>ZARAGOZA</t>
  </si>
  <si>
    <t>VILLA ALDAMA</t>
  </si>
  <si>
    <t>IGNACIO DE LA LLAVE</t>
  </si>
  <si>
    <t>TAMPICO ALTO</t>
  </si>
  <si>
    <t>OMEALCA</t>
  </si>
  <si>
    <t>RAFAEL DELGADO</t>
  </si>
  <si>
    <t>LAS CHOAPAS</t>
  </si>
  <si>
    <t>CAMARÓN DE TEJEDA</t>
  </si>
  <si>
    <t>ACULA</t>
  </si>
  <si>
    <t>TAMALÍN</t>
  </si>
  <si>
    <t>YECUATLA</t>
  </si>
  <si>
    <t>SAN ANDRÉS TUXTLA</t>
  </si>
  <si>
    <t>MALTRATA</t>
  </si>
  <si>
    <t>TOTUTLA</t>
  </si>
  <si>
    <t>TEPETLÁN</t>
  </si>
  <si>
    <t>CITLALTÉPETL</t>
  </si>
  <si>
    <t>TEPETZINTLA</t>
  </si>
  <si>
    <t>SANTIAGO TUXTLA</t>
  </si>
  <si>
    <t>CAZONES DE HERRERA</t>
  </si>
  <si>
    <t>ACAJETE</t>
  </si>
  <si>
    <t>JUCHIQUE DE FERRER</t>
  </si>
  <si>
    <t>HIDALGOTITLÁN</t>
  </si>
  <si>
    <t>TLILAPAN</t>
  </si>
  <si>
    <t>PAPANTLA</t>
  </si>
  <si>
    <t>CHINAMPA DE GOROSTIZA</t>
  </si>
  <si>
    <t>TEXISTEPEC</t>
  </si>
  <si>
    <t>HUEYAPAN DE OCAMPO</t>
  </si>
  <si>
    <t>NARANJAL</t>
  </si>
  <si>
    <t>IXHUATLÁN DEL CAFÉ</t>
  </si>
  <si>
    <t>COLIPA</t>
  </si>
  <si>
    <t>TENOCHTITLÁN</t>
  </si>
  <si>
    <t>TLACOLULAN</t>
  </si>
  <si>
    <t>UXPANAPA</t>
  </si>
  <si>
    <t>TLALTETELA</t>
  </si>
  <si>
    <t>ATZALAN</t>
  </si>
  <si>
    <t>COSAUTLÁN DE CARVAJAL</t>
  </si>
  <si>
    <t>TANTIMA</t>
  </si>
  <si>
    <t>ESPINAL</t>
  </si>
  <si>
    <t>ALTOTONGA</t>
  </si>
  <si>
    <t>OZULUAMA DE MASCAREÑAS</t>
  </si>
  <si>
    <t>JALACINGO</t>
  </si>
  <si>
    <t>TAMIAHUA</t>
  </si>
  <si>
    <t>CHOCAMÁN</t>
  </si>
  <si>
    <t>PLATÓN SÁNCHEZ</t>
  </si>
  <si>
    <t>ATZACAN</t>
  </si>
  <si>
    <t>TONAYÁN</t>
  </si>
  <si>
    <t>CARRILLO PUERTO</t>
  </si>
  <si>
    <t>COYUTLA</t>
  </si>
  <si>
    <t>CASTILLO DE TEAYO</t>
  </si>
  <si>
    <t>Muy Alto</t>
  </si>
  <si>
    <t>HUAYACOCOTLA</t>
  </si>
  <si>
    <t>TEMPOAL</t>
  </si>
  <si>
    <t>LAS MINAS</t>
  </si>
  <si>
    <t>CHONTLA</t>
  </si>
  <si>
    <t>TATATILA</t>
  </si>
  <si>
    <t>IXHUACÁN DE LOS REYES</t>
  </si>
  <si>
    <t>CHALMA</t>
  </si>
  <si>
    <t>SANTIAGO SOCHIAPAN</t>
  </si>
  <si>
    <t>CHICONTEPEC</t>
  </si>
  <si>
    <t>CHICONQUIACO</t>
  </si>
  <si>
    <t>ACULTZINGO</t>
  </si>
  <si>
    <t>PAJAPAN</t>
  </si>
  <si>
    <t>COSCOMATEPEC</t>
  </si>
  <si>
    <t>CHICONAMEL</t>
  </si>
  <si>
    <t>COMAPA</t>
  </si>
  <si>
    <t>TATAHUICAPAN DE JUÁREZ</t>
  </si>
  <si>
    <t>TENAMPA</t>
  </si>
  <si>
    <t>SAN ANDRÉS TENEJAPAN</t>
  </si>
  <si>
    <t>MAGDALENA</t>
  </si>
  <si>
    <t>ALPATLÁHUAC</t>
  </si>
  <si>
    <t>MECAYAPAN</t>
  </si>
  <si>
    <t>AQUILA</t>
  </si>
  <si>
    <t>IXCATEPEC</t>
  </si>
  <si>
    <t>COAHUITLÁN</t>
  </si>
  <si>
    <t>TEZONAPA</t>
  </si>
  <si>
    <t>AYAHUALULCO</t>
  </si>
  <si>
    <t>COXQUIHUI</t>
  </si>
  <si>
    <t>COETZALA</t>
  </si>
  <si>
    <t>TEPATLAXCO</t>
  </si>
  <si>
    <t>ZACUALPAN</t>
  </si>
  <si>
    <t>IXHUATLÁN DE MADERO</t>
  </si>
  <si>
    <t>TEXHUACÁN</t>
  </si>
  <si>
    <t>TANTOYUCA</t>
  </si>
  <si>
    <t>CHUMATLÁN</t>
  </si>
  <si>
    <t>CALCAHUALCO</t>
  </si>
  <si>
    <t>SOTEAPAN</t>
  </si>
  <si>
    <t>FILOMENO MATA</t>
  </si>
  <si>
    <t>BENITO JUÁREZ</t>
  </si>
  <si>
    <t>ZOZOCOLCO DE HIDALGO</t>
  </si>
  <si>
    <t>MECATLÁN</t>
  </si>
  <si>
    <t>ZONGOLICA</t>
  </si>
  <si>
    <t>Muy alto</t>
  </si>
  <si>
    <t>TLACHICHILCO</t>
  </si>
  <si>
    <t>LA PERLA</t>
  </si>
  <si>
    <t>TEQUILA</t>
  </si>
  <si>
    <t>LOS REYES</t>
  </si>
  <si>
    <t>ASTACINGA</t>
  </si>
  <si>
    <t>ZONTECOMATLÁN DE LÓPEZ Y FUENTES</t>
  </si>
  <si>
    <t>TLAQUILPA</t>
  </si>
  <si>
    <t>XOXOCOTLA</t>
  </si>
  <si>
    <t>ILAMATLÁN</t>
  </si>
  <si>
    <t>ATLAHUILCO</t>
  </si>
  <si>
    <t>SOLEDAD ATZOMPA</t>
  </si>
  <si>
    <t>TEXCATEPEC</t>
  </si>
  <si>
    <t>TEHUIPANGO</t>
  </si>
  <si>
    <t>MIXTLA DE ALTAMIRANO</t>
  </si>
  <si>
    <t>CVEGEO</t>
  </si>
  <si>
    <t>IVM_2021</t>
  </si>
  <si>
    <t>SALUD_21</t>
  </si>
  <si>
    <t>Abuso sexual</t>
  </si>
  <si>
    <t>Feminicidio</t>
  </si>
  <si>
    <t>Homicidio culposo</t>
  </si>
  <si>
    <t>Homicidio doloso</t>
  </si>
  <si>
    <t>Lesiones culposas</t>
  </si>
  <si>
    <t>Lesiones dolosas</t>
  </si>
  <si>
    <t>Narcomenudeo</t>
  </si>
  <si>
    <t>Secuestro</t>
  </si>
  <si>
    <t>Trata de personas</t>
  </si>
  <si>
    <t>Violación simple</t>
  </si>
  <si>
    <t>Violencia de género en todas sus modalidades distinta a la violencia familiar</t>
  </si>
  <si>
    <t>Violencia familiar</t>
  </si>
  <si>
    <t>pp</t>
  </si>
  <si>
    <t>CVE_MUN</t>
  </si>
  <si>
    <t>087</t>
  </si>
  <si>
    <t>055</t>
  </si>
  <si>
    <t>056</t>
  </si>
  <si>
    <t>129</t>
  </si>
  <si>
    <t>155</t>
  </si>
  <si>
    <t>027</t>
  </si>
  <si>
    <t>058</t>
  </si>
  <si>
    <t>063</t>
  </si>
  <si>
    <t>035</t>
  </si>
  <si>
    <t>076</t>
  </si>
  <si>
    <t>078</t>
  </si>
  <si>
    <t>083</t>
  </si>
  <si>
    <t>170</t>
  </si>
  <si>
    <t>180</t>
  </si>
  <si>
    <t>189</t>
  </si>
  <si>
    <t>202</t>
  </si>
  <si>
    <t>019</t>
  </si>
  <si>
    <t>020</t>
  </si>
  <si>
    <t>041</t>
  </si>
  <si>
    <t>044</t>
  </si>
  <si>
    <t>137</t>
  </si>
  <si>
    <t>098</t>
  </si>
  <si>
    <t>110</t>
  </si>
  <si>
    <t>118</t>
  </si>
  <si>
    <t>135</t>
  </si>
  <si>
    <t>140</t>
  </si>
  <si>
    <t>147</t>
  </si>
  <si>
    <t>159</t>
  </si>
  <si>
    <t>168</t>
  </si>
  <si>
    <t>171</t>
  </si>
  <si>
    <t>184</t>
  </si>
  <si>
    <t>185</t>
  </si>
  <si>
    <t>195</t>
  </si>
  <si>
    <t>201</t>
  </si>
  <si>
    <t>102</t>
  </si>
  <si>
    <t>039</t>
  </si>
  <si>
    <t>061</t>
  </si>
  <si>
    <t>104</t>
  </si>
  <si>
    <t>108</t>
  </si>
  <si>
    <t>122</t>
  </si>
  <si>
    <t>149</t>
  </si>
  <si>
    <t>209</t>
  </si>
  <si>
    <t>210</t>
  </si>
  <si>
    <t>199</t>
  </si>
  <si>
    <t>130</t>
  </si>
  <si>
    <t>212</t>
  </si>
  <si>
    <t>028</t>
  </si>
  <si>
    <t>193</t>
  </si>
  <si>
    <t>064</t>
  </si>
  <si>
    <t>037</t>
  </si>
  <si>
    <t>050</t>
  </si>
  <si>
    <t>051</t>
  </si>
  <si>
    <t>066</t>
  </si>
  <si>
    <t>067</t>
  </si>
  <si>
    <t>103</t>
  </si>
  <si>
    <t>124</t>
  </si>
  <si>
    <t>131</t>
  </si>
  <si>
    <t>203</t>
  </si>
  <si>
    <t>MUNICIPIO</t>
  </si>
  <si>
    <t>abuso_sex</t>
  </si>
  <si>
    <t>feminicidio</t>
  </si>
  <si>
    <t>homicidio_culposo</t>
  </si>
  <si>
    <t>homicidio_doloso</t>
  </si>
  <si>
    <t>lesionesculposas</t>
  </si>
  <si>
    <t>lesiones_dolosas</t>
  </si>
  <si>
    <t>narcomenudeo</t>
  </si>
  <si>
    <t>secuestro</t>
  </si>
  <si>
    <t>trata</t>
  </si>
  <si>
    <t>viola_simple</t>
  </si>
  <si>
    <t>violen_genero</t>
  </si>
  <si>
    <t>violen_fam</t>
  </si>
  <si>
    <t>COLOR_MP</t>
  </si>
  <si>
    <t>#EC7063</t>
  </si>
  <si>
    <t>#800000</t>
  </si>
  <si>
    <t>id</t>
  </si>
  <si>
    <t>001</t>
  </si>
  <si>
    <t>010</t>
  </si>
  <si>
    <t>011</t>
  </si>
  <si>
    <t>002</t>
  </si>
  <si>
    <t>013</t>
  </si>
  <si>
    <t>012</t>
  </si>
  <si>
    <t>022</t>
  </si>
  <si>
    <t>003</t>
  </si>
  <si>
    <t>004</t>
  </si>
  <si>
    <t>005</t>
  </si>
  <si>
    <t>006</t>
  </si>
  <si>
    <t>007</t>
  </si>
  <si>
    <t>008</t>
  </si>
  <si>
    <t>009</t>
  </si>
  <si>
    <t>014</t>
  </si>
  <si>
    <t>015</t>
  </si>
  <si>
    <t>016</t>
  </si>
  <si>
    <t>017</t>
  </si>
  <si>
    <t>018</t>
  </si>
  <si>
    <t>021</t>
  </si>
  <si>
    <t>023</t>
  </si>
  <si>
    <t>024</t>
  </si>
  <si>
    <t>025</t>
  </si>
  <si>
    <t>026</t>
  </si>
  <si>
    <t>029</t>
  </si>
  <si>
    <t>030</t>
  </si>
  <si>
    <t>031</t>
  </si>
  <si>
    <t>032</t>
  </si>
  <si>
    <t>033</t>
  </si>
  <si>
    <t>034</t>
  </si>
  <si>
    <t>036</t>
  </si>
  <si>
    <t>038</t>
  </si>
  <si>
    <t>040</t>
  </si>
  <si>
    <t>042</t>
  </si>
  <si>
    <t>043</t>
  </si>
  <si>
    <t>045</t>
  </si>
  <si>
    <t>046</t>
  </si>
  <si>
    <t>047</t>
  </si>
  <si>
    <t>048</t>
  </si>
  <si>
    <t>049</t>
  </si>
  <si>
    <t>052</t>
  </si>
  <si>
    <t>053</t>
  </si>
  <si>
    <t>054</t>
  </si>
  <si>
    <t>057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</si>
</sst>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 Light"/>
      <family val="1"/>
      <scheme val="major"/>
    </font>
    <font>
      <sz val="12"/>
      <color theme="1"/>
      <name val="Calibri Light"/>
      <family val="1"/>
      <scheme val="major"/>
    </font>
    <font>
      <sz val="11"/>
      <color theme="1"/>
      <name val="Calibri Light"/>
      <family val="2"/>
    </font>
    <font>
      <sz val="12"/>
      <color theme="0"/>
      <name val="Calibri Light"/>
      <family val="1"/>
      <scheme val="major"/>
    </font>
    <font>
      <sz val="12"/>
      <color theme="1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2"/>
      <color rgb="FF3F3844"/>
      <name val="Arial"/>
      <family val="2"/>
    </font>
    <font>
      <sz val="8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3" tint="0.59999389629810485"/>
        <bgColor rgb="FF000000"/>
      </patternFill>
    </fill>
    <fill>
      <patternFill patternType="solid">
        <fgColor rgb="FF9CC8C0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81C0FF"/>
        <bgColor rgb="FF000000"/>
      </patternFill>
    </fill>
    <fill>
      <patternFill patternType="solid">
        <fgColor rgb="FF9CC8C0"/>
        <bgColor rgb="FF000000"/>
      </patternFill>
    </fill>
    <fill>
      <patternFill patternType="solid">
        <fgColor rgb="FFB9CDE5"/>
      </patternFill>
    </fill>
    <fill>
      <patternFill patternType="solid">
        <fgColor rgb="FFCCC1DA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81C0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rgb="FF000000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1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/>
    <xf numFmtId="1" fontId="4" fillId="0" borderId="1" xfId="0" applyNumberFormat="1" applyFont="1" applyBorder="1" applyAlignment="1">
      <alignment horizontal="center"/>
    </xf>
    <xf numFmtId="2" fontId="2" fillId="10" borderId="1" xfId="0" applyNumberFormat="1" applyFont="1" applyFill="1" applyBorder="1" applyAlignment="1">
      <alignment horizontal="center" vertical="center" wrapText="1"/>
    </xf>
    <xf numFmtId="0" fontId="3" fillId="0" borderId="0" xfId="0" applyFont="1"/>
    <xf numFmtId="0" fontId="5" fillId="11" borderId="1" xfId="0" applyFont="1" applyFill="1" applyBorder="1"/>
    <xf numFmtId="4" fontId="6" fillId="12" borderId="1" xfId="0" applyNumberFormat="1" applyFont="1" applyFill="1" applyBorder="1" applyAlignment="1">
      <alignment horizontal="center" vertical="center"/>
    </xf>
    <xf numFmtId="2" fontId="2" fillId="4" borderId="1" xfId="0" applyNumberFormat="1" applyFont="1" applyFill="1" applyBorder="1" applyAlignment="1">
      <alignment horizontal="center" vertical="center" wrapText="1"/>
    </xf>
    <xf numFmtId="2" fontId="0" fillId="0" borderId="0" xfId="0" applyNumberFormat="1"/>
    <xf numFmtId="2" fontId="3" fillId="7" borderId="1" xfId="1" applyNumberFormat="1" applyFont="1" applyFill="1" applyBorder="1" applyAlignment="1">
      <alignment horizontal="center"/>
    </xf>
    <xf numFmtId="2" fontId="2" fillId="7" borderId="1" xfId="0" applyNumberFormat="1" applyFont="1" applyFill="1" applyBorder="1" applyAlignment="1">
      <alignment horizontal="center" vertical="center" wrapText="1"/>
    </xf>
    <xf numFmtId="0" fontId="3" fillId="0" borderId="0" xfId="0" applyFont="1" applyBorder="1"/>
    <xf numFmtId="1" fontId="4" fillId="0" borderId="0" xfId="0" applyNumberFormat="1" applyFont="1" applyBorder="1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Fill="1"/>
    <xf numFmtId="2" fontId="6" fillId="10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/>
    </xf>
    <xf numFmtId="2" fontId="6" fillId="4" borderId="1" xfId="1" applyNumberFormat="1" applyFont="1" applyFill="1" applyBorder="1" applyAlignment="1">
      <alignment horizontal="center"/>
    </xf>
    <xf numFmtId="2" fontId="6" fillId="5" borderId="1" xfId="0" applyNumberFormat="1" applyFont="1" applyFill="1" applyBorder="1" applyAlignment="1">
      <alignment horizontal="center"/>
    </xf>
    <xf numFmtId="4" fontId="6" fillId="6" borderId="1" xfId="0" applyNumberFormat="1" applyFont="1" applyFill="1" applyBorder="1" applyAlignment="1">
      <alignment horizontal="center"/>
    </xf>
    <xf numFmtId="2" fontId="6" fillId="7" borderId="1" xfId="1" applyNumberFormat="1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6" fillId="13" borderId="1" xfId="0" applyFont="1" applyFill="1" applyBorder="1" applyAlignment="1">
      <alignment horizontal="center"/>
    </xf>
    <xf numFmtId="2" fontId="6" fillId="10" borderId="0" xfId="0" applyNumberFormat="1" applyFont="1" applyFill="1" applyBorder="1" applyAlignment="1">
      <alignment horizontal="center" vertical="center" wrapText="1"/>
    </xf>
    <xf numFmtId="2" fontId="6" fillId="5" borderId="0" xfId="0" applyNumberFormat="1" applyFont="1" applyFill="1" applyBorder="1" applyAlignment="1">
      <alignment horizontal="center"/>
    </xf>
    <xf numFmtId="4" fontId="6" fillId="6" borderId="0" xfId="0" applyNumberFormat="1" applyFont="1" applyFill="1" applyBorder="1" applyAlignment="1">
      <alignment horizontal="center"/>
    </xf>
    <xf numFmtId="2" fontId="6" fillId="7" borderId="0" xfId="1" applyNumberFormat="1" applyFont="1" applyFill="1" applyBorder="1" applyAlignment="1">
      <alignment horizontal="center"/>
    </xf>
    <xf numFmtId="0" fontId="7" fillId="14" borderId="1" xfId="0" applyFont="1" applyFill="1" applyBorder="1"/>
    <xf numFmtId="0" fontId="0" fillId="0" borderId="1" xfId="0" applyBorder="1"/>
    <xf numFmtId="0" fontId="8" fillId="15" borderId="3" xfId="0" applyFont="1" applyFill="1" applyBorder="1" applyAlignment="1">
      <alignment vertical="center" wrapText="1"/>
    </xf>
    <xf numFmtId="0" fontId="3" fillId="0" borderId="1" xfId="0" quotePrefix="1" applyFont="1" applyBorder="1"/>
    <xf numFmtId="0" fontId="0" fillId="0" borderId="0" xfId="0" quotePrefix="1"/>
  </cellXfs>
  <cellStyles count="2">
    <cellStyle name="Normal" xfId="0" builtinId="0"/>
    <cellStyle name="Porcentaje" xfId="1" builtinId="5"/>
  </cellStyles>
  <dxfs count="550"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fgColor rgb="FFFF481D"/>
          <bgColor rgb="FFF25516"/>
        </patternFill>
      </fill>
    </dxf>
    <dxf>
      <font>
        <color auto="1"/>
      </font>
      <fill>
        <patternFill>
          <bgColor rgb="FFFFFF00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rgb="FF00B050"/>
        </patternFill>
      </fill>
    </dxf>
    <dxf>
      <font>
        <color theme="0"/>
      </font>
      <fill>
        <patternFill>
          <bgColor rgb="FFEF7B00"/>
        </patternFill>
      </fill>
    </dxf>
    <dxf>
      <font>
        <color auto="1"/>
      </font>
      <fill>
        <patternFill>
          <fgColor rgb="FFFF481D"/>
          <bgColor rgb="FFFFED00"/>
        </patternFill>
      </fill>
    </dxf>
    <dxf>
      <font>
        <color auto="1"/>
      </font>
      <fill>
        <patternFill>
          <bgColor rgb="FF6F9031"/>
        </patternFill>
      </fill>
    </dxf>
    <dxf>
      <font>
        <color theme="0"/>
      </font>
      <fill>
        <patternFill>
          <bgColor rgb="FFE30613"/>
        </patternFill>
      </fill>
    </dxf>
    <dxf>
      <fill>
        <patternFill>
          <bgColor rgb="FF307330"/>
        </patternFill>
      </fill>
    </dxf>
    <dxf>
      <fill>
        <patternFill>
          <bgColor rgb="FFE30613"/>
        </patternFill>
      </fill>
    </dxf>
    <dxf>
      <fill>
        <patternFill>
          <bgColor rgb="FFEF7B00"/>
        </patternFill>
      </fill>
    </dxf>
    <dxf>
      <fill>
        <patternFill>
          <bgColor rgb="FFFFED00"/>
        </patternFill>
      </fill>
    </dxf>
    <dxf>
      <fill>
        <patternFill>
          <bgColor rgb="FF6F9031"/>
        </patternFill>
      </fill>
    </dxf>
    <dxf>
      <fill>
        <patternFill>
          <bgColor rgb="FF307330"/>
        </patternFill>
      </fill>
    </dxf>
    <dxf>
      <fill>
        <patternFill>
          <bgColor rgb="FFE30613"/>
        </patternFill>
      </fill>
    </dxf>
    <dxf>
      <fill>
        <patternFill>
          <bgColor rgb="FFEF7B00"/>
        </patternFill>
      </fill>
    </dxf>
    <dxf>
      <fill>
        <patternFill>
          <bgColor rgb="FFFFED00"/>
        </patternFill>
      </fill>
    </dxf>
    <dxf>
      <fill>
        <patternFill>
          <bgColor rgb="FF6F9031"/>
        </patternFill>
      </fill>
    </dxf>
    <dxf>
      <fill>
        <patternFill>
          <bgColor rgb="FF307330"/>
        </patternFill>
      </fill>
    </dxf>
    <dxf>
      <fill>
        <patternFill>
          <bgColor rgb="FFE30613"/>
        </patternFill>
      </fill>
    </dxf>
    <dxf>
      <fill>
        <patternFill>
          <bgColor rgb="FFEF7B00"/>
        </patternFill>
      </fill>
    </dxf>
    <dxf>
      <fill>
        <patternFill>
          <bgColor rgb="FFFFED00"/>
        </patternFill>
      </fill>
    </dxf>
    <dxf>
      <fill>
        <patternFill>
          <bgColor rgb="FF6F9031"/>
        </patternFill>
      </fill>
    </dxf>
    <dxf>
      <fill>
        <patternFill>
          <bgColor rgb="FF307330"/>
        </patternFill>
      </fill>
    </dxf>
    <dxf>
      <fill>
        <patternFill>
          <bgColor rgb="FFE30613"/>
        </patternFill>
      </fill>
    </dxf>
    <dxf>
      <fill>
        <patternFill>
          <bgColor rgb="FF307330"/>
        </patternFill>
      </fill>
    </dxf>
    <dxf>
      <fill>
        <patternFill>
          <bgColor rgb="FFE30613"/>
        </patternFill>
      </fill>
    </dxf>
    <dxf>
      <fill>
        <patternFill>
          <bgColor rgb="FF307330"/>
        </patternFill>
      </fill>
    </dxf>
    <dxf>
      <fill>
        <patternFill>
          <bgColor rgb="FFE30613"/>
        </patternFill>
      </fill>
    </dxf>
    <dxf>
      <fill>
        <patternFill>
          <bgColor rgb="FFEF7B00"/>
        </patternFill>
      </fill>
    </dxf>
    <dxf>
      <fill>
        <patternFill>
          <bgColor rgb="FFFFED00"/>
        </patternFill>
      </fill>
    </dxf>
    <dxf>
      <fill>
        <patternFill>
          <bgColor rgb="FF6F9031"/>
        </patternFill>
      </fill>
    </dxf>
    <dxf>
      <fill>
        <patternFill>
          <bgColor rgb="FF307330"/>
        </patternFill>
      </fill>
    </dxf>
    <dxf>
      <fill>
        <patternFill>
          <bgColor rgb="FFE30613"/>
        </patternFill>
      </fill>
    </dxf>
    <dxf>
      <fill>
        <patternFill>
          <bgColor rgb="FFEF7B00"/>
        </patternFill>
      </fill>
    </dxf>
    <dxf>
      <fill>
        <patternFill>
          <bgColor rgb="FFFFED00"/>
        </patternFill>
      </fill>
    </dxf>
    <dxf>
      <fill>
        <patternFill>
          <bgColor rgb="FF6F9031"/>
        </patternFill>
      </fill>
    </dxf>
    <dxf>
      <fill>
        <patternFill>
          <bgColor rgb="FF307330"/>
        </patternFill>
      </fill>
    </dxf>
    <dxf>
      <fill>
        <patternFill>
          <bgColor rgb="FFE30613"/>
        </patternFill>
      </fill>
    </dxf>
    <dxf>
      <fill>
        <patternFill>
          <bgColor rgb="FFEF7B00"/>
        </patternFill>
      </fill>
    </dxf>
    <dxf>
      <fill>
        <patternFill>
          <bgColor rgb="FFFFED00"/>
        </patternFill>
      </fill>
    </dxf>
    <dxf>
      <fill>
        <patternFill>
          <bgColor rgb="FF6F9031"/>
        </patternFill>
      </fill>
    </dxf>
    <dxf>
      <fill>
        <patternFill>
          <bgColor rgb="FF307330"/>
        </patternFill>
      </fill>
    </dxf>
    <dxf>
      <fill>
        <patternFill>
          <bgColor rgb="FFE30613"/>
        </patternFill>
      </fill>
    </dxf>
    <dxf>
      <fill>
        <patternFill>
          <bgColor rgb="FFEF7B00"/>
        </patternFill>
      </fill>
    </dxf>
    <dxf>
      <fill>
        <patternFill>
          <bgColor rgb="FFFFED00"/>
        </patternFill>
      </fill>
    </dxf>
    <dxf>
      <fill>
        <patternFill>
          <bgColor rgb="FF6F9031"/>
        </patternFill>
      </fill>
    </dxf>
    <dxf>
      <fill>
        <patternFill>
          <bgColor rgb="FF307330"/>
        </patternFill>
      </fill>
    </dxf>
    <dxf>
      <fill>
        <patternFill>
          <bgColor rgb="FFE30613"/>
        </patternFill>
      </fill>
    </dxf>
    <dxf>
      <fill>
        <patternFill>
          <bgColor rgb="FFEF7B00"/>
        </patternFill>
      </fill>
    </dxf>
    <dxf>
      <fill>
        <patternFill>
          <bgColor rgb="FFFFED00"/>
        </patternFill>
      </fill>
    </dxf>
    <dxf>
      <fill>
        <patternFill>
          <bgColor rgb="FF6F9031"/>
        </patternFill>
      </fill>
    </dxf>
    <dxf>
      <fill>
        <patternFill>
          <bgColor rgb="FF307330"/>
        </patternFill>
      </fill>
    </dxf>
    <dxf>
      <fill>
        <patternFill>
          <bgColor rgb="FFE30613"/>
        </patternFill>
      </fill>
    </dxf>
    <dxf>
      <fill>
        <patternFill>
          <bgColor rgb="FF307330"/>
        </patternFill>
      </fill>
    </dxf>
    <dxf>
      <fill>
        <patternFill>
          <bgColor rgb="FFE30613"/>
        </patternFill>
      </fill>
    </dxf>
    <dxf>
      <fill>
        <patternFill>
          <bgColor rgb="FFEF7B00"/>
        </patternFill>
      </fill>
    </dxf>
    <dxf>
      <fill>
        <patternFill>
          <bgColor rgb="FFFFED00"/>
        </patternFill>
      </fill>
    </dxf>
    <dxf>
      <fill>
        <patternFill>
          <bgColor rgb="FF6F9031"/>
        </patternFill>
      </fill>
    </dxf>
    <dxf>
      <fill>
        <patternFill>
          <bgColor rgb="FF307330"/>
        </patternFill>
      </fill>
    </dxf>
    <dxf>
      <fill>
        <patternFill>
          <bgColor rgb="FFE30613"/>
        </patternFill>
      </fill>
    </dxf>
    <dxf>
      <fill>
        <patternFill>
          <bgColor rgb="FFEF7B00"/>
        </patternFill>
      </fill>
    </dxf>
    <dxf>
      <fill>
        <patternFill>
          <bgColor rgb="FFFFED00"/>
        </patternFill>
      </fill>
    </dxf>
    <dxf>
      <fill>
        <patternFill>
          <bgColor rgb="FF6F9031"/>
        </patternFill>
      </fill>
    </dxf>
    <dxf>
      <fill>
        <patternFill>
          <bgColor rgb="FF307330"/>
        </patternFill>
      </fill>
    </dxf>
    <dxf>
      <fill>
        <patternFill>
          <bgColor rgb="FFE30613"/>
        </patternFill>
      </fill>
    </dxf>
    <dxf>
      <fill>
        <patternFill>
          <bgColor rgb="FFEF7B00"/>
        </patternFill>
      </fill>
    </dxf>
    <dxf>
      <fill>
        <patternFill>
          <bgColor rgb="FFFFED00"/>
        </patternFill>
      </fill>
    </dxf>
    <dxf>
      <fill>
        <patternFill>
          <bgColor rgb="FF6F9031"/>
        </patternFill>
      </fill>
    </dxf>
    <dxf>
      <fill>
        <patternFill>
          <bgColor rgb="FF307330"/>
        </patternFill>
      </fill>
    </dxf>
    <dxf>
      <fill>
        <patternFill>
          <bgColor rgb="FFE30613"/>
        </patternFill>
      </fill>
    </dxf>
    <dxf>
      <fill>
        <patternFill>
          <bgColor rgb="FFEF7B00"/>
        </patternFill>
      </fill>
    </dxf>
    <dxf>
      <fill>
        <patternFill>
          <bgColor rgb="FFFFED00"/>
        </patternFill>
      </fill>
    </dxf>
    <dxf>
      <fill>
        <patternFill>
          <bgColor rgb="FF6F9031"/>
        </patternFill>
      </fill>
    </dxf>
    <dxf>
      <fill>
        <patternFill>
          <bgColor rgb="FF307330"/>
        </patternFill>
      </fill>
    </dxf>
    <dxf>
      <fill>
        <patternFill>
          <bgColor rgb="FFE30613"/>
        </patternFill>
      </fill>
    </dxf>
    <dxf>
      <fill>
        <patternFill>
          <bgColor rgb="FFEF7B00"/>
        </patternFill>
      </fill>
    </dxf>
    <dxf>
      <fill>
        <patternFill>
          <bgColor rgb="FFFFED00"/>
        </patternFill>
      </fill>
    </dxf>
    <dxf>
      <fill>
        <patternFill>
          <bgColor rgb="FF6F9031"/>
        </patternFill>
      </fill>
    </dxf>
    <dxf>
      <fill>
        <patternFill>
          <bgColor rgb="FF307330"/>
        </patternFill>
      </fill>
    </dxf>
    <dxf>
      <fill>
        <patternFill>
          <bgColor rgb="FFE30613"/>
        </patternFill>
      </fill>
    </dxf>
    <dxf>
      <fill>
        <patternFill>
          <bgColor rgb="FFEF7B00"/>
        </patternFill>
      </fill>
    </dxf>
    <dxf>
      <fill>
        <patternFill>
          <bgColor rgb="FFFFED00"/>
        </patternFill>
      </fill>
    </dxf>
    <dxf>
      <fill>
        <patternFill>
          <bgColor rgb="FF6F9031"/>
        </patternFill>
      </fill>
    </dxf>
    <dxf>
      <fill>
        <patternFill>
          <bgColor rgb="FF307330"/>
        </patternFill>
      </fill>
    </dxf>
    <dxf>
      <font>
        <color theme="0"/>
      </font>
      <fill>
        <patternFill>
          <bgColor rgb="FFEF7B00"/>
        </patternFill>
      </fill>
    </dxf>
    <dxf>
      <font>
        <color auto="1"/>
      </font>
      <fill>
        <patternFill>
          <fgColor rgb="FFFF481D"/>
          <bgColor rgb="FFFFED00"/>
        </patternFill>
      </fill>
    </dxf>
    <dxf>
      <font>
        <color auto="1"/>
      </font>
      <fill>
        <patternFill>
          <bgColor rgb="FF6F9031"/>
        </patternFill>
      </fill>
    </dxf>
    <dxf>
      <font>
        <color theme="0"/>
      </font>
      <fill>
        <patternFill>
          <bgColor rgb="FFE30613"/>
        </patternFill>
      </fill>
    </dxf>
    <dxf>
      <fill>
        <patternFill>
          <bgColor rgb="FF307330"/>
        </patternFill>
      </fill>
    </dxf>
    <dxf>
      <fill>
        <patternFill>
          <bgColor rgb="FFE30613"/>
        </patternFill>
      </fill>
    </dxf>
    <dxf>
      <fill>
        <patternFill>
          <bgColor rgb="FFEF7B00"/>
        </patternFill>
      </fill>
    </dxf>
    <dxf>
      <fill>
        <patternFill>
          <bgColor rgb="FFFFED00"/>
        </patternFill>
      </fill>
    </dxf>
    <dxf>
      <fill>
        <patternFill>
          <bgColor rgb="FF6F9031"/>
        </patternFill>
      </fill>
    </dxf>
    <dxf>
      <fill>
        <patternFill>
          <bgColor rgb="FF307330"/>
        </patternFill>
      </fill>
    </dxf>
    <dxf>
      <fill>
        <patternFill>
          <bgColor rgb="FF307330"/>
        </patternFill>
      </fill>
    </dxf>
    <dxf>
      <fill>
        <patternFill>
          <bgColor rgb="FF6F9031"/>
        </patternFill>
      </fill>
    </dxf>
    <dxf>
      <fill>
        <patternFill>
          <bgColor rgb="FFFFED00"/>
        </patternFill>
      </fill>
    </dxf>
    <dxf>
      <fill>
        <patternFill>
          <bgColor rgb="FFEF7B00"/>
        </patternFill>
      </fill>
    </dxf>
    <dxf>
      <fill>
        <patternFill>
          <bgColor rgb="FFE30613"/>
        </patternFill>
      </fill>
    </dxf>
    <dxf>
      <fill>
        <patternFill>
          <bgColor rgb="FFE30613"/>
        </patternFill>
      </fill>
    </dxf>
    <dxf>
      <fill>
        <patternFill>
          <bgColor rgb="FFEF7B00"/>
        </patternFill>
      </fill>
    </dxf>
    <dxf>
      <fill>
        <patternFill>
          <bgColor rgb="FFFFED00"/>
        </patternFill>
      </fill>
    </dxf>
    <dxf>
      <fill>
        <patternFill>
          <bgColor rgb="FF6F9031"/>
        </patternFill>
      </fill>
    </dxf>
    <dxf>
      <fill>
        <patternFill>
          <bgColor rgb="FF307330"/>
        </patternFill>
      </fill>
    </dxf>
    <dxf>
      <fill>
        <patternFill>
          <bgColor rgb="FFE30613"/>
        </patternFill>
      </fill>
    </dxf>
    <dxf>
      <fill>
        <patternFill>
          <bgColor rgb="FFEF7B00"/>
        </patternFill>
      </fill>
    </dxf>
    <dxf>
      <fill>
        <patternFill>
          <bgColor rgb="FFFFED00"/>
        </patternFill>
      </fill>
    </dxf>
    <dxf>
      <fill>
        <patternFill>
          <bgColor rgb="FF6F9031"/>
        </patternFill>
      </fill>
    </dxf>
    <dxf>
      <fill>
        <patternFill>
          <bgColor rgb="FF307330"/>
        </patternFill>
      </fill>
    </dxf>
    <dxf>
      <fill>
        <patternFill>
          <bgColor rgb="FFE30613"/>
        </patternFill>
      </fill>
    </dxf>
    <dxf>
      <fill>
        <patternFill>
          <bgColor rgb="FFEF7B00"/>
        </patternFill>
      </fill>
    </dxf>
    <dxf>
      <fill>
        <patternFill>
          <bgColor rgb="FFFFED00"/>
        </patternFill>
      </fill>
    </dxf>
    <dxf>
      <fill>
        <patternFill>
          <bgColor rgb="FF6F9031"/>
        </patternFill>
      </fill>
    </dxf>
    <dxf>
      <fill>
        <patternFill>
          <bgColor rgb="FF307330"/>
        </patternFill>
      </fill>
    </dxf>
    <dxf>
      <fill>
        <patternFill>
          <bgColor rgb="FFE30613"/>
        </patternFill>
      </fill>
    </dxf>
    <dxf>
      <fill>
        <patternFill>
          <bgColor rgb="FFEF7B00"/>
        </patternFill>
      </fill>
    </dxf>
    <dxf>
      <fill>
        <patternFill>
          <bgColor rgb="FFFFED00"/>
        </patternFill>
      </fill>
    </dxf>
    <dxf>
      <fill>
        <patternFill>
          <bgColor rgb="FF6F9031"/>
        </patternFill>
      </fill>
    </dxf>
    <dxf>
      <fill>
        <patternFill>
          <bgColor rgb="FF307330"/>
        </patternFill>
      </fill>
    </dxf>
    <dxf>
      <font>
        <color theme="0"/>
      </font>
      <fill>
        <patternFill>
          <bgColor rgb="FFE30613"/>
        </patternFill>
      </fill>
    </dxf>
    <dxf>
      <fill>
        <patternFill>
          <bgColor rgb="FFEF7B00"/>
        </patternFill>
      </fill>
    </dxf>
    <dxf>
      <fill>
        <patternFill>
          <bgColor rgb="FFFFED00"/>
        </patternFill>
      </fill>
    </dxf>
    <dxf>
      <fill>
        <patternFill>
          <bgColor rgb="FF6F9031"/>
        </patternFill>
      </fill>
    </dxf>
    <dxf>
      <fill>
        <patternFill>
          <bgColor rgb="FF307330"/>
        </patternFill>
      </fill>
    </dxf>
    <dxf>
      <font>
        <color theme="1"/>
      </font>
      <fill>
        <patternFill>
          <bgColor rgb="FFFFED00"/>
        </patternFill>
      </fill>
    </dxf>
    <dxf>
      <font>
        <color auto="1"/>
      </font>
      <fill>
        <patternFill>
          <bgColor rgb="FF6F9031"/>
        </patternFill>
      </fill>
    </dxf>
    <dxf>
      <font>
        <color auto="1"/>
      </font>
      <fill>
        <patternFill>
          <bgColor rgb="FF307330"/>
        </patternFill>
      </fill>
    </dxf>
    <dxf>
      <font>
        <color auto="1"/>
      </font>
      <fill>
        <patternFill>
          <bgColor rgb="FFE30613"/>
        </patternFill>
      </fill>
    </dxf>
    <dxf>
      <font>
        <color auto="1"/>
      </font>
      <fill>
        <patternFill>
          <bgColor rgb="FFEF7B00"/>
        </patternFill>
      </fill>
    </dxf>
    <dxf>
      <font>
        <color theme="0"/>
      </font>
      <fill>
        <patternFill>
          <bgColor rgb="FFEF7B00"/>
        </patternFill>
      </fill>
    </dxf>
    <dxf>
      <font>
        <color auto="1"/>
      </font>
      <fill>
        <patternFill>
          <fgColor rgb="FFFF481D"/>
          <bgColor rgb="FFFFED00"/>
        </patternFill>
      </fill>
    </dxf>
    <dxf>
      <font>
        <color auto="1"/>
      </font>
      <fill>
        <patternFill>
          <bgColor rgb="FF6F9031"/>
        </patternFill>
      </fill>
    </dxf>
    <dxf>
      <font>
        <color theme="0"/>
      </font>
      <fill>
        <patternFill>
          <bgColor rgb="FFE30613"/>
        </patternFill>
      </fill>
    </dxf>
    <dxf>
      <fill>
        <patternFill>
          <bgColor rgb="FF30733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ill>
        <patternFill>
          <bgColor theme="4" tint="-0.24994659260841701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fgColor rgb="FFFF481D"/>
          <bgColor rgb="FFF25516"/>
        </patternFill>
      </fill>
    </dxf>
    <dxf>
      <font>
        <color auto="1"/>
      </font>
      <fill>
        <patternFill>
          <bgColor rgb="FFFFFF00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E30613"/>
        </patternFill>
      </fill>
    </dxf>
    <dxf>
      <fill>
        <patternFill>
          <bgColor rgb="FF307330"/>
        </patternFill>
      </fill>
    </dxf>
    <dxf>
      <font>
        <color theme="0"/>
      </font>
      <fill>
        <patternFill>
          <bgColor rgb="FFEF7B00"/>
        </patternFill>
      </fill>
    </dxf>
    <dxf>
      <font>
        <color auto="1"/>
      </font>
      <fill>
        <patternFill>
          <fgColor rgb="FFFF481D"/>
          <bgColor rgb="FFFFED00"/>
        </patternFill>
      </fill>
    </dxf>
    <dxf>
      <font>
        <color auto="1"/>
      </font>
      <fill>
        <patternFill>
          <bgColor rgb="FF6F9031"/>
        </patternFill>
      </fill>
    </dxf>
    <dxf>
      <font>
        <color theme="0"/>
      </font>
      <fill>
        <patternFill>
          <bgColor rgb="FFE30613"/>
        </patternFill>
      </fill>
    </dxf>
    <dxf>
      <fill>
        <patternFill>
          <bgColor rgb="FF307330"/>
        </patternFill>
      </fill>
    </dxf>
    <dxf>
      <fill>
        <patternFill>
          <bgColor rgb="FFE30613"/>
        </patternFill>
      </fill>
    </dxf>
    <dxf>
      <fill>
        <patternFill>
          <bgColor rgb="FF307330"/>
        </patternFill>
      </fill>
    </dxf>
    <dxf>
      <fill>
        <patternFill>
          <bgColor rgb="FFE30613"/>
        </patternFill>
      </fill>
    </dxf>
    <dxf>
      <fill>
        <patternFill>
          <bgColor rgb="FF307330"/>
        </patternFill>
      </fill>
    </dxf>
    <dxf>
      <fill>
        <patternFill>
          <bgColor rgb="FFE30613"/>
        </patternFill>
      </fill>
    </dxf>
    <dxf>
      <fill>
        <patternFill>
          <bgColor rgb="FFEF7B00"/>
        </patternFill>
      </fill>
    </dxf>
    <dxf>
      <fill>
        <patternFill>
          <bgColor rgb="FFFFED00"/>
        </patternFill>
      </fill>
    </dxf>
    <dxf>
      <fill>
        <patternFill>
          <bgColor rgb="FF6F9031"/>
        </patternFill>
      </fill>
    </dxf>
    <dxf>
      <fill>
        <patternFill>
          <bgColor rgb="FF307330"/>
        </patternFill>
      </fill>
    </dxf>
    <dxf>
      <fill>
        <patternFill>
          <bgColor rgb="FFE30613"/>
        </patternFill>
      </fill>
    </dxf>
    <dxf>
      <fill>
        <patternFill>
          <bgColor rgb="FFEF7B00"/>
        </patternFill>
      </fill>
    </dxf>
    <dxf>
      <fill>
        <patternFill>
          <bgColor rgb="FFFFED00"/>
        </patternFill>
      </fill>
    </dxf>
    <dxf>
      <fill>
        <patternFill>
          <bgColor rgb="FF6F9031"/>
        </patternFill>
      </fill>
    </dxf>
    <dxf>
      <fill>
        <patternFill>
          <bgColor rgb="FF307330"/>
        </patternFill>
      </fill>
    </dxf>
    <dxf>
      <fill>
        <patternFill>
          <bgColor rgb="FFE30613"/>
        </patternFill>
      </fill>
    </dxf>
    <dxf>
      <fill>
        <patternFill>
          <bgColor rgb="FFEF7B00"/>
        </patternFill>
      </fill>
    </dxf>
    <dxf>
      <fill>
        <patternFill>
          <bgColor rgb="FFFFED00"/>
        </patternFill>
      </fill>
    </dxf>
    <dxf>
      <fill>
        <patternFill>
          <bgColor rgb="FF6F9031"/>
        </patternFill>
      </fill>
    </dxf>
    <dxf>
      <fill>
        <patternFill>
          <bgColor rgb="FF307330"/>
        </patternFill>
      </fill>
    </dxf>
    <dxf>
      <fill>
        <patternFill>
          <bgColor rgb="FFE30613"/>
        </patternFill>
      </fill>
    </dxf>
    <dxf>
      <fill>
        <patternFill>
          <bgColor rgb="FF307330"/>
        </patternFill>
      </fill>
    </dxf>
    <dxf>
      <fill>
        <patternFill>
          <bgColor rgb="FFE30613"/>
        </patternFill>
      </fill>
    </dxf>
    <dxf>
      <fill>
        <patternFill>
          <bgColor rgb="FF307330"/>
        </patternFill>
      </fill>
    </dxf>
    <dxf>
      <fill>
        <patternFill>
          <bgColor rgb="FFE30613"/>
        </patternFill>
      </fill>
    </dxf>
    <dxf>
      <fill>
        <patternFill>
          <bgColor rgb="FFEF7B00"/>
        </patternFill>
      </fill>
    </dxf>
    <dxf>
      <fill>
        <patternFill>
          <bgColor rgb="FFFFED00"/>
        </patternFill>
      </fill>
    </dxf>
    <dxf>
      <fill>
        <patternFill>
          <bgColor rgb="FF6F9031"/>
        </patternFill>
      </fill>
    </dxf>
    <dxf>
      <fill>
        <patternFill>
          <bgColor rgb="FF307330"/>
        </patternFill>
      </fill>
    </dxf>
    <dxf>
      <fill>
        <patternFill>
          <bgColor rgb="FFE30613"/>
        </patternFill>
      </fill>
    </dxf>
    <dxf>
      <fill>
        <patternFill>
          <bgColor rgb="FFEF7B00"/>
        </patternFill>
      </fill>
    </dxf>
    <dxf>
      <fill>
        <patternFill>
          <bgColor rgb="FFFFED00"/>
        </patternFill>
      </fill>
    </dxf>
    <dxf>
      <fill>
        <patternFill>
          <bgColor rgb="FF6F9031"/>
        </patternFill>
      </fill>
    </dxf>
    <dxf>
      <fill>
        <patternFill>
          <bgColor rgb="FF307330"/>
        </patternFill>
      </fill>
    </dxf>
    <dxf>
      <fill>
        <patternFill>
          <bgColor rgb="FFE30613"/>
        </patternFill>
      </fill>
    </dxf>
    <dxf>
      <fill>
        <patternFill>
          <bgColor rgb="FFEF7B00"/>
        </patternFill>
      </fill>
    </dxf>
    <dxf>
      <fill>
        <patternFill>
          <bgColor rgb="FFFFED00"/>
        </patternFill>
      </fill>
    </dxf>
    <dxf>
      <fill>
        <patternFill>
          <bgColor rgb="FF6F9031"/>
        </patternFill>
      </fill>
    </dxf>
    <dxf>
      <fill>
        <patternFill>
          <bgColor rgb="FF307330"/>
        </patternFill>
      </fill>
    </dxf>
    <dxf>
      <fill>
        <patternFill>
          <bgColor rgb="FFE30613"/>
        </patternFill>
      </fill>
    </dxf>
    <dxf>
      <fill>
        <patternFill>
          <bgColor rgb="FFEF7B00"/>
        </patternFill>
      </fill>
    </dxf>
    <dxf>
      <fill>
        <patternFill>
          <bgColor rgb="FFFFED00"/>
        </patternFill>
      </fill>
    </dxf>
    <dxf>
      <fill>
        <patternFill>
          <bgColor rgb="FF6F9031"/>
        </patternFill>
      </fill>
    </dxf>
    <dxf>
      <fill>
        <patternFill>
          <bgColor rgb="FF307330"/>
        </patternFill>
      </fill>
    </dxf>
    <dxf>
      <fill>
        <patternFill>
          <bgColor rgb="FFE30613"/>
        </patternFill>
      </fill>
    </dxf>
    <dxf>
      <fill>
        <patternFill>
          <bgColor rgb="FFEF7B00"/>
        </patternFill>
      </fill>
    </dxf>
    <dxf>
      <fill>
        <patternFill>
          <bgColor rgb="FFFFED00"/>
        </patternFill>
      </fill>
    </dxf>
    <dxf>
      <fill>
        <patternFill>
          <bgColor rgb="FF6F9031"/>
        </patternFill>
      </fill>
    </dxf>
    <dxf>
      <fill>
        <patternFill>
          <bgColor rgb="FF307330"/>
        </patternFill>
      </fill>
    </dxf>
    <dxf>
      <fill>
        <patternFill>
          <bgColor rgb="FFE30613"/>
        </patternFill>
      </fill>
    </dxf>
    <dxf>
      <fill>
        <patternFill>
          <bgColor rgb="FF307330"/>
        </patternFill>
      </fill>
    </dxf>
    <dxf>
      <fill>
        <patternFill>
          <bgColor rgb="FFE30613"/>
        </patternFill>
      </fill>
    </dxf>
    <dxf>
      <fill>
        <patternFill>
          <bgColor rgb="FFEF7B00"/>
        </patternFill>
      </fill>
    </dxf>
    <dxf>
      <fill>
        <patternFill>
          <bgColor rgb="FFFFED00"/>
        </patternFill>
      </fill>
    </dxf>
    <dxf>
      <fill>
        <patternFill>
          <bgColor rgb="FF6F9031"/>
        </patternFill>
      </fill>
    </dxf>
    <dxf>
      <fill>
        <patternFill>
          <bgColor rgb="FF307330"/>
        </patternFill>
      </fill>
    </dxf>
    <dxf>
      <fill>
        <patternFill>
          <bgColor rgb="FFE30613"/>
        </patternFill>
      </fill>
    </dxf>
    <dxf>
      <fill>
        <patternFill>
          <bgColor rgb="FFEF7B00"/>
        </patternFill>
      </fill>
    </dxf>
    <dxf>
      <fill>
        <patternFill>
          <bgColor rgb="FFFFED00"/>
        </patternFill>
      </fill>
    </dxf>
    <dxf>
      <fill>
        <patternFill>
          <bgColor rgb="FF6F9031"/>
        </patternFill>
      </fill>
    </dxf>
    <dxf>
      <fill>
        <patternFill>
          <bgColor rgb="FF307330"/>
        </patternFill>
      </fill>
    </dxf>
    <dxf>
      <fill>
        <patternFill>
          <bgColor rgb="FFE30613"/>
        </patternFill>
      </fill>
    </dxf>
    <dxf>
      <fill>
        <patternFill>
          <bgColor rgb="FFEF7B00"/>
        </patternFill>
      </fill>
    </dxf>
    <dxf>
      <fill>
        <patternFill>
          <bgColor rgb="FFFFED00"/>
        </patternFill>
      </fill>
    </dxf>
    <dxf>
      <fill>
        <patternFill>
          <bgColor rgb="FF6F9031"/>
        </patternFill>
      </fill>
    </dxf>
    <dxf>
      <fill>
        <patternFill>
          <bgColor rgb="FF307330"/>
        </patternFill>
      </fill>
    </dxf>
    <dxf>
      <fill>
        <patternFill>
          <bgColor rgb="FFE30613"/>
        </patternFill>
      </fill>
    </dxf>
    <dxf>
      <fill>
        <patternFill>
          <bgColor rgb="FFEF7B00"/>
        </patternFill>
      </fill>
    </dxf>
    <dxf>
      <fill>
        <patternFill>
          <bgColor rgb="FFFFED00"/>
        </patternFill>
      </fill>
    </dxf>
    <dxf>
      <fill>
        <patternFill>
          <bgColor rgb="FF6F9031"/>
        </patternFill>
      </fill>
    </dxf>
    <dxf>
      <fill>
        <patternFill>
          <bgColor rgb="FF307330"/>
        </patternFill>
      </fill>
    </dxf>
    <dxf>
      <fill>
        <patternFill>
          <bgColor rgb="FFE30613"/>
        </patternFill>
      </fill>
    </dxf>
    <dxf>
      <fill>
        <patternFill>
          <bgColor rgb="FFEF7B00"/>
        </patternFill>
      </fill>
    </dxf>
    <dxf>
      <fill>
        <patternFill>
          <bgColor rgb="FFFFED00"/>
        </patternFill>
      </fill>
    </dxf>
    <dxf>
      <fill>
        <patternFill>
          <bgColor rgb="FF6F9031"/>
        </patternFill>
      </fill>
    </dxf>
    <dxf>
      <fill>
        <patternFill>
          <bgColor rgb="FF307330"/>
        </patternFill>
      </fill>
    </dxf>
    <dxf>
      <fill>
        <patternFill>
          <bgColor rgb="FFE30613"/>
        </patternFill>
      </fill>
    </dxf>
    <dxf>
      <fill>
        <patternFill>
          <bgColor rgb="FFEF7B00"/>
        </patternFill>
      </fill>
    </dxf>
    <dxf>
      <fill>
        <patternFill>
          <bgColor rgb="FFFFED00"/>
        </patternFill>
      </fill>
    </dxf>
    <dxf>
      <fill>
        <patternFill>
          <bgColor rgb="FF6F9031"/>
        </patternFill>
      </fill>
    </dxf>
    <dxf>
      <fill>
        <patternFill>
          <bgColor rgb="FF307330"/>
        </patternFill>
      </fill>
    </dxf>
    <dxf>
      <font>
        <color theme="0"/>
      </font>
      <fill>
        <patternFill>
          <bgColor rgb="FFEF7B00"/>
        </patternFill>
      </fill>
    </dxf>
    <dxf>
      <font>
        <color auto="1"/>
      </font>
      <fill>
        <patternFill>
          <fgColor rgb="FFFF481D"/>
          <bgColor rgb="FFFFED00"/>
        </patternFill>
      </fill>
    </dxf>
    <dxf>
      <font>
        <color auto="1"/>
      </font>
      <fill>
        <patternFill>
          <bgColor rgb="FF6F9031"/>
        </patternFill>
      </fill>
    </dxf>
    <dxf>
      <font>
        <color theme="0"/>
      </font>
      <fill>
        <patternFill>
          <bgColor rgb="FFE30613"/>
        </patternFill>
      </fill>
    </dxf>
    <dxf>
      <fill>
        <patternFill>
          <bgColor rgb="FF307330"/>
        </patternFill>
      </fill>
    </dxf>
    <dxf>
      <fill>
        <patternFill>
          <bgColor rgb="FFE30613"/>
        </patternFill>
      </fill>
    </dxf>
    <dxf>
      <fill>
        <patternFill>
          <bgColor rgb="FFEF7B00"/>
        </patternFill>
      </fill>
    </dxf>
    <dxf>
      <fill>
        <patternFill>
          <bgColor rgb="FFFFED00"/>
        </patternFill>
      </fill>
    </dxf>
    <dxf>
      <fill>
        <patternFill>
          <bgColor rgb="FF6F9031"/>
        </patternFill>
      </fill>
    </dxf>
    <dxf>
      <fill>
        <patternFill>
          <bgColor rgb="FF307330"/>
        </patternFill>
      </fill>
    </dxf>
    <dxf>
      <fill>
        <patternFill>
          <bgColor rgb="FF307330"/>
        </patternFill>
      </fill>
    </dxf>
    <dxf>
      <fill>
        <patternFill>
          <bgColor rgb="FF6F9031"/>
        </patternFill>
      </fill>
    </dxf>
    <dxf>
      <fill>
        <patternFill>
          <bgColor rgb="FFFFED00"/>
        </patternFill>
      </fill>
    </dxf>
    <dxf>
      <fill>
        <patternFill>
          <bgColor rgb="FFEF7B00"/>
        </patternFill>
      </fill>
    </dxf>
    <dxf>
      <fill>
        <patternFill>
          <bgColor rgb="FFE30613"/>
        </patternFill>
      </fill>
    </dxf>
    <dxf>
      <fill>
        <patternFill>
          <bgColor rgb="FFE30613"/>
        </patternFill>
      </fill>
    </dxf>
    <dxf>
      <fill>
        <patternFill>
          <bgColor rgb="FFEF7B00"/>
        </patternFill>
      </fill>
    </dxf>
    <dxf>
      <fill>
        <patternFill>
          <bgColor rgb="FFFFED00"/>
        </patternFill>
      </fill>
    </dxf>
    <dxf>
      <fill>
        <patternFill>
          <bgColor rgb="FF6F9031"/>
        </patternFill>
      </fill>
    </dxf>
    <dxf>
      <fill>
        <patternFill>
          <bgColor rgb="FF307330"/>
        </patternFill>
      </fill>
    </dxf>
    <dxf>
      <fill>
        <patternFill>
          <bgColor rgb="FFE30613"/>
        </patternFill>
      </fill>
    </dxf>
    <dxf>
      <fill>
        <patternFill>
          <bgColor rgb="FFEF7B00"/>
        </patternFill>
      </fill>
    </dxf>
    <dxf>
      <fill>
        <patternFill>
          <bgColor rgb="FFFFED00"/>
        </patternFill>
      </fill>
    </dxf>
    <dxf>
      <fill>
        <patternFill>
          <bgColor rgb="FF6F9031"/>
        </patternFill>
      </fill>
    </dxf>
    <dxf>
      <fill>
        <patternFill>
          <bgColor rgb="FF307330"/>
        </patternFill>
      </fill>
    </dxf>
    <dxf>
      <fill>
        <patternFill>
          <bgColor rgb="FFE30613"/>
        </patternFill>
      </fill>
    </dxf>
    <dxf>
      <fill>
        <patternFill>
          <bgColor rgb="FFEF7B00"/>
        </patternFill>
      </fill>
    </dxf>
    <dxf>
      <fill>
        <patternFill>
          <bgColor rgb="FFFFED00"/>
        </patternFill>
      </fill>
    </dxf>
    <dxf>
      <fill>
        <patternFill>
          <bgColor rgb="FF6F9031"/>
        </patternFill>
      </fill>
    </dxf>
    <dxf>
      <fill>
        <patternFill>
          <bgColor rgb="FF307330"/>
        </patternFill>
      </fill>
    </dxf>
    <dxf>
      <fill>
        <patternFill>
          <bgColor rgb="FFE30613"/>
        </patternFill>
      </fill>
    </dxf>
    <dxf>
      <fill>
        <patternFill>
          <bgColor rgb="FFEF7B00"/>
        </patternFill>
      </fill>
    </dxf>
    <dxf>
      <fill>
        <patternFill>
          <bgColor rgb="FFFFED00"/>
        </patternFill>
      </fill>
    </dxf>
    <dxf>
      <fill>
        <patternFill>
          <bgColor rgb="FF6F9031"/>
        </patternFill>
      </fill>
    </dxf>
    <dxf>
      <fill>
        <patternFill>
          <bgColor rgb="FF307330"/>
        </patternFill>
      </fill>
    </dxf>
    <dxf>
      <font>
        <color theme="0"/>
      </font>
      <fill>
        <patternFill>
          <bgColor rgb="FFE30613"/>
        </patternFill>
      </fill>
    </dxf>
    <dxf>
      <fill>
        <patternFill>
          <bgColor rgb="FFEF7B00"/>
        </patternFill>
      </fill>
    </dxf>
    <dxf>
      <fill>
        <patternFill>
          <bgColor rgb="FFFFED00"/>
        </patternFill>
      </fill>
    </dxf>
    <dxf>
      <fill>
        <patternFill>
          <bgColor rgb="FF6F9031"/>
        </patternFill>
      </fill>
    </dxf>
    <dxf>
      <fill>
        <patternFill>
          <bgColor rgb="FF307330"/>
        </patternFill>
      </fill>
    </dxf>
    <dxf>
      <font>
        <color theme="0"/>
      </font>
      <fill>
        <patternFill>
          <bgColor rgb="FFEF7B00"/>
        </patternFill>
      </fill>
    </dxf>
    <dxf>
      <font>
        <color auto="1"/>
      </font>
      <fill>
        <patternFill>
          <fgColor rgb="FFFF481D"/>
          <bgColor rgb="FFFFED00"/>
        </patternFill>
      </fill>
    </dxf>
    <dxf>
      <font>
        <color auto="1"/>
      </font>
      <fill>
        <patternFill>
          <bgColor rgb="FF6F9031"/>
        </patternFill>
      </fill>
    </dxf>
    <dxf>
      <font>
        <color theme="0"/>
      </font>
      <fill>
        <patternFill>
          <bgColor rgb="FFE30613"/>
        </patternFill>
      </fill>
    </dxf>
    <dxf>
      <fill>
        <patternFill>
          <bgColor rgb="FF30733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ill>
        <patternFill>
          <bgColor theme="4" tint="-0.24994659260841701"/>
        </patternFill>
      </fill>
    </dxf>
    <dxf>
      <font>
        <color theme="1"/>
      </font>
      <fill>
        <patternFill>
          <bgColor rgb="FFFFED00"/>
        </patternFill>
      </fill>
    </dxf>
    <dxf>
      <font>
        <color auto="1"/>
      </font>
      <fill>
        <patternFill>
          <bgColor rgb="FF6F9031"/>
        </patternFill>
      </fill>
    </dxf>
    <dxf>
      <font>
        <color auto="1"/>
      </font>
      <fill>
        <patternFill>
          <bgColor rgb="FF307330"/>
        </patternFill>
      </fill>
    </dxf>
    <dxf>
      <font>
        <color auto="1"/>
      </font>
      <fill>
        <patternFill>
          <bgColor rgb="FFE30613"/>
        </patternFill>
      </fill>
    </dxf>
    <dxf>
      <font>
        <color auto="1"/>
      </font>
      <fill>
        <patternFill>
          <bgColor rgb="FFEF7B00"/>
        </patternFill>
      </fill>
    </dxf>
    <dxf>
      <fill>
        <patternFill>
          <bgColor rgb="FFE30613"/>
        </patternFill>
      </fill>
    </dxf>
    <dxf>
      <fill>
        <patternFill>
          <bgColor rgb="FF307330"/>
        </patternFill>
      </fill>
    </dxf>
    <dxf>
      <fill>
        <patternFill>
          <bgColor rgb="FFE30613"/>
        </patternFill>
      </fill>
    </dxf>
    <dxf>
      <fill>
        <patternFill>
          <bgColor rgb="FF307330"/>
        </patternFill>
      </fill>
    </dxf>
    <dxf>
      <fill>
        <patternFill>
          <bgColor rgb="FFE30613"/>
        </patternFill>
      </fill>
    </dxf>
    <dxf>
      <fill>
        <patternFill>
          <bgColor rgb="FF307330"/>
        </patternFill>
      </fill>
    </dxf>
    <dxf>
      <fill>
        <patternFill>
          <bgColor rgb="FF307330"/>
        </patternFill>
      </fill>
    </dxf>
    <dxf>
      <fill>
        <patternFill>
          <bgColor rgb="FF6F9031"/>
        </patternFill>
      </fill>
    </dxf>
    <dxf>
      <fill>
        <patternFill>
          <bgColor rgb="FFFFED00"/>
        </patternFill>
      </fill>
    </dxf>
    <dxf>
      <fill>
        <patternFill>
          <bgColor rgb="FFEF7B00"/>
        </patternFill>
      </fill>
    </dxf>
    <dxf>
      <fill>
        <patternFill>
          <bgColor rgb="FFE30613"/>
        </patternFill>
      </fill>
    </dxf>
    <dxf>
      <font>
        <color theme="0"/>
      </font>
      <fill>
        <patternFill>
          <bgColor rgb="FFEF7B00"/>
        </patternFill>
      </fill>
    </dxf>
    <dxf>
      <font>
        <color auto="1"/>
      </font>
      <fill>
        <patternFill>
          <fgColor rgb="FFFF481D"/>
          <bgColor rgb="FFFFED00"/>
        </patternFill>
      </fill>
    </dxf>
    <dxf>
      <font>
        <color auto="1"/>
      </font>
      <fill>
        <patternFill>
          <bgColor rgb="FF6F9031"/>
        </patternFill>
      </fill>
    </dxf>
    <dxf>
      <font>
        <color theme="0"/>
      </font>
      <fill>
        <patternFill>
          <bgColor rgb="FFE30613"/>
        </patternFill>
      </fill>
    </dxf>
    <dxf>
      <fill>
        <patternFill>
          <bgColor rgb="FF307330"/>
        </patternFill>
      </fill>
    </dxf>
    <dxf>
      <fill>
        <patternFill>
          <bgColor rgb="FFE30613"/>
        </patternFill>
      </fill>
    </dxf>
    <dxf>
      <fill>
        <patternFill>
          <bgColor rgb="FF307330"/>
        </patternFill>
      </fill>
    </dxf>
    <dxf>
      <fill>
        <patternFill>
          <bgColor rgb="FFE30613"/>
        </patternFill>
      </fill>
    </dxf>
    <dxf>
      <fill>
        <patternFill>
          <bgColor rgb="FFEF7B00"/>
        </patternFill>
      </fill>
    </dxf>
    <dxf>
      <fill>
        <patternFill>
          <bgColor rgb="FFFFED00"/>
        </patternFill>
      </fill>
    </dxf>
    <dxf>
      <fill>
        <patternFill>
          <bgColor rgb="FF6F9031"/>
        </patternFill>
      </fill>
    </dxf>
    <dxf>
      <fill>
        <patternFill>
          <bgColor rgb="FF307330"/>
        </patternFill>
      </fill>
    </dxf>
    <dxf>
      <fill>
        <patternFill>
          <bgColor rgb="FFE30613"/>
        </patternFill>
      </fill>
    </dxf>
    <dxf>
      <fill>
        <patternFill>
          <bgColor rgb="FFEF7B00"/>
        </patternFill>
      </fill>
    </dxf>
    <dxf>
      <fill>
        <patternFill>
          <bgColor rgb="FFFFED00"/>
        </patternFill>
      </fill>
    </dxf>
    <dxf>
      <fill>
        <patternFill>
          <bgColor rgb="FF6F9031"/>
        </patternFill>
      </fill>
    </dxf>
    <dxf>
      <fill>
        <patternFill>
          <bgColor rgb="FF307330"/>
        </patternFill>
      </fill>
    </dxf>
    <dxf>
      <fill>
        <patternFill>
          <bgColor rgb="FF307330"/>
        </patternFill>
      </fill>
    </dxf>
    <dxf>
      <fill>
        <patternFill>
          <bgColor rgb="FF6F9031"/>
        </patternFill>
      </fill>
    </dxf>
    <dxf>
      <fill>
        <patternFill>
          <bgColor rgb="FFFFED00"/>
        </patternFill>
      </fill>
    </dxf>
    <dxf>
      <fill>
        <patternFill>
          <bgColor rgb="FFEF7B00"/>
        </patternFill>
      </fill>
    </dxf>
    <dxf>
      <fill>
        <patternFill>
          <bgColor rgb="FFE30613"/>
        </patternFill>
      </fill>
    </dxf>
    <dxf>
      <fill>
        <patternFill>
          <bgColor rgb="FFE30613"/>
        </patternFill>
      </fill>
    </dxf>
    <dxf>
      <fill>
        <patternFill>
          <bgColor rgb="FFEF7B00"/>
        </patternFill>
      </fill>
    </dxf>
    <dxf>
      <fill>
        <patternFill>
          <bgColor rgb="FFFFED00"/>
        </patternFill>
      </fill>
    </dxf>
    <dxf>
      <fill>
        <patternFill>
          <bgColor rgb="FF6F9031"/>
        </patternFill>
      </fill>
    </dxf>
    <dxf>
      <fill>
        <patternFill>
          <bgColor rgb="FF307330"/>
        </patternFill>
      </fill>
    </dxf>
    <dxf>
      <fill>
        <patternFill>
          <bgColor rgb="FFE30613"/>
        </patternFill>
      </fill>
    </dxf>
    <dxf>
      <fill>
        <patternFill>
          <bgColor rgb="FFEF7B00"/>
        </patternFill>
      </fill>
    </dxf>
    <dxf>
      <fill>
        <patternFill>
          <bgColor rgb="FFFFED00"/>
        </patternFill>
      </fill>
    </dxf>
    <dxf>
      <fill>
        <patternFill>
          <bgColor rgb="FF6F9031"/>
        </patternFill>
      </fill>
    </dxf>
    <dxf>
      <fill>
        <patternFill>
          <bgColor rgb="FF307330"/>
        </patternFill>
      </fill>
    </dxf>
    <dxf>
      <fill>
        <patternFill>
          <bgColor rgb="FFE30613"/>
        </patternFill>
      </fill>
    </dxf>
    <dxf>
      <fill>
        <patternFill>
          <bgColor rgb="FFEF7B00"/>
        </patternFill>
      </fill>
    </dxf>
    <dxf>
      <fill>
        <patternFill>
          <bgColor rgb="FFFFED00"/>
        </patternFill>
      </fill>
    </dxf>
    <dxf>
      <fill>
        <patternFill>
          <bgColor rgb="FF6F9031"/>
        </patternFill>
      </fill>
    </dxf>
    <dxf>
      <fill>
        <patternFill>
          <bgColor rgb="FF307330"/>
        </patternFill>
      </fill>
    </dxf>
    <dxf>
      <fill>
        <patternFill>
          <bgColor rgb="FFE30613"/>
        </patternFill>
      </fill>
    </dxf>
    <dxf>
      <fill>
        <patternFill>
          <bgColor rgb="FFEF7B00"/>
        </patternFill>
      </fill>
    </dxf>
    <dxf>
      <fill>
        <patternFill>
          <bgColor rgb="FFFFED00"/>
        </patternFill>
      </fill>
    </dxf>
    <dxf>
      <fill>
        <patternFill>
          <bgColor rgb="FF6F9031"/>
        </patternFill>
      </fill>
    </dxf>
    <dxf>
      <fill>
        <patternFill>
          <bgColor rgb="FF307330"/>
        </patternFill>
      </fill>
    </dxf>
    <dxf>
      <fill>
        <patternFill>
          <bgColor rgb="FFE30613"/>
        </patternFill>
      </fill>
    </dxf>
    <dxf>
      <fill>
        <patternFill>
          <bgColor rgb="FF307330"/>
        </patternFill>
      </fill>
    </dxf>
    <dxf>
      <fill>
        <patternFill>
          <bgColor rgb="FFE30613"/>
        </patternFill>
      </fill>
    </dxf>
    <dxf>
      <fill>
        <patternFill>
          <bgColor rgb="FF307330"/>
        </patternFill>
      </fill>
    </dxf>
    <dxf>
      <fill>
        <patternFill>
          <bgColor rgb="FFE30613"/>
        </patternFill>
      </fill>
    </dxf>
    <dxf>
      <fill>
        <patternFill>
          <bgColor rgb="FFEF7B00"/>
        </patternFill>
      </fill>
    </dxf>
    <dxf>
      <fill>
        <patternFill>
          <bgColor rgb="FFFFED00"/>
        </patternFill>
      </fill>
    </dxf>
    <dxf>
      <fill>
        <patternFill>
          <bgColor rgb="FF6F9031"/>
        </patternFill>
      </fill>
    </dxf>
    <dxf>
      <fill>
        <patternFill>
          <bgColor rgb="FF307330"/>
        </patternFill>
      </fill>
    </dxf>
    <dxf>
      <fill>
        <patternFill>
          <bgColor rgb="FFE30613"/>
        </patternFill>
      </fill>
    </dxf>
    <dxf>
      <fill>
        <patternFill>
          <bgColor rgb="FFEF7B00"/>
        </patternFill>
      </fill>
    </dxf>
    <dxf>
      <fill>
        <patternFill>
          <bgColor rgb="FFFFED00"/>
        </patternFill>
      </fill>
    </dxf>
    <dxf>
      <fill>
        <patternFill>
          <bgColor rgb="FF6F9031"/>
        </patternFill>
      </fill>
    </dxf>
    <dxf>
      <fill>
        <patternFill>
          <bgColor rgb="FF307330"/>
        </patternFill>
      </fill>
    </dxf>
    <dxf>
      <fill>
        <patternFill>
          <bgColor rgb="FFE30613"/>
        </patternFill>
      </fill>
    </dxf>
    <dxf>
      <fill>
        <patternFill>
          <bgColor rgb="FFEF7B00"/>
        </patternFill>
      </fill>
    </dxf>
    <dxf>
      <fill>
        <patternFill>
          <bgColor rgb="FFFFED00"/>
        </patternFill>
      </fill>
    </dxf>
    <dxf>
      <fill>
        <patternFill>
          <bgColor rgb="FF6F9031"/>
        </patternFill>
      </fill>
    </dxf>
    <dxf>
      <fill>
        <patternFill>
          <bgColor rgb="FF307330"/>
        </patternFill>
      </fill>
    </dxf>
    <dxf>
      <fill>
        <patternFill>
          <bgColor rgb="FFE30613"/>
        </patternFill>
      </fill>
    </dxf>
    <dxf>
      <fill>
        <patternFill>
          <bgColor rgb="FFEF7B00"/>
        </patternFill>
      </fill>
    </dxf>
    <dxf>
      <fill>
        <patternFill>
          <bgColor rgb="FFFFED00"/>
        </patternFill>
      </fill>
    </dxf>
    <dxf>
      <fill>
        <patternFill>
          <bgColor rgb="FF6F9031"/>
        </patternFill>
      </fill>
    </dxf>
    <dxf>
      <fill>
        <patternFill>
          <bgColor rgb="FF307330"/>
        </patternFill>
      </fill>
    </dxf>
    <dxf>
      <fill>
        <patternFill>
          <bgColor rgb="FFE30613"/>
        </patternFill>
      </fill>
    </dxf>
    <dxf>
      <fill>
        <patternFill>
          <bgColor rgb="FFEF7B00"/>
        </patternFill>
      </fill>
    </dxf>
    <dxf>
      <fill>
        <patternFill>
          <bgColor rgb="FFFFED00"/>
        </patternFill>
      </fill>
    </dxf>
    <dxf>
      <fill>
        <patternFill>
          <bgColor rgb="FF6F9031"/>
        </patternFill>
      </fill>
    </dxf>
    <dxf>
      <fill>
        <patternFill>
          <bgColor rgb="FF307330"/>
        </patternFill>
      </fill>
    </dxf>
    <dxf>
      <fill>
        <patternFill>
          <bgColor rgb="FFE30613"/>
        </patternFill>
      </fill>
    </dxf>
    <dxf>
      <fill>
        <patternFill>
          <bgColor rgb="FF307330"/>
        </patternFill>
      </fill>
    </dxf>
    <dxf>
      <fill>
        <patternFill>
          <bgColor rgb="FFE30613"/>
        </patternFill>
      </fill>
    </dxf>
    <dxf>
      <fill>
        <patternFill>
          <bgColor rgb="FFEF7B00"/>
        </patternFill>
      </fill>
    </dxf>
    <dxf>
      <fill>
        <patternFill>
          <bgColor rgb="FFFFED00"/>
        </patternFill>
      </fill>
    </dxf>
    <dxf>
      <fill>
        <patternFill>
          <bgColor rgb="FF6F9031"/>
        </patternFill>
      </fill>
    </dxf>
    <dxf>
      <fill>
        <patternFill>
          <bgColor rgb="FF307330"/>
        </patternFill>
      </fill>
    </dxf>
    <dxf>
      <fill>
        <patternFill>
          <bgColor rgb="FFE30613"/>
        </patternFill>
      </fill>
    </dxf>
    <dxf>
      <fill>
        <patternFill>
          <bgColor rgb="FFEF7B00"/>
        </patternFill>
      </fill>
    </dxf>
    <dxf>
      <fill>
        <patternFill>
          <bgColor rgb="FFFFED00"/>
        </patternFill>
      </fill>
    </dxf>
    <dxf>
      <fill>
        <patternFill>
          <bgColor rgb="FF6F9031"/>
        </patternFill>
      </fill>
    </dxf>
    <dxf>
      <fill>
        <patternFill>
          <bgColor rgb="FF307330"/>
        </patternFill>
      </fill>
    </dxf>
    <dxf>
      <fill>
        <patternFill>
          <bgColor rgb="FFE30613"/>
        </patternFill>
      </fill>
    </dxf>
    <dxf>
      <fill>
        <patternFill>
          <bgColor rgb="FFEF7B00"/>
        </patternFill>
      </fill>
    </dxf>
    <dxf>
      <fill>
        <patternFill>
          <bgColor rgb="FFFFED00"/>
        </patternFill>
      </fill>
    </dxf>
    <dxf>
      <fill>
        <patternFill>
          <bgColor rgb="FF6F9031"/>
        </patternFill>
      </fill>
    </dxf>
    <dxf>
      <fill>
        <patternFill>
          <bgColor rgb="FF307330"/>
        </patternFill>
      </fill>
    </dxf>
    <dxf>
      <fill>
        <patternFill>
          <bgColor rgb="FFE30613"/>
        </patternFill>
      </fill>
    </dxf>
    <dxf>
      <fill>
        <patternFill>
          <bgColor rgb="FFEF7B00"/>
        </patternFill>
      </fill>
    </dxf>
    <dxf>
      <fill>
        <patternFill>
          <bgColor rgb="FFFFED00"/>
        </patternFill>
      </fill>
    </dxf>
    <dxf>
      <fill>
        <patternFill>
          <bgColor rgb="FF6F9031"/>
        </patternFill>
      </fill>
    </dxf>
    <dxf>
      <fill>
        <patternFill>
          <bgColor rgb="FF307330"/>
        </patternFill>
      </fill>
    </dxf>
    <dxf>
      <fill>
        <patternFill>
          <bgColor rgb="FFE30613"/>
        </patternFill>
      </fill>
    </dxf>
    <dxf>
      <fill>
        <patternFill>
          <bgColor rgb="FFEF7B00"/>
        </patternFill>
      </fill>
    </dxf>
    <dxf>
      <fill>
        <patternFill>
          <bgColor rgb="FFFFED00"/>
        </patternFill>
      </fill>
    </dxf>
    <dxf>
      <fill>
        <patternFill>
          <bgColor rgb="FF6F9031"/>
        </patternFill>
      </fill>
    </dxf>
    <dxf>
      <fill>
        <patternFill>
          <bgColor rgb="FF307330"/>
        </patternFill>
      </fill>
    </dxf>
    <dxf>
      <fill>
        <patternFill>
          <bgColor rgb="FFE30613"/>
        </patternFill>
      </fill>
    </dxf>
    <dxf>
      <fill>
        <patternFill>
          <bgColor rgb="FFEF7B00"/>
        </patternFill>
      </fill>
    </dxf>
    <dxf>
      <fill>
        <patternFill>
          <bgColor rgb="FFFFED00"/>
        </patternFill>
      </fill>
    </dxf>
    <dxf>
      <fill>
        <patternFill>
          <bgColor rgb="FF6F9031"/>
        </patternFill>
      </fill>
    </dxf>
    <dxf>
      <fill>
        <patternFill>
          <bgColor rgb="FF307330"/>
        </patternFill>
      </fill>
    </dxf>
    <dxf>
      <fill>
        <patternFill>
          <bgColor rgb="FFE30613"/>
        </patternFill>
      </fill>
    </dxf>
    <dxf>
      <fill>
        <patternFill>
          <bgColor rgb="FFEF7B00"/>
        </patternFill>
      </fill>
    </dxf>
    <dxf>
      <fill>
        <patternFill>
          <bgColor rgb="FFFFED00"/>
        </patternFill>
      </fill>
    </dxf>
    <dxf>
      <fill>
        <patternFill>
          <bgColor rgb="FF6F9031"/>
        </patternFill>
      </fill>
    </dxf>
    <dxf>
      <fill>
        <patternFill>
          <bgColor rgb="FF307330"/>
        </patternFill>
      </fill>
    </dxf>
    <dxf>
      <fill>
        <patternFill>
          <bgColor rgb="FFE30613"/>
        </patternFill>
      </fill>
    </dxf>
    <dxf>
      <fill>
        <patternFill>
          <bgColor rgb="FFEF7B00"/>
        </patternFill>
      </fill>
    </dxf>
    <dxf>
      <fill>
        <patternFill>
          <bgColor rgb="FFFFED00"/>
        </patternFill>
      </fill>
    </dxf>
    <dxf>
      <fill>
        <patternFill>
          <bgColor rgb="FF6F9031"/>
        </patternFill>
      </fill>
    </dxf>
    <dxf>
      <fill>
        <patternFill>
          <bgColor rgb="FF307330"/>
        </patternFill>
      </fill>
    </dxf>
    <dxf>
      <fill>
        <patternFill>
          <bgColor rgb="FFE30613"/>
        </patternFill>
      </fill>
    </dxf>
    <dxf>
      <fill>
        <patternFill>
          <bgColor rgb="FFEF7B00"/>
        </patternFill>
      </fill>
    </dxf>
    <dxf>
      <fill>
        <patternFill>
          <bgColor rgb="FFFFED00"/>
        </patternFill>
      </fill>
    </dxf>
    <dxf>
      <fill>
        <patternFill>
          <bgColor rgb="FF6F9031"/>
        </patternFill>
      </fill>
    </dxf>
    <dxf>
      <fill>
        <patternFill>
          <bgColor rgb="FF307330"/>
        </patternFill>
      </fill>
    </dxf>
    <dxf>
      <fill>
        <patternFill>
          <bgColor rgb="FFE30613"/>
        </patternFill>
      </fill>
    </dxf>
    <dxf>
      <fill>
        <patternFill>
          <bgColor rgb="FFEF7B00"/>
        </patternFill>
      </fill>
    </dxf>
    <dxf>
      <fill>
        <patternFill>
          <bgColor rgb="FFFFED00"/>
        </patternFill>
      </fill>
    </dxf>
    <dxf>
      <fill>
        <patternFill>
          <bgColor rgb="FF6F9031"/>
        </patternFill>
      </fill>
    </dxf>
    <dxf>
      <fill>
        <patternFill>
          <bgColor rgb="FF307330"/>
        </patternFill>
      </fill>
    </dxf>
    <dxf>
      <fill>
        <patternFill>
          <bgColor rgb="FFE30613"/>
        </patternFill>
      </fill>
    </dxf>
    <dxf>
      <fill>
        <patternFill>
          <bgColor rgb="FFEF7B00"/>
        </patternFill>
      </fill>
    </dxf>
    <dxf>
      <fill>
        <patternFill>
          <bgColor rgb="FFFFED00"/>
        </patternFill>
      </fill>
    </dxf>
    <dxf>
      <fill>
        <patternFill>
          <bgColor rgb="FF6F9031"/>
        </patternFill>
      </fill>
    </dxf>
    <dxf>
      <fill>
        <patternFill>
          <bgColor rgb="FF307330"/>
        </patternFill>
      </fill>
    </dxf>
    <dxf>
      <fill>
        <patternFill>
          <bgColor rgb="FFE30613"/>
        </patternFill>
      </fill>
    </dxf>
    <dxf>
      <fill>
        <patternFill>
          <bgColor rgb="FFEF7B00"/>
        </patternFill>
      </fill>
    </dxf>
    <dxf>
      <fill>
        <patternFill>
          <bgColor rgb="FFFFED00"/>
        </patternFill>
      </fill>
    </dxf>
    <dxf>
      <fill>
        <patternFill>
          <bgColor rgb="FF6F9031"/>
        </patternFill>
      </fill>
    </dxf>
    <dxf>
      <fill>
        <patternFill>
          <bgColor rgb="FF307330"/>
        </patternFill>
      </fill>
    </dxf>
    <dxf>
      <fill>
        <patternFill>
          <bgColor rgb="FFE30613"/>
        </patternFill>
      </fill>
    </dxf>
    <dxf>
      <fill>
        <patternFill>
          <bgColor rgb="FFEF7B00"/>
        </patternFill>
      </fill>
    </dxf>
    <dxf>
      <fill>
        <patternFill>
          <bgColor rgb="FFFFED00"/>
        </patternFill>
      </fill>
    </dxf>
    <dxf>
      <fill>
        <patternFill>
          <bgColor rgb="FF6F9031"/>
        </patternFill>
      </fill>
    </dxf>
    <dxf>
      <fill>
        <patternFill>
          <bgColor rgb="FF307330"/>
        </patternFill>
      </fill>
    </dxf>
    <dxf>
      <fill>
        <patternFill>
          <bgColor rgb="FFFF0000"/>
        </patternFill>
      </fill>
    </dxf>
    <dxf>
      <fill>
        <patternFill>
          <bgColor theme="5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5"/>
        </patternFill>
      </fill>
    </dxf>
    <dxf>
      <fill>
        <patternFill>
          <bgColor theme="7" tint="0.79998168889431442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5"/>
        </patternFill>
      </fill>
    </dxf>
    <dxf>
      <fill>
        <patternFill>
          <bgColor theme="7" tint="0.79998168889431442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5"/>
        </patternFill>
      </fill>
    </dxf>
    <dxf>
      <fill>
        <patternFill>
          <bgColor theme="7" tint="0.79998168889431442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5"/>
        </patternFill>
      </fill>
    </dxf>
    <dxf>
      <fill>
        <patternFill>
          <bgColor theme="7" tint="0.79998168889431442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5"/>
        </patternFill>
      </fill>
    </dxf>
    <dxf>
      <fill>
        <patternFill>
          <bgColor theme="7" tint="0.79998168889431442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E30613"/>
        </patternFill>
      </fill>
    </dxf>
    <dxf>
      <fill>
        <patternFill>
          <bgColor rgb="FF307330"/>
        </patternFill>
      </fill>
    </dxf>
    <dxf>
      <fill>
        <patternFill>
          <bgColor rgb="FFE30613"/>
        </patternFill>
      </fill>
    </dxf>
    <dxf>
      <fill>
        <patternFill>
          <bgColor rgb="FF307330"/>
        </patternFill>
      </fill>
    </dxf>
    <dxf>
      <fill>
        <patternFill>
          <bgColor rgb="FFE30613"/>
        </patternFill>
      </fill>
    </dxf>
    <dxf>
      <fill>
        <patternFill>
          <bgColor rgb="FFEF7B00"/>
        </patternFill>
      </fill>
    </dxf>
    <dxf>
      <fill>
        <patternFill>
          <bgColor rgb="FFFFED00"/>
        </patternFill>
      </fill>
    </dxf>
    <dxf>
      <fill>
        <patternFill>
          <bgColor rgb="FF6F9031"/>
        </patternFill>
      </fill>
    </dxf>
    <dxf>
      <fill>
        <patternFill>
          <bgColor rgb="FF307330"/>
        </patternFill>
      </fill>
    </dxf>
    <dxf>
      <fill>
        <patternFill>
          <bgColor rgb="FFE30613"/>
        </patternFill>
      </fill>
    </dxf>
    <dxf>
      <fill>
        <patternFill>
          <bgColor rgb="FFEF7B00"/>
        </patternFill>
      </fill>
    </dxf>
    <dxf>
      <fill>
        <patternFill>
          <bgColor rgb="FFFFED00"/>
        </patternFill>
      </fill>
    </dxf>
    <dxf>
      <fill>
        <patternFill>
          <bgColor rgb="FF6F9031"/>
        </patternFill>
      </fill>
    </dxf>
    <dxf>
      <fill>
        <patternFill>
          <bgColor rgb="FF307330"/>
        </patternFill>
      </fill>
    </dxf>
    <dxf>
      <fill>
        <patternFill>
          <bgColor rgb="FFE30613"/>
        </patternFill>
      </fill>
    </dxf>
    <dxf>
      <fill>
        <patternFill>
          <bgColor rgb="FFEF7B00"/>
        </patternFill>
      </fill>
    </dxf>
    <dxf>
      <fill>
        <patternFill>
          <bgColor rgb="FFFFED00"/>
        </patternFill>
      </fill>
    </dxf>
    <dxf>
      <fill>
        <patternFill>
          <bgColor rgb="FF6F9031"/>
        </patternFill>
      </fill>
    </dxf>
    <dxf>
      <fill>
        <patternFill>
          <bgColor rgb="FF307330"/>
        </patternFill>
      </fill>
    </dxf>
    <dxf>
      <font>
        <color theme="0"/>
      </font>
      <fill>
        <patternFill>
          <bgColor rgb="FFEF7B00"/>
        </patternFill>
      </fill>
    </dxf>
    <dxf>
      <font>
        <color auto="1"/>
      </font>
      <fill>
        <patternFill>
          <fgColor rgb="FFFF481D"/>
          <bgColor rgb="FFFFED00"/>
        </patternFill>
      </fill>
    </dxf>
    <dxf>
      <font>
        <color auto="1"/>
      </font>
      <fill>
        <patternFill>
          <bgColor rgb="FF6F9031"/>
        </patternFill>
      </fill>
    </dxf>
    <dxf>
      <font>
        <color theme="0"/>
      </font>
      <fill>
        <patternFill>
          <bgColor rgb="FFE30613"/>
        </patternFill>
      </fill>
    </dxf>
    <dxf>
      <fill>
        <patternFill>
          <bgColor rgb="FF307330"/>
        </patternFill>
      </fill>
    </dxf>
    <dxf>
      <fill>
        <patternFill>
          <bgColor rgb="FFE30613"/>
        </patternFill>
      </fill>
    </dxf>
    <dxf>
      <fill>
        <patternFill>
          <bgColor rgb="FFEF7B00"/>
        </patternFill>
      </fill>
    </dxf>
    <dxf>
      <fill>
        <patternFill>
          <bgColor rgb="FFFFED00"/>
        </patternFill>
      </fill>
    </dxf>
    <dxf>
      <fill>
        <patternFill>
          <bgColor rgb="FF6F9031"/>
        </patternFill>
      </fill>
    </dxf>
    <dxf>
      <fill>
        <patternFill>
          <bgColor rgb="FF307330"/>
        </patternFill>
      </fill>
    </dxf>
    <dxf>
      <fill>
        <patternFill>
          <bgColor rgb="FFE30613"/>
        </patternFill>
      </fill>
    </dxf>
    <dxf>
      <fill>
        <patternFill>
          <bgColor rgb="FFEF7B00"/>
        </patternFill>
      </fill>
    </dxf>
    <dxf>
      <fill>
        <patternFill>
          <bgColor rgb="FFFFED00"/>
        </patternFill>
      </fill>
    </dxf>
    <dxf>
      <fill>
        <patternFill>
          <bgColor rgb="FF6F9031"/>
        </patternFill>
      </fill>
    </dxf>
    <dxf>
      <fill>
        <patternFill>
          <bgColor rgb="FF307330"/>
        </patternFill>
      </fill>
    </dxf>
    <dxf>
      <fill>
        <patternFill>
          <bgColor rgb="FFE30613"/>
        </patternFill>
      </fill>
    </dxf>
    <dxf>
      <fill>
        <patternFill>
          <bgColor rgb="FFEF7B00"/>
        </patternFill>
      </fill>
    </dxf>
    <dxf>
      <fill>
        <patternFill>
          <bgColor rgb="FFFFED00"/>
        </patternFill>
      </fill>
    </dxf>
    <dxf>
      <fill>
        <patternFill>
          <bgColor rgb="FF6F9031"/>
        </patternFill>
      </fill>
    </dxf>
    <dxf>
      <fill>
        <patternFill>
          <bgColor rgb="FF307330"/>
        </patternFill>
      </fill>
    </dxf>
    <dxf>
      <fill>
        <patternFill>
          <bgColor rgb="FF307330"/>
        </patternFill>
      </fill>
    </dxf>
    <dxf>
      <fill>
        <patternFill>
          <bgColor rgb="FF6F9031"/>
        </patternFill>
      </fill>
    </dxf>
    <dxf>
      <fill>
        <patternFill>
          <bgColor rgb="FFFFED00"/>
        </patternFill>
      </fill>
    </dxf>
    <dxf>
      <fill>
        <patternFill>
          <bgColor rgb="FFEF7B00"/>
        </patternFill>
      </fill>
    </dxf>
    <dxf>
      <fill>
        <patternFill>
          <bgColor rgb="FFE30613"/>
        </patternFill>
      </fill>
    </dxf>
    <dxf>
      <fill>
        <patternFill>
          <bgColor rgb="FFE30613"/>
        </patternFill>
      </fill>
    </dxf>
    <dxf>
      <fill>
        <patternFill>
          <bgColor rgb="FFEF7B00"/>
        </patternFill>
      </fill>
    </dxf>
    <dxf>
      <fill>
        <patternFill>
          <bgColor rgb="FFFFED00"/>
        </patternFill>
      </fill>
    </dxf>
    <dxf>
      <fill>
        <patternFill>
          <bgColor rgb="FF6F9031"/>
        </patternFill>
      </fill>
    </dxf>
    <dxf>
      <fill>
        <patternFill>
          <bgColor rgb="FF307330"/>
        </patternFill>
      </fill>
    </dxf>
    <dxf>
      <fill>
        <patternFill>
          <bgColor rgb="FFE30613"/>
        </patternFill>
      </fill>
    </dxf>
    <dxf>
      <fill>
        <patternFill>
          <bgColor rgb="FFEF7B00"/>
        </patternFill>
      </fill>
    </dxf>
    <dxf>
      <fill>
        <patternFill>
          <bgColor rgb="FFFFED00"/>
        </patternFill>
      </fill>
    </dxf>
    <dxf>
      <fill>
        <patternFill>
          <bgColor rgb="FF6F9031"/>
        </patternFill>
      </fill>
    </dxf>
    <dxf>
      <fill>
        <patternFill>
          <bgColor rgb="FF307330"/>
        </patternFill>
      </fill>
    </dxf>
    <dxf>
      <fill>
        <patternFill>
          <bgColor rgb="FFE30613"/>
        </patternFill>
      </fill>
    </dxf>
    <dxf>
      <fill>
        <patternFill>
          <bgColor rgb="FFEF7B00"/>
        </patternFill>
      </fill>
    </dxf>
    <dxf>
      <fill>
        <patternFill>
          <bgColor rgb="FFFFED00"/>
        </patternFill>
      </fill>
    </dxf>
    <dxf>
      <fill>
        <patternFill>
          <bgColor rgb="FF6F9031"/>
        </patternFill>
      </fill>
    </dxf>
    <dxf>
      <fill>
        <patternFill>
          <bgColor rgb="FF307330"/>
        </patternFill>
      </fill>
    </dxf>
    <dxf>
      <fill>
        <patternFill>
          <bgColor rgb="FFE30613"/>
        </patternFill>
      </fill>
    </dxf>
    <dxf>
      <fill>
        <patternFill>
          <bgColor rgb="FFEF7B00"/>
        </patternFill>
      </fill>
    </dxf>
    <dxf>
      <fill>
        <patternFill>
          <bgColor rgb="FFFFED00"/>
        </patternFill>
      </fill>
    </dxf>
    <dxf>
      <fill>
        <patternFill>
          <bgColor rgb="FF6F9031"/>
        </patternFill>
      </fill>
    </dxf>
    <dxf>
      <fill>
        <patternFill>
          <bgColor rgb="FF307330"/>
        </patternFill>
      </fill>
    </dxf>
    <dxf>
      <font>
        <color theme="0"/>
      </font>
      <fill>
        <patternFill>
          <bgColor rgb="FFE30613"/>
        </patternFill>
      </fill>
    </dxf>
    <dxf>
      <fill>
        <patternFill>
          <bgColor rgb="FFEF7B00"/>
        </patternFill>
      </fill>
    </dxf>
    <dxf>
      <fill>
        <patternFill>
          <bgColor rgb="FFFFED00"/>
        </patternFill>
      </fill>
    </dxf>
    <dxf>
      <fill>
        <patternFill>
          <bgColor rgb="FF6F9031"/>
        </patternFill>
      </fill>
    </dxf>
    <dxf>
      <fill>
        <patternFill>
          <bgColor rgb="FF307330"/>
        </patternFill>
      </fill>
    </dxf>
    <dxf>
      <font>
        <color theme="1"/>
      </font>
      <fill>
        <patternFill>
          <bgColor rgb="FFFFED00"/>
        </patternFill>
      </fill>
    </dxf>
    <dxf>
      <font>
        <color auto="1"/>
      </font>
      <fill>
        <patternFill>
          <bgColor rgb="FF6F9031"/>
        </patternFill>
      </fill>
    </dxf>
    <dxf>
      <font>
        <color auto="1"/>
      </font>
      <fill>
        <patternFill>
          <bgColor rgb="FF307330"/>
        </patternFill>
      </fill>
    </dxf>
    <dxf>
      <font>
        <color auto="1"/>
      </font>
      <fill>
        <patternFill>
          <bgColor rgb="FFE30613"/>
        </patternFill>
      </fill>
    </dxf>
    <dxf>
      <font>
        <color auto="1"/>
      </font>
      <fill>
        <patternFill>
          <bgColor rgb="FFEF7B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fgColor rgb="FFFF481D"/>
          <bgColor rgb="FFF25516"/>
        </patternFill>
      </fill>
    </dxf>
    <dxf>
      <font>
        <color auto="1"/>
      </font>
      <fill>
        <patternFill>
          <bgColor rgb="FFFFFF00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rgb="FF00B050"/>
        </patternFill>
      </fill>
    </dxf>
    <dxf>
      <font>
        <color theme="0"/>
      </font>
      <fill>
        <patternFill>
          <bgColor rgb="FFEF7B00"/>
        </patternFill>
      </fill>
    </dxf>
    <dxf>
      <font>
        <color auto="1"/>
      </font>
      <fill>
        <patternFill>
          <fgColor rgb="FFFF481D"/>
          <bgColor rgb="FFFFED00"/>
        </patternFill>
      </fill>
    </dxf>
    <dxf>
      <font>
        <color auto="1"/>
      </font>
      <fill>
        <patternFill>
          <bgColor rgb="FF6F9031"/>
        </patternFill>
      </fill>
    </dxf>
    <dxf>
      <font>
        <color theme="0"/>
      </font>
      <fill>
        <patternFill>
          <bgColor rgb="FFE30613"/>
        </patternFill>
      </fill>
    </dxf>
    <dxf>
      <fill>
        <patternFill>
          <bgColor rgb="FF30733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ill>
        <patternFill>
          <bgColor theme="4" tint="-0.24994659260841701"/>
        </patternFill>
      </fill>
    </dxf>
  </dxfs>
  <tableStyles count="0" defaultTableStyle="TableStyleMedium2" defaultPivotStyle="PivotStyleLight16"/>
  <colors>
    <mruColors>
      <color rgb="FF307330"/>
      <color rgb="FF6F9031"/>
      <color rgb="FFFFED00"/>
      <color rgb="FFEF7B00"/>
      <color rgb="FFE3061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8E8AF-08D4-46FF-B14C-AB42E283CBEA}">
  <sheetPr codeName="Hoja1" filterMode="1"/>
  <dimension ref="A1:AO215"/>
  <sheetViews>
    <sheetView topLeftCell="N118" zoomScaleNormal="100" workbookViewId="0">
      <selection activeCell="A2" sqref="A2:AH214"/>
    </sheetView>
  </sheetViews>
  <sheetFormatPr baseColWidth="10" defaultRowHeight="15.75" x14ac:dyDescent="0.25"/>
  <cols>
    <col min="2" max="2" width="22.140625" customWidth="1"/>
    <col min="3" max="3" width="13" bestFit="1" customWidth="1"/>
    <col min="4" max="4" width="11.42578125" customWidth="1"/>
    <col min="5" max="5" width="13.7109375" customWidth="1"/>
    <col min="6" max="6" width="14.85546875" customWidth="1"/>
    <col min="7" max="7" width="19.85546875" customWidth="1"/>
    <col min="8" max="8" width="11.42578125" style="12"/>
    <col min="12" max="12" width="11.42578125" style="23"/>
    <col min="13" max="13" width="14.28515625" style="17" customWidth="1"/>
    <col min="17" max="17" width="11.42578125" style="17"/>
    <col min="21" max="21" width="9.7109375" bestFit="1" customWidth="1"/>
    <col min="22" max="22" width="9.85546875" bestFit="1" customWidth="1"/>
    <col min="26" max="26" width="14.85546875" customWidth="1"/>
    <col min="27" max="27" width="13.28515625" customWidth="1"/>
    <col min="28" max="28" width="13" customWidth="1"/>
    <col min="31" max="31" width="11.42578125" customWidth="1"/>
    <col min="33" max="33" width="18.140625" customWidth="1"/>
    <col min="34" max="34" width="17.28515625" customWidth="1"/>
    <col min="36" max="36" width="12.7109375" bestFit="1" customWidth="1"/>
  </cols>
  <sheetData>
    <row r="1" spans="1:41" x14ac:dyDescent="0.25">
      <c r="H1" s="12">
        <v>1</v>
      </c>
      <c r="I1" s="12">
        <v>2</v>
      </c>
      <c r="J1" s="12">
        <v>3</v>
      </c>
      <c r="K1" s="12">
        <v>4</v>
      </c>
      <c r="L1" s="12">
        <v>5</v>
      </c>
      <c r="M1" s="12">
        <v>6</v>
      </c>
      <c r="N1" s="12">
        <v>7</v>
      </c>
      <c r="O1" s="12">
        <v>8</v>
      </c>
      <c r="P1" s="12">
        <v>9</v>
      </c>
      <c r="Q1" s="12">
        <v>10</v>
      </c>
      <c r="R1" s="12">
        <v>11</v>
      </c>
      <c r="S1" s="12">
        <v>12</v>
      </c>
      <c r="T1" s="12">
        <v>13</v>
      </c>
      <c r="U1" s="12">
        <v>14</v>
      </c>
      <c r="V1" s="12">
        <v>15</v>
      </c>
      <c r="W1" s="12">
        <v>16</v>
      </c>
      <c r="X1" s="12">
        <v>17</v>
      </c>
      <c r="Y1" s="12">
        <v>18</v>
      </c>
      <c r="Z1" s="12">
        <v>19</v>
      </c>
      <c r="AA1" s="12">
        <v>20</v>
      </c>
      <c r="AB1" s="12">
        <v>21</v>
      </c>
      <c r="AC1" s="12">
        <v>22</v>
      </c>
      <c r="AD1" s="12">
        <v>23</v>
      </c>
      <c r="AE1" s="12">
        <v>24</v>
      </c>
      <c r="AF1" s="12">
        <v>25</v>
      </c>
      <c r="AG1" s="12">
        <v>26</v>
      </c>
      <c r="AH1" s="12">
        <v>27</v>
      </c>
    </row>
    <row r="2" spans="1:41" s="9" customFormat="1" ht="31.5" x14ac:dyDescent="0.25">
      <c r="A2" s="1" t="s">
        <v>250</v>
      </c>
      <c r="B2" s="1" t="s">
        <v>0</v>
      </c>
      <c r="C2" s="1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12" t="s">
        <v>6</v>
      </c>
      <c r="I2" s="3" t="s">
        <v>7</v>
      </c>
      <c r="J2" s="3" t="s">
        <v>8</v>
      </c>
      <c r="K2" s="4" t="s">
        <v>9</v>
      </c>
      <c r="L2" s="22" t="s">
        <v>10</v>
      </c>
      <c r="M2" s="16" t="s">
        <v>11</v>
      </c>
      <c r="N2" s="5" t="s">
        <v>12</v>
      </c>
      <c r="O2" s="5" t="s">
        <v>13</v>
      </c>
      <c r="P2" s="6" t="s">
        <v>14</v>
      </c>
      <c r="Q2" s="19" t="s">
        <v>15</v>
      </c>
      <c r="R2" s="7" t="s">
        <v>16</v>
      </c>
      <c r="S2" s="8" t="s">
        <v>17</v>
      </c>
      <c r="T2" s="8" t="s">
        <v>18</v>
      </c>
      <c r="U2" s="36" t="s">
        <v>251</v>
      </c>
      <c r="V2" s="36" t="s">
        <v>252</v>
      </c>
      <c r="W2" t="s">
        <v>253</v>
      </c>
      <c r="X2" t="s">
        <v>254</v>
      </c>
      <c r="Y2" t="s">
        <v>255</v>
      </c>
      <c r="Z2" t="s">
        <v>256</v>
      </c>
      <c r="AA2" t="s">
        <v>257</v>
      </c>
      <c r="AB2" t="s">
        <v>258</v>
      </c>
      <c r="AC2" t="s">
        <v>259</v>
      </c>
      <c r="AD2" t="s">
        <v>260</v>
      </c>
      <c r="AE2" t="s">
        <v>261</v>
      </c>
      <c r="AF2" t="s">
        <v>262</v>
      </c>
      <c r="AG2" t="s">
        <v>263</v>
      </c>
      <c r="AH2" t="s">
        <v>264</v>
      </c>
      <c r="AJ2" s="37">
        <v>1</v>
      </c>
      <c r="AK2" s="37">
        <v>12</v>
      </c>
      <c r="AL2" s="15">
        <v>6.86</v>
      </c>
      <c r="AM2" s="37">
        <v>1</v>
      </c>
      <c r="AN2" s="37">
        <v>9</v>
      </c>
      <c r="AO2" s="9" t="s">
        <v>265</v>
      </c>
    </row>
    <row r="3" spans="1:41" s="13" customFormat="1" hidden="1" x14ac:dyDescent="0.25">
      <c r="A3" s="10">
        <v>30001</v>
      </c>
      <c r="B3" s="10" t="s">
        <v>163</v>
      </c>
      <c r="C3" s="11" t="s">
        <v>30</v>
      </c>
      <c r="D3" s="11" t="s">
        <v>22</v>
      </c>
      <c r="E3" s="10" t="s">
        <v>22</v>
      </c>
      <c r="F3" s="11" t="s">
        <v>22</v>
      </c>
      <c r="G3" s="10" t="s">
        <v>22</v>
      </c>
      <c r="H3" s="24">
        <v>8.9686098654708495</v>
      </c>
      <c r="I3" s="24">
        <v>71.74887892376681</v>
      </c>
      <c r="J3" s="24">
        <v>21.818181818181817</v>
      </c>
      <c r="K3" s="25" t="s">
        <v>69</v>
      </c>
      <c r="L3" s="25" t="s">
        <v>69</v>
      </c>
      <c r="M3" s="26">
        <v>30.110297907432219</v>
      </c>
      <c r="N3" s="27">
        <v>62.301162335100003</v>
      </c>
      <c r="O3" s="27">
        <v>13.194723782200001</v>
      </c>
      <c r="P3" s="15">
        <v>6.8556869999999996</v>
      </c>
      <c r="Q3" s="29">
        <v>3.9142695995487871</v>
      </c>
      <c r="R3" s="29">
        <v>9.7964515075650377E-2</v>
      </c>
      <c r="S3" s="29">
        <v>9.7964515075650377E-2</v>
      </c>
      <c r="T3" s="18">
        <v>0</v>
      </c>
      <c r="U3" s="37">
        <v>6</v>
      </c>
      <c r="V3" s="37">
        <v>0</v>
      </c>
      <c r="W3" s="37">
        <v>0</v>
      </c>
      <c r="X3" s="37">
        <v>0</v>
      </c>
      <c r="Y3" s="37">
        <v>1</v>
      </c>
      <c r="Z3" s="37">
        <v>0</v>
      </c>
      <c r="AA3" s="37">
        <v>1</v>
      </c>
      <c r="AB3" s="37">
        <v>10</v>
      </c>
      <c r="AC3" s="37">
        <v>1</v>
      </c>
      <c r="AD3" s="37">
        <v>0</v>
      </c>
      <c r="AE3" s="37">
        <v>0</v>
      </c>
      <c r="AF3" s="37">
        <v>0</v>
      </c>
      <c r="AG3" s="37">
        <v>1</v>
      </c>
      <c r="AH3" s="37">
        <v>9</v>
      </c>
      <c r="AJ3" s="13" cm="1">
        <f t="array" ref="AJ3">CONTARPORCOLORFC(AJ$2,$H3:$AH3)</f>
        <v>1</v>
      </c>
      <c r="AK3" s="13" cm="1">
        <f t="array" ref="AK3">CONTARPORCOLORFC(AK$2,$H3:$AH3)</f>
        <v>1</v>
      </c>
      <c r="AL3" s="13" cm="1">
        <f t="array" ref="AL3">CONTARPORCOLORFC(AL$2,$H3:$AH3)</f>
        <v>6</v>
      </c>
      <c r="AM3" s="13" cm="1">
        <f t="array" ref="AM3">CONTARPORCOLORFC(AM$2,$H3:$AH3)</f>
        <v>4</v>
      </c>
      <c r="AN3" s="13" cm="1">
        <f t="array" ref="AN3">CONTARPORCOLORFC(AN$2,$H3:$AH3)</f>
        <v>15</v>
      </c>
      <c r="AO3" s="13">
        <f>SUM(AJ3:AN3)</f>
        <v>27</v>
      </c>
    </row>
    <row r="4" spans="1:41" s="13" customFormat="1" hidden="1" x14ac:dyDescent="0.25">
      <c r="A4" s="10">
        <v>30002</v>
      </c>
      <c r="B4" s="10" t="s">
        <v>118</v>
      </c>
      <c r="C4" s="11" t="s">
        <v>30</v>
      </c>
      <c r="D4" s="11" t="s">
        <v>22</v>
      </c>
      <c r="E4" s="10" t="s">
        <v>22</v>
      </c>
      <c r="F4" s="11" t="s">
        <v>22</v>
      </c>
      <c r="G4" s="10" t="s">
        <v>21</v>
      </c>
      <c r="H4" s="24">
        <v>0</v>
      </c>
      <c r="I4" s="24">
        <v>88.050314465408803</v>
      </c>
      <c r="J4" s="24">
        <v>20</v>
      </c>
      <c r="K4" s="25" t="s">
        <v>69</v>
      </c>
      <c r="L4" s="25" t="s">
        <v>53</v>
      </c>
      <c r="M4" s="26">
        <v>30.136588201104331</v>
      </c>
      <c r="N4" s="27">
        <v>91.824881430100007</v>
      </c>
      <c r="O4" s="27">
        <v>19.968259759199999</v>
      </c>
      <c r="P4" s="28">
        <v>6.9516843000000001</v>
      </c>
      <c r="Q4" s="29">
        <v>5.2733118971061099</v>
      </c>
      <c r="R4" s="29">
        <v>0.37002775208140615</v>
      </c>
      <c r="S4" s="29">
        <v>0.37002775208140615</v>
      </c>
      <c r="T4" s="18">
        <v>0</v>
      </c>
      <c r="U4" s="37">
        <v>5</v>
      </c>
      <c r="V4" s="37">
        <v>0</v>
      </c>
      <c r="W4" s="37">
        <v>0</v>
      </c>
      <c r="X4" s="37">
        <v>0</v>
      </c>
      <c r="Y4" s="37">
        <v>0</v>
      </c>
      <c r="Z4" s="37">
        <v>0</v>
      </c>
      <c r="AA4" s="37">
        <v>0</v>
      </c>
      <c r="AB4" s="37">
        <v>3</v>
      </c>
      <c r="AC4" s="37">
        <v>0</v>
      </c>
      <c r="AD4" s="37">
        <v>0</v>
      </c>
      <c r="AE4" s="37">
        <v>0</v>
      </c>
      <c r="AF4" s="37">
        <v>0</v>
      </c>
      <c r="AG4" s="37">
        <v>0</v>
      </c>
      <c r="AH4" s="37">
        <v>2</v>
      </c>
      <c r="AJ4" s="13" cm="1">
        <f t="array" ref="AJ4">CONTARPORCOLORFC(AJ$2,$H4:$AH4)</f>
        <v>2</v>
      </c>
      <c r="AK4" s="13" cm="1">
        <f t="array" ref="AK4">CONTARPORCOLORFC(AK$2,$H4:$AH4)</f>
        <v>0</v>
      </c>
      <c r="AL4" s="13" cm="1">
        <f t="array" ref="AL4">CONTARPORCOLORFC(AL$2,$H4:$AH4)</f>
        <v>5</v>
      </c>
      <c r="AM4" s="13" cm="1">
        <f t="array" ref="AM4">CONTARPORCOLORFC(AM$2,$H4:$AH4)</f>
        <v>2</v>
      </c>
      <c r="AN4" s="13" cm="1">
        <f t="array" ref="AN4">CONTARPORCOLORFC(AN$2,$H4:$AH4)</f>
        <v>18</v>
      </c>
      <c r="AO4" s="13">
        <f t="shared" ref="AO4:AO67" si="0">SUM(AJ4:AN4)</f>
        <v>27</v>
      </c>
    </row>
    <row r="5" spans="1:41" s="13" customFormat="1" hidden="1" x14ac:dyDescent="0.25">
      <c r="A5" s="10">
        <v>30004</v>
      </c>
      <c r="B5" s="10" t="s">
        <v>75</v>
      </c>
      <c r="C5" s="11" t="s">
        <v>30</v>
      </c>
      <c r="D5" s="11" t="s">
        <v>22</v>
      </c>
      <c r="E5" s="10" t="s">
        <v>22</v>
      </c>
      <c r="F5" s="11" t="s">
        <v>22</v>
      </c>
      <c r="G5" s="10" t="s">
        <v>22</v>
      </c>
      <c r="H5" s="24">
        <v>2.0746887966804981</v>
      </c>
      <c r="I5" s="24">
        <v>42.481456507080239</v>
      </c>
      <c r="J5" s="24">
        <v>15.602836879432624</v>
      </c>
      <c r="K5" s="31" t="s">
        <v>53</v>
      </c>
      <c r="L5" s="25" t="s">
        <v>53</v>
      </c>
      <c r="M5" s="26">
        <v>37.207129509846197</v>
      </c>
      <c r="N5" s="27">
        <v>54.632241045299999</v>
      </c>
      <c r="O5" s="27">
        <v>7.5955222366999999</v>
      </c>
      <c r="P5" s="28">
        <v>6.8491099999999996</v>
      </c>
      <c r="Q5" s="29">
        <v>4.1125155777105213</v>
      </c>
      <c r="R5" s="29">
        <v>0.18839394164745543</v>
      </c>
      <c r="S5" s="29">
        <v>0.18343620634094346</v>
      </c>
      <c r="T5" s="18">
        <v>2.4788676532559928E-3</v>
      </c>
      <c r="U5" s="37">
        <v>23</v>
      </c>
      <c r="V5" s="37">
        <v>9</v>
      </c>
      <c r="W5" s="37">
        <v>4</v>
      </c>
      <c r="X5" s="37">
        <v>1</v>
      </c>
      <c r="Y5" s="37">
        <v>4</v>
      </c>
      <c r="Z5" s="37">
        <v>6</v>
      </c>
      <c r="AA5" s="37">
        <v>2</v>
      </c>
      <c r="AB5" s="37">
        <v>9</v>
      </c>
      <c r="AC5" s="37">
        <v>4</v>
      </c>
      <c r="AD5" s="37">
        <v>0</v>
      </c>
      <c r="AE5" s="37">
        <v>0</v>
      </c>
      <c r="AF5" s="37">
        <v>1</v>
      </c>
      <c r="AG5" s="37">
        <v>2</v>
      </c>
      <c r="AH5" s="37">
        <v>42</v>
      </c>
      <c r="AJ5" s="13" cm="1">
        <f t="array" ref="AJ5">CONTARPORCOLORFC(AJ$2,$H5:$AH5)</f>
        <v>1</v>
      </c>
      <c r="AK5" s="13" cm="1">
        <f t="array" ref="AK5">CONTARPORCOLORFC(AK$2,$H5:$AH5)</f>
        <v>1</v>
      </c>
      <c r="AL5" s="13" cm="1">
        <f t="array" ref="AL5">CONTARPORCOLORFC(AL$2,$H5:$AH5)</f>
        <v>2</v>
      </c>
      <c r="AM5" s="13" cm="1">
        <f t="array" ref="AM5">CONTARPORCOLORFC(AM$2,$H5:$AH5)</f>
        <v>12</v>
      </c>
      <c r="AN5" s="13" cm="1">
        <f t="array" ref="AN5">CONTARPORCOLORFC(AN$2,$H5:$AH5)</f>
        <v>11</v>
      </c>
      <c r="AO5" s="13">
        <f t="shared" si="0"/>
        <v>27</v>
      </c>
    </row>
    <row r="6" spans="1:41" s="13" customFormat="1" hidden="1" x14ac:dyDescent="0.25">
      <c r="A6" s="10">
        <v>30009</v>
      </c>
      <c r="B6" s="10" t="s">
        <v>93</v>
      </c>
      <c r="C6" s="11" t="s">
        <v>30</v>
      </c>
      <c r="D6" s="11" t="s">
        <v>22</v>
      </c>
      <c r="E6" s="10" t="s">
        <v>22</v>
      </c>
      <c r="F6" s="11" t="s">
        <v>22</v>
      </c>
      <c r="G6" s="10" t="s">
        <v>22</v>
      </c>
      <c r="H6" s="24">
        <v>0.87796312554872691</v>
      </c>
      <c r="I6" s="24">
        <v>48.507462686567166</v>
      </c>
      <c r="J6" s="24">
        <v>17.785234899328859</v>
      </c>
      <c r="K6" s="31" t="s">
        <v>53</v>
      </c>
      <c r="L6" s="25" t="s">
        <v>53</v>
      </c>
      <c r="M6" s="26">
        <v>35.786261708770937</v>
      </c>
      <c r="N6" s="27">
        <v>70.500645007000003</v>
      </c>
      <c r="O6" s="27">
        <v>9.9977169895000007</v>
      </c>
      <c r="P6" s="28">
        <v>6.2167953000000002</v>
      </c>
      <c r="Q6" s="29">
        <v>4.4498962068314771</v>
      </c>
      <c r="R6" s="29">
        <v>0.17264178665883045</v>
      </c>
      <c r="S6" s="29">
        <v>0.17264178665883045</v>
      </c>
      <c r="T6" s="18">
        <v>0</v>
      </c>
      <c r="U6" s="37">
        <v>19</v>
      </c>
      <c r="V6" s="37">
        <v>58</v>
      </c>
      <c r="W6" s="37">
        <v>3</v>
      </c>
      <c r="X6" s="37">
        <v>1</v>
      </c>
      <c r="Y6" s="37">
        <v>0</v>
      </c>
      <c r="Z6" s="37">
        <v>0</v>
      </c>
      <c r="AA6" s="37">
        <v>1</v>
      </c>
      <c r="AB6" s="37">
        <v>5</v>
      </c>
      <c r="AC6" s="37">
        <v>1</v>
      </c>
      <c r="AD6" s="37">
        <v>0</v>
      </c>
      <c r="AE6" s="37">
        <v>0</v>
      </c>
      <c r="AF6" s="37">
        <v>0</v>
      </c>
      <c r="AG6" s="37">
        <v>0</v>
      </c>
      <c r="AH6" s="37">
        <v>4</v>
      </c>
      <c r="AJ6" s="13" cm="1">
        <f t="array" ref="AJ6">CONTARPORCOLORFC(AJ$2,$H6:$AH6)</f>
        <v>1</v>
      </c>
      <c r="AK6" s="13" cm="1">
        <f t="array" ref="AK6">CONTARPORCOLORFC(AK$2,$H6:$AH6)</f>
        <v>2</v>
      </c>
      <c r="AL6" s="13" cm="1">
        <f t="array" ref="AL6">CONTARPORCOLORFC(AL$2,$H6:$AH6)</f>
        <v>2</v>
      </c>
      <c r="AM6" s="13" cm="1">
        <f t="array" ref="AM6">CONTARPORCOLORFC(AM$2,$H6:$AH6)</f>
        <v>9</v>
      </c>
      <c r="AN6" s="13" cm="1">
        <f t="array" ref="AN6">CONTARPORCOLORFC(AN$2,$H6:$AH6)</f>
        <v>13</v>
      </c>
      <c r="AO6" s="13">
        <f t="shared" si="0"/>
        <v>27</v>
      </c>
    </row>
    <row r="7" spans="1:41" s="13" customFormat="1" hidden="1" x14ac:dyDescent="0.25">
      <c r="A7" s="10">
        <v>30010</v>
      </c>
      <c r="B7" s="10" t="s">
        <v>182</v>
      </c>
      <c r="C7" s="11" t="s">
        <v>30</v>
      </c>
      <c r="D7" s="11" t="s">
        <v>22</v>
      </c>
      <c r="E7" s="10" t="s">
        <v>22</v>
      </c>
      <c r="F7" s="11" t="s">
        <v>22</v>
      </c>
      <c r="G7" s="10" t="s">
        <v>21</v>
      </c>
      <c r="H7" s="24">
        <v>1.978518937252685</v>
      </c>
      <c r="I7" s="24">
        <v>76.900838392599027</v>
      </c>
      <c r="J7" s="24">
        <v>21.822541966426858</v>
      </c>
      <c r="K7" s="25" t="s">
        <v>69</v>
      </c>
      <c r="L7" s="25" t="s">
        <v>69</v>
      </c>
      <c r="M7" s="26">
        <v>32.934271569573745</v>
      </c>
      <c r="N7" s="27">
        <v>76.947679556599994</v>
      </c>
      <c r="O7" s="27">
        <v>19.078324260300001</v>
      </c>
      <c r="P7" s="28">
        <v>6.3903917999999997</v>
      </c>
      <c r="Q7" s="29">
        <v>3.8211732276681882</v>
      </c>
      <c r="R7" s="29">
        <v>1.0230390374508314</v>
      </c>
      <c r="S7" s="29">
        <v>1.0131226655207748</v>
      </c>
      <c r="T7" s="18">
        <v>9.9163719300565233E-3</v>
      </c>
      <c r="U7" s="37">
        <v>34</v>
      </c>
      <c r="V7" s="37">
        <v>6</v>
      </c>
      <c r="W7" s="37">
        <v>3</v>
      </c>
      <c r="X7" s="37">
        <v>0</v>
      </c>
      <c r="Y7" s="37">
        <v>2</v>
      </c>
      <c r="Z7" s="37">
        <v>3</v>
      </c>
      <c r="AA7" s="37">
        <v>2</v>
      </c>
      <c r="AB7" s="37">
        <v>31</v>
      </c>
      <c r="AC7" s="37">
        <v>2</v>
      </c>
      <c r="AD7" s="37">
        <v>0</v>
      </c>
      <c r="AE7" s="37">
        <v>0</v>
      </c>
      <c r="AF7" s="37">
        <v>2</v>
      </c>
      <c r="AG7" s="37">
        <v>7</v>
      </c>
      <c r="AH7" s="37">
        <v>32</v>
      </c>
      <c r="AJ7" s="13" cm="1">
        <f t="array" ref="AJ7">CONTARPORCOLORFC(AJ$2,$H7:$AH7)</f>
        <v>0</v>
      </c>
      <c r="AK7" s="13" cm="1">
        <f t="array" ref="AK7">CONTARPORCOLORFC(AK$2,$H7:$AH7)</f>
        <v>3</v>
      </c>
      <c r="AL7" s="13" cm="1">
        <f t="array" ref="AL7">CONTARPORCOLORFC(AL$2,$H7:$AH7)</f>
        <v>5</v>
      </c>
      <c r="AM7" s="13" cm="1">
        <f t="array" ref="AM7">CONTARPORCOLORFC(AM$2,$H7:$AH7)</f>
        <v>11</v>
      </c>
      <c r="AN7" s="13" cm="1">
        <f t="array" ref="AN7">CONTARPORCOLORFC(AN$2,$H7:$AH7)</f>
        <v>8</v>
      </c>
      <c r="AO7" s="13">
        <f t="shared" si="0"/>
        <v>27</v>
      </c>
    </row>
    <row r="8" spans="1:41" s="13" customFormat="1" hidden="1" x14ac:dyDescent="0.25">
      <c r="A8" s="10">
        <v>30017</v>
      </c>
      <c r="B8" s="10" t="s">
        <v>58</v>
      </c>
      <c r="C8" s="11" t="s">
        <v>30</v>
      </c>
      <c r="D8" s="11" t="s">
        <v>22</v>
      </c>
      <c r="E8" s="10" t="s">
        <v>22</v>
      </c>
      <c r="F8" s="11" t="s">
        <v>22</v>
      </c>
      <c r="G8" s="10" t="s">
        <v>22</v>
      </c>
      <c r="H8" s="24">
        <v>0</v>
      </c>
      <c r="I8" s="24">
        <v>38.888888888888893</v>
      </c>
      <c r="J8" s="24">
        <v>13.461538461538462</v>
      </c>
      <c r="K8" s="31" t="s">
        <v>53</v>
      </c>
      <c r="L8" s="25" t="s">
        <v>53</v>
      </c>
      <c r="M8" s="26">
        <v>22.446379273731154</v>
      </c>
      <c r="N8" s="27">
        <v>55.512730227500001</v>
      </c>
      <c r="O8" s="27">
        <v>10.140574214500001</v>
      </c>
      <c r="P8" s="28">
        <v>7.3696510000000002</v>
      </c>
      <c r="Q8" s="29">
        <v>6.8264840182648401</v>
      </c>
      <c r="R8" s="29">
        <v>8.8495575221238937E-2</v>
      </c>
      <c r="S8" s="29">
        <v>8.8495575221238937E-2</v>
      </c>
      <c r="T8" s="18">
        <v>0</v>
      </c>
      <c r="U8" s="37">
        <v>3</v>
      </c>
      <c r="V8" s="37">
        <v>0</v>
      </c>
      <c r="W8" s="37">
        <v>1</v>
      </c>
      <c r="X8" s="37">
        <v>0</v>
      </c>
      <c r="Y8" s="37">
        <v>0</v>
      </c>
      <c r="Z8" s="37">
        <v>2</v>
      </c>
      <c r="AA8" s="37">
        <v>1</v>
      </c>
      <c r="AB8" s="37">
        <v>2</v>
      </c>
      <c r="AC8" s="37">
        <v>0</v>
      </c>
      <c r="AD8" s="37">
        <v>0</v>
      </c>
      <c r="AE8" s="37">
        <v>0</v>
      </c>
      <c r="AF8" s="37">
        <v>0</v>
      </c>
      <c r="AG8" s="37">
        <v>0</v>
      </c>
      <c r="AH8" s="37">
        <v>2</v>
      </c>
      <c r="AJ8" s="13" cm="1">
        <f t="array" ref="AJ8">CONTARPORCOLORFC(AJ$2,$H8:$AH8)</f>
        <v>0</v>
      </c>
      <c r="AK8" s="13" cm="1">
        <f t="array" ref="AK8">CONTARPORCOLORFC(AK$2,$H8:$AH8)</f>
        <v>1</v>
      </c>
      <c r="AL8" s="13" cm="1">
        <f t="array" ref="AL8">CONTARPORCOLORFC(AL$2,$H8:$AH8)</f>
        <v>1</v>
      </c>
      <c r="AM8" s="13" cm="1">
        <f t="array" ref="AM8">CONTARPORCOLORFC(AM$2,$H8:$AH8)</f>
        <v>6</v>
      </c>
      <c r="AN8" s="13" cm="1">
        <f t="array" ref="AN8">CONTARPORCOLORFC(AN$2,$H8:$AH8)</f>
        <v>19</v>
      </c>
      <c r="AO8" s="13">
        <f t="shared" si="0"/>
        <v>27</v>
      </c>
    </row>
    <row r="9" spans="1:41" s="13" customFormat="1" hidden="1" x14ac:dyDescent="0.25">
      <c r="A9" s="10">
        <v>30025</v>
      </c>
      <c r="B9" s="10" t="s">
        <v>219</v>
      </c>
      <c r="C9" s="11" t="s">
        <v>30</v>
      </c>
      <c r="D9" s="11" t="s">
        <v>22</v>
      </c>
      <c r="E9" s="10" t="s">
        <v>22</v>
      </c>
      <c r="F9" s="11" t="s">
        <v>22</v>
      </c>
      <c r="G9" s="10" t="s">
        <v>21</v>
      </c>
      <c r="H9" s="24">
        <v>3.6036036036036037</v>
      </c>
      <c r="I9" s="24">
        <v>90.84194977843427</v>
      </c>
      <c r="J9" s="24">
        <v>23.713235294117645</v>
      </c>
      <c r="K9" s="25" t="s">
        <v>134</v>
      </c>
      <c r="L9" s="25" t="s">
        <v>134</v>
      </c>
      <c r="M9" s="26">
        <v>29.775507954587205</v>
      </c>
      <c r="N9" s="27">
        <v>91.510449845500005</v>
      </c>
      <c r="O9" s="27">
        <v>23.220696317200002</v>
      </c>
      <c r="P9" s="28">
        <v>4.0708228999999996</v>
      </c>
      <c r="Q9" s="29">
        <v>3.5812328425255799</v>
      </c>
      <c r="R9" s="29">
        <v>0.2521968711825669</v>
      </c>
      <c r="S9" s="29">
        <v>0.24825629507033931</v>
      </c>
      <c r="T9" s="18">
        <v>3.9405761122276077E-3</v>
      </c>
      <c r="U9" s="37">
        <v>5</v>
      </c>
      <c r="V9" s="37">
        <v>0</v>
      </c>
      <c r="W9" s="37">
        <v>0</v>
      </c>
      <c r="X9" s="37">
        <v>0</v>
      </c>
      <c r="Y9" s="37">
        <v>0</v>
      </c>
      <c r="Z9" s="37">
        <v>1</v>
      </c>
      <c r="AA9" s="37">
        <v>0</v>
      </c>
      <c r="AB9" s="37">
        <v>5</v>
      </c>
      <c r="AC9" s="37">
        <v>0</v>
      </c>
      <c r="AD9" s="37">
        <v>0</v>
      </c>
      <c r="AE9" s="37">
        <v>0</v>
      </c>
      <c r="AF9" s="37">
        <v>0</v>
      </c>
      <c r="AG9" s="37">
        <v>0</v>
      </c>
      <c r="AH9" s="37">
        <v>6</v>
      </c>
      <c r="AJ9" s="13" cm="1">
        <f t="array" ref="AJ9">CONTARPORCOLORFC(AJ$2,$H9:$AH9)</f>
        <v>3</v>
      </c>
      <c r="AK9" s="13" cm="1">
        <f t="array" ref="AK9">CONTARPORCOLORFC(AK$2,$H9:$AH9)</f>
        <v>3</v>
      </c>
      <c r="AL9" s="13" cm="1">
        <f t="array" ref="AL9">CONTARPORCOLORFC(AL$2,$H9:$AH9)</f>
        <v>3</v>
      </c>
      <c r="AM9" s="13" cm="1">
        <f t="array" ref="AM9">CONTARPORCOLORFC(AM$2,$H9:$AH9)</f>
        <v>1</v>
      </c>
      <c r="AN9" s="13" cm="1">
        <f t="array" ref="AN9">CONTARPORCOLORFC(AN$2,$H9:$AH9)</f>
        <v>17</v>
      </c>
      <c r="AO9" s="13">
        <f t="shared" si="0"/>
        <v>27</v>
      </c>
    </row>
    <row r="10" spans="1:41" s="13" customFormat="1" hidden="1" x14ac:dyDescent="0.25">
      <c r="A10" s="10">
        <v>30026</v>
      </c>
      <c r="B10" s="10" t="s">
        <v>39</v>
      </c>
      <c r="C10" s="11" t="s">
        <v>30</v>
      </c>
      <c r="D10" s="11" t="s">
        <v>22</v>
      </c>
      <c r="E10" s="10" t="s">
        <v>22</v>
      </c>
      <c r="F10" s="11" t="s">
        <v>22</v>
      </c>
      <c r="G10" s="10" t="s">
        <v>22</v>
      </c>
      <c r="H10" s="24">
        <v>1.784121320249777</v>
      </c>
      <c r="I10" s="24">
        <v>44.71195184866724</v>
      </c>
      <c r="J10" s="24">
        <v>17.142857142857142</v>
      </c>
      <c r="K10" s="25" t="s">
        <v>23</v>
      </c>
      <c r="L10" s="25" t="s">
        <v>24</v>
      </c>
      <c r="M10" s="26">
        <v>15.488785442234448</v>
      </c>
      <c r="N10" s="27">
        <v>47.193618401800002</v>
      </c>
      <c r="O10" s="27">
        <v>4.7872638692000002</v>
      </c>
      <c r="P10" s="28">
        <v>9.5450777000000002</v>
      </c>
      <c r="Q10" s="29">
        <v>10.35518788327777</v>
      </c>
      <c r="R10" s="29">
        <v>0.36278105565300589</v>
      </c>
      <c r="S10" s="29">
        <v>0.36278105565300589</v>
      </c>
      <c r="T10" s="18">
        <v>0</v>
      </c>
      <c r="U10" s="37">
        <v>52</v>
      </c>
      <c r="V10" s="37">
        <v>0</v>
      </c>
      <c r="W10" s="37">
        <v>6</v>
      </c>
      <c r="X10" s="37">
        <v>0</v>
      </c>
      <c r="Y10" s="37">
        <v>1</v>
      </c>
      <c r="Z10" s="37">
        <v>2</v>
      </c>
      <c r="AA10" s="37">
        <v>2</v>
      </c>
      <c r="AB10" s="37">
        <v>18</v>
      </c>
      <c r="AC10" s="37">
        <v>3</v>
      </c>
      <c r="AD10" s="37">
        <v>0</v>
      </c>
      <c r="AE10" s="37">
        <v>0</v>
      </c>
      <c r="AF10" s="37">
        <v>3</v>
      </c>
      <c r="AG10" s="37">
        <v>4</v>
      </c>
      <c r="AH10" s="37">
        <v>30</v>
      </c>
      <c r="AJ10" s="13" cm="1">
        <f t="array" ref="AJ10">CONTARPORCOLORFC(AJ$2,$H10:$AH10)</f>
        <v>1</v>
      </c>
      <c r="AK10" s="13" cm="1">
        <f t="array" ref="AK10">CONTARPORCOLORFC(AK$2,$H10:$AH10)</f>
        <v>0</v>
      </c>
      <c r="AL10" s="13" cm="1">
        <f t="array" ref="AL10">CONTARPORCOLORFC(AL$2,$H10:$AH10)</f>
        <v>3</v>
      </c>
      <c r="AM10" s="13" cm="1">
        <f t="array" ref="AM10">CONTARPORCOLORFC(AM$2,$H10:$AH10)</f>
        <v>7</v>
      </c>
      <c r="AN10" s="13" cm="1">
        <f t="array" ref="AN10">CONTARPORCOLORFC(AN$2,$H10:$AH10)</f>
        <v>15</v>
      </c>
      <c r="AO10" s="13">
        <f t="shared" si="0"/>
        <v>26</v>
      </c>
    </row>
    <row r="11" spans="1:41" s="13" customFormat="1" hidden="1" x14ac:dyDescent="0.25">
      <c r="A11" s="10">
        <v>30057</v>
      </c>
      <c r="B11" s="10" t="s">
        <v>203</v>
      </c>
      <c r="C11" s="11" t="s">
        <v>30</v>
      </c>
      <c r="D11" s="11" t="s">
        <v>22</v>
      </c>
      <c r="E11" s="10" t="s">
        <v>22</v>
      </c>
      <c r="F11" s="11" t="s">
        <v>22</v>
      </c>
      <c r="G11" s="10" t="s">
        <v>22</v>
      </c>
      <c r="H11" s="24">
        <v>3.125</v>
      </c>
      <c r="I11" s="24">
        <v>62.334217506631298</v>
      </c>
      <c r="J11" s="24">
        <v>18.421052631578945</v>
      </c>
      <c r="K11" s="25" t="s">
        <v>134</v>
      </c>
      <c r="L11" s="25" t="s">
        <v>69</v>
      </c>
      <c r="M11" s="26">
        <v>31.589943087673799</v>
      </c>
      <c r="N11" s="27">
        <v>90.432132444499999</v>
      </c>
      <c r="O11" s="27">
        <v>27.219106881999998</v>
      </c>
      <c r="P11" s="28">
        <v>5.4457088999999996</v>
      </c>
      <c r="Q11" s="29">
        <v>1.6962650314565582</v>
      </c>
      <c r="R11" s="29">
        <v>0.20576131687242799</v>
      </c>
      <c r="S11" s="29">
        <v>0.20576131687242799</v>
      </c>
      <c r="T11" s="18">
        <v>0</v>
      </c>
      <c r="U11" s="37">
        <v>14</v>
      </c>
      <c r="V11" s="37">
        <v>0</v>
      </c>
      <c r="W11" s="37">
        <v>0</v>
      </c>
      <c r="X11" s="37">
        <v>0</v>
      </c>
      <c r="Y11" s="37">
        <v>1</v>
      </c>
      <c r="Z11" s="37">
        <v>2</v>
      </c>
      <c r="AA11" s="37">
        <v>1</v>
      </c>
      <c r="AB11" s="37">
        <v>3</v>
      </c>
      <c r="AC11" s="37">
        <v>0</v>
      </c>
      <c r="AD11" s="37">
        <v>0</v>
      </c>
      <c r="AE11" s="37">
        <v>0</v>
      </c>
      <c r="AF11" s="37">
        <v>0</v>
      </c>
      <c r="AG11" s="37">
        <v>0</v>
      </c>
      <c r="AH11" s="37">
        <v>3</v>
      </c>
      <c r="AJ11" s="13" cm="1">
        <f t="array" ref="AJ11">CONTARPORCOLORFC(AJ$2,$H11:$AH11)</f>
        <v>2</v>
      </c>
      <c r="AK11" s="13" cm="1">
        <f t="array" ref="AK11">CONTARPORCOLORFC(AK$2,$H11:$AH11)</f>
        <v>1</v>
      </c>
      <c r="AL11" s="13" cm="1">
        <f t="array" ref="AL11">CONTARPORCOLORFC(AL$2,$H11:$AH11)</f>
        <v>5</v>
      </c>
      <c r="AM11" s="13" cm="1">
        <f t="array" ref="AM11">CONTARPORCOLORFC(AM$2,$H11:$AH11)</f>
        <v>3</v>
      </c>
      <c r="AN11" s="13" cm="1">
        <f t="array" ref="AN11">CONTARPORCOLORFC(AN$2,$H11:$AH11)</f>
        <v>16</v>
      </c>
      <c r="AO11" s="13">
        <f t="shared" si="0"/>
        <v>27</v>
      </c>
    </row>
    <row r="12" spans="1:41" s="13" customFormat="1" hidden="1" x14ac:dyDescent="0.25">
      <c r="A12" s="10">
        <v>30036</v>
      </c>
      <c r="B12" s="10" t="s">
        <v>124</v>
      </c>
      <c r="C12" s="11" t="s">
        <v>30</v>
      </c>
      <c r="D12" s="11" t="s">
        <v>22</v>
      </c>
      <c r="E12" s="10" t="s">
        <v>22</v>
      </c>
      <c r="F12" s="11" t="s">
        <v>22</v>
      </c>
      <c r="G12" s="10" t="s">
        <v>22</v>
      </c>
      <c r="H12" s="24">
        <v>3.6231884057971016</v>
      </c>
      <c r="I12" s="24">
        <v>60.822898032200364</v>
      </c>
      <c r="J12" s="24">
        <v>20.33898305084746</v>
      </c>
      <c r="K12" s="31" t="s">
        <v>53</v>
      </c>
      <c r="L12" s="25" t="s">
        <v>53</v>
      </c>
      <c r="M12" s="26">
        <v>27.799963695770558</v>
      </c>
      <c r="N12" s="27">
        <v>77.906618339700003</v>
      </c>
      <c r="O12" s="27">
        <v>16.884415249</v>
      </c>
      <c r="P12" s="28">
        <v>6.4240633999999996</v>
      </c>
      <c r="Q12" s="29">
        <v>6.4845391774241961</v>
      </c>
      <c r="R12" s="29">
        <v>0.19136924696201321</v>
      </c>
      <c r="S12" s="29">
        <v>0.19136924696201321</v>
      </c>
      <c r="T12" s="18">
        <v>0</v>
      </c>
      <c r="U12" s="37">
        <v>11</v>
      </c>
      <c r="V12" s="37">
        <v>0</v>
      </c>
      <c r="W12" s="37">
        <v>1</v>
      </c>
      <c r="X12" s="37">
        <v>0</v>
      </c>
      <c r="Y12" s="37">
        <v>0</v>
      </c>
      <c r="Z12" s="37">
        <v>0</v>
      </c>
      <c r="AA12" s="37">
        <v>2</v>
      </c>
      <c r="AB12" s="37">
        <v>4</v>
      </c>
      <c r="AC12" s="37">
        <v>1</v>
      </c>
      <c r="AD12" s="37">
        <v>0</v>
      </c>
      <c r="AE12" s="37">
        <v>0</v>
      </c>
      <c r="AF12" s="37">
        <v>0</v>
      </c>
      <c r="AG12" s="37">
        <v>0</v>
      </c>
      <c r="AH12" s="37">
        <v>12</v>
      </c>
      <c r="AJ12" s="13" cm="1">
        <f t="array" ref="AJ12">CONTARPORCOLORFC(AJ$2,$H12:$AH12)</f>
        <v>0</v>
      </c>
      <c r="AK12" s="13" cm="1">
        <f t="array" ref="AK12">CONTARPORCOLORFC(AK$2,$H12:$AH12)</f>
        <v>3</v>
      </c>
      <c r="AL12" s="13" cm="1">
        <f t="array" ref="AL12">CONTARPORCOLORFC(AL$2,$H12:$AH12)</f>
        <v>4</v>
      </c>
      <c r="AM12" s="13" cm="1">
        <f t="array" ref="AM12">CONTARPORCOLORFC(AM$2,$H12:$AH12)</f>
        <v>5</v>
      </c>
      <c r="AN12" s="13" cm="1">
        <f t="array" ref="AN12">CONTARPORCOLORFC(AN$2,$H12:$AH12)</f>
        <v>15</v>
      </c>
      <c r="AO12" s="13">
        <f t="shared" si="0"/>
        <v>27</v>
      </c>
    </row>
    <row r="13" spans="1:41" s="13" customFormat="1" hidden="1" x14ac:dyDescent="0.25">
      <c r="A13" s="10">
        <v>30038</v>
      </c>
      <c r="B13" s="10" t="s">
        <v>45</v>
      </c>
      <c r="C13" s="11" t="s">
        <v>30</v>
      </c>
      <c r="D13" s="11" t="s">
        <v>22</v>
      </c>
      <c r="E13" s="10" t="s">
        <v>22</v>
      </c>
      <c r="F13" s="11" t="s">
        <v>22</v>
      </c>
      <c r="G13" s="10" t="s">
        <v>21</v>
      </c>
      <c r="H13" s="24">
        <v>1.8592297476759627</v>
      </c>
      <c r="I13" s="24">
        <v>46.33507853403141</v>
      </c>
      <c r="J13" s="24">
        <v>18.756371049949031</v>
      </c>
      <c r="K13" s="25" t="s">
        <v>23</v>
      </c>
      <c r="L13" s="25" t="s">
        <v>24</v>
      </c>
      <c r="M13" s="26">
        <v>20.321368103843003</v>
      </c>
      <c r="N13" s="27">
        <v>44.760879222900002</v>
      </c>
      <c r="O13" s="27">
        <v>4.7167284699999996</v>
      </c>
      <c r="P13" s="28">
        <v>9.0838330000000003</v>
      </c>
      <c r="Q13" s="29">
        <v>5.1053199341395556</v>
      </c>
      <c r="R13" s="29">
        <v>0.29256552363708627</v>
      </c>
      <c r="S13" s="29">
        <v>0.27931727351012386</v>
      </c>
      <c r="T13" s="18">
        <v>4.4160833756541323E-3</v>
      </c>
      <c r="U13" s="37">
        <v>79</v>
      </c>
      <c r="V13" s="37">
        <v>9</v>
      </c>
      <c r="W13" s="37">
        <v>7</v>
      </c>
      <c r="X13" s="37">
        <v>1</v>
      </c>
      <c r="Y13" s="37">
        <v>0</v>
      </c>
      <c r="Z13" s="37">
        <v>7</v>
      </c>
      <c r="AA13" s="37">
        <v>12</v>
      </c>
      <c r="AB13" s="37">
        <v>55</v>
      </c>
      <c r="AC13" s="37">
        <v>12</v>
      </c>
      <c r="AD13" s="37">
        <v>0</v>
      </c>
      <c r="AE13" s="37">
        <v>0</v>
      </c>
      <c r="AF13" s="37">
        <v>4</v>
      </c>
      <c r="AG13" s="37">
        <v>11</v>
      </c>
      <c r="AH13" s="37">
        <v>114</v>
      </c>
      <c r="AJ13" s="13" cm="1">
        <f t="array" ref="AJ13">CONTARPORCOLORFC(AJ$2,$H13:$AH13)</f>
        <v>1</v>
      </c>
      <c r="AK13" s="13" cm="1">
        <f t="array" ref="AK13">CONTARPORCOLORFC(AK$2,$H13:$AH13)</f>
        <v>0</v>
      </c>
      <c r="AL13" s="13" cm="1">
        <f t="array" ref="AL13">CONTARPORCOLORFC(AL$2,$H13:$AH13)</f>
        <v>8</v>
      </c>
      <c r="AM13" s="13" cm="1">
        <f t="array" ref="AM13">CONTARPORCOLORFC(AM$2,$H13:$AH13)</f>
        <v>6</v>
      </c>
      <c r="AN13" s="13" cm="1">
        <f t="array" ref="AN13">CONTARPORCOLORFC(AN$2,$H13:$AH13)</f>
        <v>11</v>
      </c>
      <c r="AO13" s="13">
        <f t="shared" si="0"/>
        <v>26</v>
      </c>
    </row>
    <row r="14" spans="1:41" s="13" customFormat="1" hidden="1" x14ac:dyDescent="0.25">
      <c r="A14" s="10">
        <v>30046</v>
      </c>
      <c r="B14" s="10" t="s">
        <v>179</v>
      </c>
      <c r="C14" s="11" t="s">
        <v>30</v>
      </c>
      <c r="D14" s="11" t="s">
        <v>22</v>
      </c>
      <c r="E14" s="10" t="s">
        <v>22</v>
      </c>
      <c r="F14" s="11" t="s">
        <v>22</v>
      </c>
      <c r="G14" s="10" t="s">
        <v>22</v>
      </c>
      <c r="H14" s="24">
        <v>1.3531799729364007</v>
      </c>
      <c r="I14" s="24">
        <v>50.397877984084886</v>
      </c>
      <c r="J14" s="24">
        <v>19.21182266009852</v>
      </c>
      <c r="K14" s="25" t="s">
        <v>69</v>
      </c>
      <c r="L14" s="25" t="s">
        <v>69</v>
      </c>
      <c r="M14" s="26">
        <v>39.920826374713926</v>
      </c>
      <c r="N14" s="27">
        <v>78.073954097500007</v>
      </c>
      <c r="O14" s="27">
        <v>12.5037928319</v>
      </c>
      <c r="P14" s="28">
        <v>5.7643889000000001</v>
      </c>
      <c r="Q14" s="29">
        <v>4.0158751513520787</v>
      </c>
      <c r="R14" s="29">
        <v>6.500260010400416E-2</v>
      </c>
      <c r="S14" s="29">
        <v>6.500260010400416E-2</v>
      </c>
      <c r="T14" s="18">
        <v>0</v>
      </c>
      <c r="U14" s="37">
        <v>3</v>
      </c>
      <c r="V14" s="37">
        <v>2</v>
      </c>
      <c r="W14" s="37">
        <v>0</v>
      </c>
      <c r="X14" s="37">
        <v>0</v>
      </c>
      <c r="Y14" s="37">
        <v>0</v>
      </c>
      <c r="Z14" s="37">
        <v>2</v>
      </c>
      <c r="AA14" s="37">
        <v>0</v>
      </c>
      <c r="AB14" s="37">
        <v>3</v>
      </c>
      <c r="AC14" s="37">
        <v>0</v>
      </c>
      <c r="AD14" s="37">
        <v>0</v>
      </c>
      <c r="AE14" s="37">
        <v>0</v>
      </c>
      <c r="AF14" s="37">
        <v>0</v>
      </c>
      <c r="AG14" s="37">
        <v>0</v>
      </c>
      <c r="AH14" s="37">
        <v>3</v>
      </c>
      <c r="AJ14" s="13" cm="1">
        <f t="array" ref="AJ14">CONTARPORCOLORFC(AJ$2,$H14:$AH14)</f>
        <v>0</v>
      </c>
      <c r="AK14" s="13" cm="1">
        <f t="array" ref="AK14">CONTARPORCOLORFC(AK$2,$H14:$AH14)</f>
        <v>3</v>
      </c>
      <c r="AL14" s="13" cm="1">
        <f t="array" ref="AL14">CONTARPORCOLORFC(AL$2,$H14:$AH14)</f>
        <v>2</v>
      </c>
      <c r="AM14" s="13" cm="1">
        <f t="array" ref="AM14">CONTARPORCOLORFC(AM$2,$H14:$AH14)</f>
        <v>6</v>
      </c>
      <c r="AN14" s="13" cm="1">
        <f t="array" ref="AN14">CONTARPORCOLORFC(AN$2,$H14:$AH14)</f>
        <v>16</v>
      </c>
      <c r="AO14" s="13">
        <f t="shared" si="0"/>
        <v>27</v>
      </c>
    </row>
    <row r="15" spans="1:41" s="13" customFormat="1" hidden="1" x14ac:dyDescent="0.25">
      <c r="A15" s="10">
        <v>30065</v>
      </c>
      <c r="B15" s="10" t="s">
        <v>35</v>
      </c>
      <c r="C15" s="11" t="s">
        <v>30</v>
      </c>
      <c r="D15" s="11" t="s">
        <v>22</v>
      </c>
      <c r="E15" s="10" t="s">
        <v>22</v>
      </c>
      <c r="F15" s="11" t="s">
        <v>22</v>
      </c>
      <c r="G15" s="10" t="s">
        <v>22</v>
      </c>
      <c r="H15" s="24">
        <v>0.57937427578215528</v>
      </c>
      <c r="I15" s="24">
        <v>37.091121495327101</v>
      </c>
      <c r="J15" s="24">
        <v>16.475095785440612</v>
      </c>
      <c r="K15" s="25" t="s">
        <v>23</v>
      </c>
      <c r="L15" s="25" t="s">
        <v>24</v>
      </c>
      <c r="M15" s="26">
        <v>20.571067622735089</v>
      </c>
      <c r="N15" s="27">
        <v>40.866768641599997</v>
      </c>
      <c r="O15" s="27">
        <v>6.3917735942</v>
      </c>
      <c r="P15" s="28">
        <v>9.1663572999999996</v>
      </c>
      <c r="Q15" s="29">
        <v>12.960252223848665</v>
      </c>
      <c r="R15" s="29">
        <v>0.48378296453470743</v>
      </c>
      <c r="S15" s="29">
        <v>0.48378296453470743</v>
      </c>
      <c r="T15" s="18">
        <v>0</v>
      </c>
      <c r="U15" s="37">
        <v>112</v>
      </c>
      <c r="V15" s="37">
        <v>1</v>
      </c>
      <c r="W15" s="37">
        <v>9</v>
      </c>
      <c r="X15" s="37">
        <v>3</v>
      </c>
      <c r="Y15" s="37">
        <v>8</v>
      </c>
      <c r="Z15" s="37">
        <v>5</v>
      </c>
      <c r="AA15" s="37">
        <v>6</v>
      </c>
      <c r="AB15" s="37">
        <v>56</v>
      </c>
      <c r="AC15" s="37">
        <v>10</v>
      </c>
      <c r="AD15" s="37">
        <v>1</v>
      </c>
      <c r="AE15" s="37">
        <v>0</v>
      </c>
      <c r="AF15" s="37">
        <v>4</v>
      </c>
      <c r="AG15" s="37">
        <v>4</v>
      </c>
      <c r="AH15" s="37">
        <v>71</v>
      </c>
      <c r="AJ15" s="13" cm="1">
        <f t="array" ref="AJ15">CONTARPORCOLORFC(AJ$2,$H15:$AH15)</f>
        <v>3</v>
      </c>
      <c r="AK15" s="13" cm="1">
        <f t="array" ref="AK15">CONTARPORCOLORFC(AK$2,$H15:$AH15)</f>
        <v>1</v>
      </c>
      <c r="AL15" s="13" cm="1">
        <f t="array" ref="AL15">CONTARPORCOLORFC(AL$2,$H15:$AH15)</f>
        <v>4</v>
      </c>
      <c r="AM15" s="13" cm="1">
        <f t="array" ref="AM15">CONTARPORCOLORFC(AM$2,$H15:$AH15)</f>
        <v>6</v>
      </c>
      <c r="AN15" s="13" cm="1">
        <f t="array" ref="AN15">CONTARPORCOLORFC(AN$2,$H15:$AH15)</f>
        <v>12</v>
      </c>
      <c r="AO15" s="13">
        <f t="shared" si="0"/>
        <v>26</v>
      </c>
    </row>
    <row r="16" spans="1:41" s="13" customFormat="1" hidden="1" x14ac:dyDescent="0.25">
      <c r="A16" s="10">
        <v>30079</v>
      </c>
      <c r="B16" s="10" t="s">
        <v>199</v>
      </c>
      <c r="C16" s="11" t="s">
        <v>30</v>
      </c>
      <c r="D16" s="11" t="s">
        <v>22</v>
      </c>
      <c r="E16" s="10" t="s">
        <v>22</v>
      </c>
      <c r="F16" s="11" t="s">
        <v>22</v>
      </c>
      <c r="G16" s="10" t="s">
        <v>22</v>
      </c>
      <c r="H16" s="24">
        <v>0</v>
      </c>
      <c r="I16" s="24">
        <v>64.077669902912618</v>
      </c>
      <c r="J16" s="24">
        <v>17.837837837837839</v>
      </c>
      <c r="K16" s="25" t="s">
        <v>134</v>
      </c>
      <c r="L16" s="25" t="s">
        <v>69</v>
      </c>
      <c r="M16" s="26">
        <v>39.685606393255469</v>
      </c>
      <c r="N16" s="27">
        <v>81.307122126199999</v>
      </c>
      <c r="O16" s="27">
        <v>17.176574008500001</v>
      </c>
      <c r="P16" s="28">
        <v>5.4491258</v>
      </c>
      <c r="Q16" s="29">
        <v>3.5205120744835607</v>
      </c>
      <c r="R16" s="29">
        <v>0.49178806718010576</v>
      </c>
      <c r="S16" s="29">
        <v>0.49178806718010576</v>
      </c>
      <c r="T16" s="18">
        <v>0</v>
      </c>
      <c r="U16" s="37">
        <v>0</v>
      </c>
      <c r="V16" s="37">
        <v>0</v>
      </c>
      <c r="W16" s="37">
        <v>1</v>
      </c>
      <c r="X16" s="37">
        <v>0</v>
      </c>
      <c r="Y16" s="37">
        <v>0</v>
      </c>
      <c r="Z16" s="37">
        <v>0</v>
      </c>
      <c r="AA16" s="37">
        <v>2</v>
      </c>
      <c r="AB16" s="37">
        <v>4</v>
      </c>
      <c r="AC16" s="37">
        <v>0</v>
      </c>
      <c r="AD16" s="37">
        <v>0</v>
      </c>
      <c r="AE16" s="37">
        <v>0</v>
      </c>
      <c r="AF16" s="37">
        <v>0</v>
      </c>
      <c r="AG16" s="37">
        <v>0</v>
      </c>
      <c r="AH16" s="37">
        <v>2</v>
      </c>
      <c r="AJ16" s="13" cm="1">
        <f t="array" ref="AJ16">CONTARPORCOLORFC(AJ$2,$H16:$AH16)</f>
        <v>1</v>
      </c>
      <c r="AK16" s="13" cm="1">
        <f t="array" ref="AK16">CONTARPORCOLORFC(AK$2,$H16:$AH16)</f>
        <v>3</v>
      </c>
      <c r="AL16" s="13" cm="1">
        <f t="array" ref="AL16">CONTARPORCOLORFC(AL$2,$H16:$AH16)</f>
        <v>2</v>
      </c>
      <c r="AM16" s="13" cm="1">
        <f t="array" ref="AM16">CONTARPORCOLORFC(AM$2,$H16:$AH16)</f>
        <v>4</v>
      </c>
      <c r="AN16" s="13" cm="1">
        <f t="array" ref="AN16">CONTARPORCOLORFC(AN$2,$H16:$AH16)</f>
        <v>17</v>
      </c>
      <c r="AO16" s="13">
        <f t="shared" si="0"/>
        <v>27</v>
      </c>
    </row>
    <row r="17" spans="1:41" s="13" customFormat="1" hidden="1" x14ac:dyDescent="0.25">
      <c r="A17" s="10">
        <v>30086</v>
      </c>
      <c r="B17" s="10" t="s">
        <v>184</v>
      </c>
      <c r="C17" s="11" t="s">
        <v>30</v>
      </c>
      <c r="D17" s="11" t="s">
        <v>22</v>
      </c>
      <c r="E17" s="10" t="s">
        <v>22</v>
      </c>
      <c r="F17" s="11" t="s">
        <v>22</v>
      </c>
      <c r="G17" s="10" t="s">
        <v>21</v>
      </c>
      <c r="H17" s="24">
        <v>0</v>
      </c>
      <c r="I17" s="24">
        <v>92.562651576394501</v>
      </c>
      <c r="J17" s="24">
        <v>23.755186721991699</v>
      </c>
      <c r="K17" s="25" t="s">
        <v>69</v>
      </c>
      <c r="L17" s="25" t="s">
        <v>69</v>
      </c>
      <c r="M17" s="26">
        <v>32.546907723212378</v>
      </c>
      <c r="N17" s="27">
        <v>81.005475008000005</v>
      </c>
      <c r="O17" s="27">
        <v>21.235367636199999</v>
      </c>
      <c r="P17" s="28">
        <v>5.9367779000000001</v>
      </c>
      <c r="Q17" s="29">
        <v>3.3917820048454028</v>
      </c>
      <c r="R17" s="29">
        <v>0.22879106799670543</v>
      </c>
      <c r="S17" s="29">
        <v>0.22421524663677131</v>
      </c>
      <c r="T17" s="18">
        <v>0</v>
      </c>
      <c r="U17" s="37">
        <v>24</v>
      </c>
      <c r="V17" s="37">
        <v>0</v>
      </c>
      <c r="W17" s="37">
        <v>2</v>
      </c>
      <c r="X17" s="37">
        <v>0</v>
      </c>
      <c r="Y17" s="37">
        <v>2</v>
      </c>
      <c r="Z17" s="37">
        <v>1</v>
      </c>
      <c r="AA17" s="37">
        <v>5</v>
      </c>
      <c r="AB17" s="37">
        <v>17</v>
      </c>
      <c r="AC17" s="37">
        <v>0</v>
      </c>
      <c r="AD17" s="37">
        <v>0</v>
      </c>
      <c r="AE17" s="37">
        <v>0</v>
      </c>
      <c r="AF17" s="37">
        <v>1</v>
      </c>
      <c r="AG17" s="37">
        <v>0</v>
      </c>
      <c r="AH17" s="37">
        <v>20</v>
      </c>
      <c r="AJ17" s="13" cm="1">
        <f t="array" ref="AJ17">CONTARPORCOLORFC(AJ$2,$H17:$AH17)</f>
        <v>1</v>
      </c>
      <c r="AK17" s="13" cm="1">
        <f t="array" ref="AK17">CONTARPORCOLORFC(AK$2,$H17:$AH17)</f>
        <v>3</v>
      </c>
      <c r="AL17" s="13" cm="1">
        <f t="array" ref="AL17">CONTARPORCOLORFC(AL$2,$H17:$AH17)</f>
        <v>3</v>
      </c>
      <c r="AM17" s="13" cm="1">
        <f t="array" ref="AM17">CONTARPORCOLORFC(AM$2,$H17:$AH17)</f>
        <v>7</v>
      </c>
      <c r="AN17" s="13" cm="1">
        <f t="array" ref="AN17">CONTARPORCOLORFC(AN$2,$H17:$AH17)</f>
        <v>13</v>
      </c>
      <c r="AO17" s="13">
        <f t="shared" si="0"/>
        <v>27</v>
      </c>
    </row>
    <row r="18" spans="1:41" s="13" customFormat="1" hidden="1" x14ac:dyDescent="0.25">
      <c r="A18" s="10">
        <v>30088</v>
      </c>
      <c r="B18" s="10" t="s">
        <v>129</v>
      </c>
      <c r="C18" s="11" t="s">
        <v>30</v>
      </c>
      <c r="D18" s="11" t="s">
        <v>22</v>
      </c>
      <c r="E18" s="10" t="s">
        <v>22</v>
      </c>
      <c r="F18" s="11" t="s">
        <v>22</v>
      </c>
      <c r="G18" s="10" t="s">
        <v>22</v>
      </c>
      <c r="H18" s="24">
        <v>0</v>
      </c>
      <c r="I18" s="24">
        <v>73.298429319371721</v>
      </c>
      <c r="J18" s="24">
        <v>21.212121212121211</v>
      </c>
      <c r="K18" s="25" t="s">
        <v>69</v>
      </c>
      <c r="L18" s="25" t="s">
        <v>53</v>
      </c>
      <c r="M18" s="26">
        <v>42.283339928769294</v>
      </c>
      <c r="N18" s="27">
        <v>83.265062806000003</v>
      </c>
      <c r="O18" s="27">
        <v>18.026612731499998</v>
      </c>
      <c r="P18" s="28">
        <v>5.7565328999999998</v>
      </c>
      <c r="Q18" s="29">
        <v>4.6589716684155302</v>
      </c>
      <c r="R18" s="29">
        <v>0.47082906857727741</v>
      </c>
      <c r="S18" s="29">
        <v>0.47082906857727741</v>
      </c>
      <c r="T18" s="18">
        <v>0</v>
      </c>
      <c r="U18" s="37">
        <v>3</v>
      </c>
      <c r="V18" s="37">
        <v>0</v>
      </c>
      <c r="W18" s="37">
        <v>2</v>
      </c>
      <c r="X18" s="37">
        <v>1</v>
      </c>
      <c r="Y18" s="37">
        <v>0</v>
      </c>
      <c r="Z18" s="37">
        <v>2</v>
      </c>
      <c r="AA18" s="37">
        <v>0</v>
      </c>
      <c r="AB18" s="37">
        <v>1</v>
      </c>
      <c r="AC18" s="37">
        <v>0</v>
      </c>
      <c r="AD18" s="37">
        <v>0</v>
      </c>
      <c r="AE18" s="37">
        <v>0</v>
      </c>
      <c r="AF18" s="37">
        <v>0</v>
      </c>
      <c r="AG18" s="37">
        <v>0</v>
      </c>
      <c r="AH18" s="37">
        <v>3</v>
      </c>
      <c r="AJ18" s="13" cm="1">
        <f t="array" ref="AJ18">CONTARPORCOLORFC(AJ$2,$H18:$AH18)</f>
        <v>2</v>
      </c>
      <c r="AK18" s="13" cm="1">
        <f t="array" ref="AK18">CONTARPORCOLORFC(AK$2,$H18:$AH18)</f>
        <v>3</v>
      </c>
      <c r="AL18" s="13" cm="1">
        <f t="array" ref="AL18">CONTARPORCOLORFC(AL$2,$H18:$AH18)</f>
        <v>3</v>
      </c>
      <c r="AM18" s="13" cm="1">
        <f t="array" ref="AM18">CONTARPORCOLORFC(AM$2,$H18:$AH18)</f>
        <v>4</v>
      </c>
      <c r="AN18" s="13" cm="1">
        <f t="array" ref="AN18">CONTARPORCOLORFC(AN$2,$H18:$AH18)</f>
        <v>15</v>
      </c>
      <c r="AO18" s="13">
        <f t="shared" si="0"/>
        <v>27</v>
      </c>
    </row>
    <row r="19" spans="1:41" s="13" customFormat="1" hidden="1" x14ac:dyDescent="0.25">
      <c r="A19" s="10">
        <v>30093</v>
      </c>
      <c r="B19" s="10" t="s">
        <v>84</v>
      </c>
      <c r="C19" s="11" t="s">
        <v>30</v>
      </c>
      <c r="D19" s="11" t="s">
        <v>22</v>
      </c>
      <c r="E19" s="10" t="s">
        <v>22</v>
      </c>
      <c r="F19" s="11" t="s">
        <v>22</v>
      </c>
      <c r="G19" s="10" t="s">
        <v>22</v>
      </c>
      <c r="H19" s="24">
        <v>0</v>
      </c>
      <c r="I19" s="24">
        <v>50.578034682080926</v>
      </c>
      <c r="J19" s="24">
        <v>18.421052631578945</v>
      </c>
      <c r="K19" s="31" t="s">
        <v>53</v>
      </c>
      <c r="L19" s="25" t="s">
        <v>53</v>
      </c>
      <c r="M19" s="26">
        <v>25.697919807054571</v>
      </c>
      <c r="N19" s="27">
        <v>58.183879723300002</v>
      </c>
      <c r="O19" s="27">
        <v>8.4602656562000007</v>
      </c>
      <c r="P19" s="28">
        <v>7.6744070999999998</v>
      </c>
      <c r="Q19" s="29">
        <v>3.7689418469110216</v>
      </c>
      <c r="R19" s="29">
        <v>0.20081581424537184</v>
      </c>
      <c r="S19" s="29">
        <v>0.20081581424537184</v>
      </c>
      <c r="T19" s="18">
        <v>0</v>
      </c>
      <c r="U19" s="37">
        <v>16</v>
      </c>
      <c r="V19" s="37">
        <v>0</v>
      </c>
      <c r="W19" s="37">
        <v>4</v>
      </c>
      <c r="X19" s="37">
        <v>0</v>
      </c>
      <c r="Y19" s="37">
        <v>2</v>
      </c>
      <c r="Z19" s="37">
        <v>3</v>
      </c>
      <c r="AA19" s="37">
        <v>2</v>
      </c>
      <c r="AB19" s="37">
        <v>5</v>
      </c>
      <c r="AC19" s="37">
        <v>2</v>
      </c>
      <c r="AD19" s="37">
        <v>0</v>
      </c>
      <c r="AE19" s="37">
        <v>0</v>
      </c>
      <c r="AF19" s="37">
        <v>1</v>
      </c>
      <c r="AG19" s="37">
        <v>1</v>
      </c>
      <c r="AH19" s="37">
        <v>11</v>
      </c>
      <c r="AJ19" s="13" cm="1">
        <f t="array" ref="AJ19">CONTARPORCOLORFC(AJ$2,$H19:$AH19)</f>
        <v>0</v>
      </c>
      <c r="AK19" s="13" cm="1">
        <f t="array" ref="AK19">CONTARPORCOLORFC(AK$2,$H19:$AH19)</f>
        <v>0</v>
      </c>
      <c r="AL19" s="13" cm="1">
        <f t="array" ref="AL19">CONTARPORCOLORFC(AL$2,$H19:$AH19)</f>
        <v>0</v>
      </c>
      <c r="AM19" s="13" cm="1">
        <f t="array" ref="AM19">CONTARPORCOLORFC(AM$2,$H19:$AH19)</f>
        <v>13</v>
      </c>
      <c r="AN19" s="13" cm="1">
        <f t="array" ref="AN19">CONTARPORCOLORFC(AN$2,$H19:$AH19)</f>
        <v>14</v>
      </c>
      <c r="AO19" s="13">
        <f t="shared" si="0"/>
        <v>27</v>
      </c>
    </row>
    <row r="20" spans="1:41" s="13" customFormat="1" hidden="1" x14ac:dyDescent="0.25">
      <c r="A20" s="10">
        <v>30096</v>
      </c>
      <c r="B20" s="10" t="s">
        <v>128</v>
      </c>
      <c r="C20" s="11" t="s">
        <v>30</v>
      </c>
      <c r="D20" s="11" t="s">
        <v>22</v>
      </c>
      <c r="E20" s="10" t="s">
        <v>22</v>
      </c>
      <c r="F20" s="11" t="s">
        <v>22</v>
      </c>
      <c r="G20" s="10" t="s">
        <v>21</v>
      </c>
      <c r="H20" s="24">
        <v>0</v>
      </c>
      <c r="I20" s="24">
        <v>95.238095238095227</v>
      </c>
      <c r="J20" s="24">
        <v>19.047619047619047</v>
      </c>
      <c r="K20" s="25" t="s">
        <v>69</v>
      </c>
      <c r="L20" s="25" t="s">
        <v>53</v>
      </c>
      <c r="M20" s="26">
        <v>35.904082955281922</v>
      </c>
      <c r="N20" s="27">
        <v>82.435559006199995</v>
      </c>
      <c r="O20" s="27">
        <v>18.522515528</v>
      </c>
      <c r="P20" s="28">
        <v>6.1876543000000002</v>
      </c>
      <c r="Q20" s="29">
        <v>3.769559032716927</v>
      </c>
      <c r="R20" s="29">
        <v>1.3651877133105803</v>
      </c>
      <c r="S20" s="29">
        <v>1.3651877133105803</v>
      </c>
      <c r="T20" s="18">
        <v>0</v>
      </c>
      <c r="U20" s="37">
        <v>1</v>
      </c>
      <c r="V20" s="37">
        <v>0</v>
      </c>
      <c r="W20" s="37">
        <v>0</v>
      </c>
      <c r="X20" s="37">
        <v>0</v>
      </c>
      <c r="Y20" s="37">
        <v>0</v>
      </c>
      <c r="Z20" s="37">
        <v>0</v>
      </c>
      <c r="AA20" s="37">
        <v>0</v>
      </c>
      <c r="AB20" s="37">
        <v>3</v>
      </c>
      <c r="AC20" s="37">
        <v>0</v>
      </c>
      <c r="AD20" s="37">
        <v>0</v>
      </c>
      <c r="AE20" s="37">
        <v>0</v>
      </c>
      <c r="AF20" s="37">
        <v>0</v>
      </c>
      <c r="AG20" s="37">
        <v>0</v>
      </c>
      <c r="AH20" s="37">
        <v>0</v>
      </c>
      <c r="AJ20" s="13" cm="1">
        <f t="array" ref="AJ20">CONTARPORCOLORFC(AJ$2,$H20:$AH20)</f>
        <v>1</v>
      </c>
      <c r="AK20" s="13" cm="1">
        <f t="array" ref="AK20">CONTARPORCOLORFC(AK$2,$H20:$AH20)</f>
        <v>3</v>
      </c>
      <c r="AL20" s="13" cm="1">
        <f t="array" ref="AL20">CONTARPORCOLORFC(AL$2,$H20:$AH20)</f>
        <v>1</v>
      </c>
      <c r="AM20" s="13" cm="1">
        <f t="array" ref="AM20">CONTARPORCOLORFC(AM$2,$H20:$AH20)</f>
        <v>4</v>
      </c>
      <c r="AN20" s="13" cm="1">
        <f t="array" ref="AN20">CONTARPORCOLORFC(AN$2,$H20:$AH20)</f>
        <v>18</v>
      </c>
      <c r="AO20" s="13">
        <f t="shared" si="0"/>
        <v>27</v>
      </c>
    </row>
    <row r="21" spans="1:41" s="13" customFormat="1" hidden="1" x14ac:dyDescent="0.25">
      <c r="A21" s="10">
        <v>30107</v>
      </c>
      <c r="B21" s="10" t="s">
        <v>196</v>
      </c>
      <c r="C21" s="11" t="s">
        <v>30</v>
      </c>
      <c r="D21" s="11" t="s">
        <v>22</v>
      </c>
      <c r="E21" s="10" t="s">
        <v>22</v>
      </c>
      <c r="F21" s="11" t="s">
        <v>22</v>
      </c>
      <c r="G21" s="10" t="s">
        <v>22</v>
      </c>
      <c r="H21" s="24">
        <v>0</v>
      </c>
      <c r="I21" s="24">
        <v>79.545454545454547</v>
      </c>
      <c r="J21" s="24">
        <v>20.588235294117645</v>
      </c>
      <c r="K21" s="25" t="s">
        <v>134</v>
      </c>
      <c r="L21" s="25" t="s">
        <v>69</v>
      </c>
      <c r="M21" s="26">
        <v>42.365371506475803</v>
      </c>
      <c r="N21" s="27">
        <v>86.069199999999995</v>
      </c>
      <c r="O21" s="27">
        <v>31.382000000000001</v>
      </c>
      <c r="P21" s="28">
        <v>5.1384783000000001</v>
      </c>
      <c r="Q21" s="29">
        <v>3.2874617737003056</v>
      </c>
      <c r="R21" s="29">
        <v>0.21905805038335158</v>
      </c>
      <c r="S21" s="29">
        <v>0.21905805038335158</v>
      </c>
      <c r="T21" s="18">
        <v>0</v>
      </c>
      <c r="U21" s="37">
        <v>0</v>
      </c>
      <c r="V21" s="37">
        <v>0</v>
      </c>
      <c r="W21" s="37">
        <v>0</v>
      </c>
      <c r="X21" s="37">
        <v>0</v>
      </c>
      <c r="Y21" s="37">
        <v>0</v>
      </c>
      <c r="Z21" s="37">
        <v>0</v>
      </c>
      <c r="AA21" s="37">
        <v>0</v>
      </c>
      <c r="AB21" s="37">
        <v>1</v>
      </c>
      <c r="AC21" s="37">
        <v>0</v>
      </c>
      <c r="AD21" s="37">
        <v>0</v>
      </c>
      <c r="AE21" s="37">
        <v>0</v>
      </c>
      <c r="AF21" s="37">
        <v>0</v>
      </c>
      <c r="AG21" s="37">
        <v>1</v>
      </c>
      <c r="AH21" s="37">
        <v>0</v>
      </c>
      <c r="AJ21" s="13">
        <f>CONTARPORCOLORFC(AJ$2,$H21:$AH21)</f>
        <v>3</v>
      </c>
      <c r="AK21" s="13">
        <f>CONTARPORCOLORFC(AK$2,$H21:$AH21)</f>
        <v>2</v>
      </c>
      <c r="AL21" s="13">
        <f>CONTARPORCOLORFC(AL$2,$H21:$AH21)</f>
        <v>3</v>
      </c>
      <c r="AM21" s="13">
        <f>CONTARPORCOLORFC(AM$2,$H21:$AH21)</f>
        <v>1</v>
      </c>
      <c r="AN21" s="13">
        <f>CONTARPORCOLORFC(AN$2,$H21:$AH21)</f>
        <v>18</v>
      </c>
      <c r="AO21" s="13">
        <f t="shared" si="0"/>
        <v>27</v>
      </c>
    </row>
    <row r="22" spans="1:41" s="13" customFormat="1" hidden="1" x14ac:dyDescent="0.25">
      <c r="A22" s="10">
        <v>30132</v>
      </c>
      <c r="B22" s="10" t="s">
        <v>142</v>
      </c>
      <c r="C22" s="11" t="s">
        <v>30</v>
      </c>
      <c r="D22" s="11" t="s">
        <v>22</v>
      </c>
      <c r="E22" s="10" t="s">
        <v>22</v>
      </c>
      <c r="F22" s="11" t="s">
        <v>22</v>
      </c>
      <c r="G22" s="10" t="s">
        <v>21</v>
      </c>
      <c r="H22" s="24">
        <v>4.0241448692152924</v>
      </c>
      <c r="I22" s="24">
        <v>85.215605749486656</v>
      </c>
      <c r="J22" s="24">
        <v>22.774869109947645</v>
      </c>
      <c r="K22" s="25" t="s">
        <v>69</v>
      </c>
      <c r="L22" s="25" t="s">
        <v>53</v>
      </c>
      <c r="M22" s="26">
        <v>27.783251231527096</v>
      </c>
      <c r="N22" s="27">
        <v>76.102483734299994</v>
      </c>
      <c r="O22" s="27">
        <v>15.919416479800001</v>
      </c>
      <c r="P22" s="28">
        <v>6.8104307999999998</v>
      </c>
      <c r="Q22" s="29">
        <v>2.7465940054495914</v>
      </c>
      <c r="R22" s="29">
        <v>0.10446591799425438</v>
      </c>
      <c r="S22" s="29">
        <v>0.10446591799425438</v>
      </c>
      <c r="T22" s="18">
        <v>0</v>
      </c>
      <c r="U22" s="37">
        <v>12</v>
      </c>
      <c r="V22" s="37">
        <v>0</v>
      </c>
      <c r="W22" s="37">
        <v>0</v>
      </c>
      <c r="X22" s="37">
        <v>0</v>
      </c>
      <c r="Y22" s="37">
        <v>3</v>
      </c>
      <c r="Z22" s="37">
        <v>1</v>
      </c>
      <c r="AA22" s="37">
        <v>0</v>
      </c>
      <c r="AB22" s="37">
        <v>11</v>
      </c>
      <c r="AC22" s="37">
        <v>1</v>
      </c>
      <c r="AD22" s="37">
        <v>0</v>
      </c>
      <c r="AE22" s="37">
        <v>0</v>
      </c>
      <c r="AF22" s="37">
        <v>0</v>
      </c>
      <c r="AG22" s="37">
        <v>4</v>
      </c>
      <c r="AH22" s="37">
        <v>4</v>
      </c>
      <c r="AJ22" s="13" cm="1">
        <f t="array" ref="AJ22">CONTARPORCOLORFC(AJ$2,$H22:$AH22)</f>
        <v>0</v>
      </c>
      <c r="AK22" s="13" cm="1">
        <f t="array" ref="AK22">CONTARPORCOLORFC(AK$2,$H22:$AH22)</f>
        <v>3</v>
      </c>
      <c r="AL22" s="13" cm="1">
        <f t="array" ref="AL22">CONTARPORCOLORFC(AL$2,$H22:$AH22)</f>
        <v>4</v>
      </c>
      <c r="AM22" s="13" cm="1">
        <f t="array" ref="AM22">CONTARPORCOLORFC(AM$2,$H22:$AH22)</f>
        <v>4</v>
      </c>
      <c r="AN22" s="13" cm="1">
        <f t="array" ref="AN22">CONTARPORCOLORFC(AN$2,$H22:$AH22)</f>
        <v>16</v>
      </c>
      <c r="AO22" s="13">
        <f t="shared" si="0"/>
        <v>27</v>
      </c>
    </row>
    <row r="23" spans="1:41" s="13" customFormat="1" hidden="1" x14ac:dyDescent="0.25">
      <c r="A23" s="10">
        <v>30106</v>
      </c>
      <c r="B23" s="10" t="s">
        <v>140</v>
      </c>
      <c r="C23" s="11" t="s">
        <v>30</v>
      </c>
      <c r="D23" s="11" t="s">
        <v>22</v>
      </c>
      <c r="E23" s="10" t="s">
        <v>22</v>
      </c>
      <c r="F23" s="11" t="s">
        <v>22</v>
      </c>
      <c r="G23" s="10" t="s">
        <v>22</v>
      </c>
      <c r="H23" s="24">
        <v>0</v>
      </c>
      <c r="I23" s="24">
        <v>78.260869565217391</v>
      </c>
      <c r="J23" s="24">
        <v>19.565217391304348</v>
      </c>
      <c r="K23" s="25" t="s">
        <v>69</v>
      </c>
      <c r="L23" s="25" t="s">
        <v>53</v>
      </c>
      <c r="M23" s="26">
        <v>35.612476760999797</v>
      </c>
      <c r="N23" s="27">
        <v>91.005904581999999</v>
      </c>
      <c r="O23" s="27">
        <v>26.147850732199998</v>
      </c>
      <c r="P23" s="28">
        <v>6.3483321999999998</v>
      </c>
      <c r="Q23" s="29">
        <v>4.1199359121080334</v>
      </c>
      <c r="R23" s="29">
        <v>0.10967317394165388</v>
      </c>
      <c r="S23" s="29">
        <v>0.10967317394165388</v>
      </c>
      <c r="T23" s="18">
        <v>0</v>
      </c>
      <c r="U23" s="37">
        <v>5</v>
      </c>
      <c r="V23" s="37">
        <v>0</v>
      </c>
      <c r="W23" s="37">
        <v>0</v>
      </c>
      <c r="X23" s="37">
        <v>0</v>
      </c>
      <c r="Y23" s="37">
        <v>0</v>
      </c>
      <c r="Z23" s="37">
        <v>0</v>
      </c>
      <c r="AA23" s="37">
        <v>1</v>
      </c>
      <c r="AB23" s="37">
        <v>2</v>
      </c>
      <c r="AC23" s="37">
        <v>1</v>
      </c>
      <c r="AD23" s="37">
        <v>0</v>
      </c>
      <c r="AE23" s="37">
        <v>0</v>
      </c>
      <c r="AF23" s="37">
        <v>0</v>
      </c>
      <c r="AG23" s="37">
        <v>0</v>
      </c>
      <c r="AH23" s="37">
        <v>0</v>
      </c>
      <c r="AJ23" s="13" cm="1">
        <f t="array" ref="AJ23">CONTARPORCOLORFC(AJ$2,$H23:$AH23)</f>
        <v>1</v>
      </c>
      <c r="AK23" s="13" cm="1">
        <f t="array" ref="AK23">CONTARPORCOLORFC(AK$2,$H23:$AH23)</f>
        <v>3</v>
      </c>
      <c r="AL23" s="13" cm="1">
        <f t="array" ref="AL23">CONTARPORCOLORFC(AL$2,$H23:$AH23)</f>
        <v>3</v>
      </c>
      <c r="AM23" s="13" cm="1">
        <f t="array" ref="AM23">CONTARPORCOLORFC(AM$2,$H23:$AH23)</f>
        <v>3</v>
      </c>
      <c r="AN23" s="13" cm="1">
        <f t="array" ref="AN23">CONTARPORCOLORFC(AN$2,$H23:$AH23)</f>
        <v>17</v>
      </c>
      <c r="AO23" s="13">
        <f t="shared" si="0"/>
        <v>27</v>
      </c>
    </row>
    <row r="24" spans="1:41" s="13" customFormat="1" hidden="1" x14ac:dyDescent="0.25">
      <c r="A24" s="10">
        <v>30112</v>
      </c>
      <c r="B24" s="10" t="s">
        <v>81</v>
      </c>
      <c r="C24" s="11" t="s">
        <v>30</v>
      </c>
      <c r="D24" s="11" t="s">
        <v>22</v>
      </c>
      <c r="E24" s="10" t="s">
        <v>22</v>
      </c>
      <c r="F24" s="11" t="s">
        <v>22</v>
      </c>
      <c r="G24" s="10" t="s">
        <v>22</v>
      </c>
      <c r="H24" s="24">
        <v>1.0649627263045793</v>
      </c>
      <c r="I24" s="24">
        <v>56.60377358490566</v>
      </c>
      <c r="J24" s="24">
        <v>17.515923566878978</v>
      </c>
      <c r="K24" s="31" t="s">
        <v>53</v>
      </c>
      <c r="L24" s="25" t="s">
        <v>53</v>
      </c>
      <c r="M24" s="26">
        <v>24.234727392161158</v>
      </c>
      <c r="N24" s="27">
        <v>62.417983383600003</v>
      </c>
      <c r="O24" s="27">
        <v>7.9968270879999999</v>
      </c>
      <c r="P24" s="28">
        <v>7.6123466000000004</v>
      </c>
      <c r="Q24" s="29">
        <v>8.6638338054768642</v>
      </c>
      <c r="R24" s="29">
        <v>0.27809436972874402</v>
      </c>
      <c r="S24" s="29">
        <v>0.27353544563483018</v>
      </c>
      <c r="T24" s="18">
        <v>4.5589240939138366E-3</v>
      </c>
      <c r="U24" s="37">
        <v>32</v>
      </c>
      <c r="V24" s="37">
        <v>68</v>
      </c>
      <c r="W24" s="37">
        <v>0</v>
      </c>
      <c r="X24" s="37">
        <v>0</v>
      </c>
      <c r="Y24" s="37">
        <v>1</v>
      </c>
      <c r="Z24" s="37">
        <v>0</v>
      </c>
      <c r="AA24" s="37">
        <v>2</v>
      </c>
      <c r="AB24" s="37">
        <v>8</v>
      </c>
      <c r="AC24" s="37">
        <v>1</v>
      </c>
      <c r="AD24" s="37">
        <v>0</v>
      </c>
      <c r="AE24" s="37">
        <v>0</v>
      </c>
      <c r="AF24" s="37">
        <v>1</v>
      </c>
      <c r="AG24" s="37">
        <v>2</v>
      </c>
      <c r="AH24" s="37">
        <v>29</v>
      </c>
      <c r="AJ24" s="13" cm="1">
        <f t="array" ref="AJ24">CONTARPORCOLORFC(AJ$2,$H24:$AH24)</f>
        <v>1</v>
      </c>
      <c r="AK24" s="13" cm="1">
        <f t="array" ref="AK24">CONTARPORCOLORFC(AK$2,$H24:$AH24)</f>
        <v>0</v>
      </c>
      <c r="AL24" s="13" cm="1">
        <f t="array" ref="AL24">CONTARPORCOLORFC(AL$2,$H24:$AH24)</f>
        <v>2</v>
      </c>
      <c r="AM24" s="13" cm="1">
        <f t="array" ref="AM24">CONTARPORCOLORFC(AM$2,$H24:$AH24)</f>
        <v>11</v>
      </c>
      <c r="AN24" s="13" cm="1">
        <f t="array" ref="AN24">CONTARPORCOLORFC(AN$2,$H24:$AH24)</f>
        <v>13</v>
      </c>
      <c r="AO24" s="13">
        <f t="shared" si="0"/>
        <v>27</v>
      </c>
    </row>
    <row r="25" spans="1:41" s="13" customFormat="1" hidden="1" x14ac:dyDescent="0.25">
      <c r="A25" s="10">
        <v>30128</v>
      </c>
      <c r="B25" s="10" t="s">
        <v>83</v>
      </c>
      <c r="C25" s="11" t="s">
        <v>30</v>
      </c>
      <c r="D25" s="11" t="s">
        <v>22</v>
      </c>
      <c r="E25" s="10" t="s">
        <v>22</v>
      </c>
      <c r="F25" s="11" t="s">
        <v>22</v>
      </c>
      <c r="G25" s="10" t="s">
        <v>21</v>
      </c>
      <c r="H25" s="24">
        <v>1.5995734470807783</v>
      </c>
      <c r="I25" s="24">
        <v>80.948487326246934</v>
      </c>
      <c r="J25" s="24">
        <v>22.713643178410795</v>
      </c>
      <c r="K25" s="31" t="s">
        <v>53</v>
      </c>
      <c r="L25" s="25" t="s">
        <v>53</v>
      </c>
      <c r="M25" s="26">
        <v>21.045562558115506</v>
      </c>
      <c r="N25" s="27">
        <v>71.030150122500004</v>
      </c>
      <c r="O25" s="27">
        <v>10.4367157585</v>
      </c>
      <c r="P25" s="28">
        <v>7.7736689999999999</v>
      </c>
      <c r="Q25" s="29">
        <v>4.4045282589526984</v>
      </c>
      <c r="R25" s="29">
        <v>0.25645222895181974</v>
      </c>
      <c r="S25" s="29">
        <v>0.22644186173405356</v>
      </c>
      <c r="T25" s="18">
        <v>2.7282152016151035E-3</v>
      </c>
      <c r="U25" s="37">
        <v>89</v>
      </c>
      <c r="V25" s="37">
        <v>119</v>
      </c>
      <c r="W25" s="37">
        <v>2</v>
      </c>
      <c r="X25" s="37">
        <v>0</v>
      </c>
      <c r="Y25" s="37">
        <v>13</v>
      </c>
      <c r="Z25" s="37">
        <v>4</v>
      </c>
      <c r="AA25" s="37">
        <v>16</v>
      </c>
      <c r="AB25" s="37">
        <v>45</v>
      </c>
      <c r="AC25" s="37">
        <v>3</v>
      </c>
      <c r="AD25" s="37">
        <v>0</v>
      </c>
      <c r="AE25" s="37">
        <v>0</v>
      </c>
      <c r="AF25" s="37">
        <v>2</v>
      </c>
      <c r="AG25" s="37">
        <v>8</v>
      </c>
      <c r="AH25" s="37">
        <v>60</v>
      </c>
      <c r="AJ25" s="13" cm="1">
        <f t="array" ref="AJ25">CONTARPORCOLORFC(AJ$2,$H25:$AH25)</f>
        <v>0</v>
      </c>
      <c r="AK25" s="13" cm="1">
        <f t="array" ref="AK25">CONTARPORCOLORFC(AK$2,$H25:$AH25)</f>
        <v>3</v>
      </c>
      <c r="AL25" s="13" cm="1">
        <f t="array" ref="AL25">CONTARPORCOLORFC(AL$2,$H25:$AH25)</f>
        <v>6</v>
      </c>
      <c r="AM25" s="13" cm="1">
        <f t="array" ref="AM25">CONTARPORCOLORFC(AM$2,$H25:$AH25)</f>
        <v>11</v>
      </c>
      <c r="AN25" s="13" cm="1">
        <f t="array" ref="AN25">CONTARPORCOLORFC(AN$2,$H25:$AH25)</f>
        <v>7</v>
      </c>
      <c r="AO25" s="13">
        <f t="shared" si="0"/>
        <v>27</v>
      </c>
    </row>
    <row r="26" spans="1:41" s="13" customFormat="1" hidden="1" x14ac:dyDescent="0.25">
      <c r="A26" s="10">
        <v>30136</v>
      </c>
      <c r="B26" s="10" t="s">
        <v>82</v>
      </c>
      <c r="C26" s="11" t="s">
        <v>30</v>
      </c>
      <c r="D26" s="11" t="s">
        <v>22</v>
      </c>
      <c r="E26" s="10" t="s">
        <v>22</v>
      </c>
      <c r="F26" s="11" t="s">
        <v>22</v>
      </c>
      <c r="G26" s="10" t="s">
        <v>22</v>
      </c>
      <c r="H26" s="24">
        <v>0</v>
      </c>
      <c r="I26" s="24">
        <v>72.681704260651628</v>
      </c>
      <c r="J26" s="24">
        <v>24.786324786324787</v>
      </c>
      <c r="K26" s="31" t="s">
        <v>53</v>
      </c>
      <c r="L26" s="25" t="s">
        <v>53</v>
      </c>
      <c r="M26" s="26">
        <v>23.348915258300369</v>
      </c>
      <c r="N26" s="27">
        <v>58.784163651500002</v>
      </c>
      <c r="O26" s="27">
        <v>8.7066518229999996</v>
      </c>
      <c r="P26" s="28">
        <v>7.9215970000000002</v>
      </c>
      <c r="Q26" s="29">
        <v>4.5341696066901864</v>
      </c>
      <c r="R26" s="29">
        <v>0.18894067262879455</v>
      </c>
      <c r="S26" s="29">
        <v>0.18894067262879455</v>
      </c>
      <c r="T26" s="18">
        <v>0</v>
      </c>
      <c r="U26" s="37">
        <v>5</v>
      </c>
      <c r="V26" s="37">
        <v>0</v>
      </c>
      <c r="W26" s="37">
        <v>1</v>
      </c>
      <c r="X26" s="37">
        <v>0</v>
      </c>
      <c r="Y26" s="37">
        <v>2</v>
      </c>
      <c r="Z26" s="37">
        <v>1</v>
      </c>
      <c r="AA26" s="37">
        <v>0</v>
      </c>
      <c r="AB26" s="37">
        <v>9</v>
      </c>
      <c r="AC26" s="37">
        <v>0</v>
      </c>
      <c r="AD26" s="37">
        <v>0</v>
      </c>
      <c r="AE26" s="37">
        <v>0</v>
      </c>
      <c r="AF26" s="37">
        <v>0</v>
      </c>
      <c r="AG26" s="37">
        <v>3</v>
      </c>
      <c r="AH26" s="37">
        <v>3</v>
      </c>
      <c r="AJ26" s="13" cm="1">
        <f t="array" ref="AJ26">CONTARPORCOLORFC(AJ$2,$H26:$AH26)</f>
        <v>0</v>
      </c>
      <c r="AK26" s="13" cm="1">
        <f t="array" ref="AK26">CONTARPORCOLORFC(AK$2,$H26:$AH26)</f>
        <v>2</v>
      </c>
      <c r="AL26" s="13" cm="1">
        <f t="array" ref="AL26">CONTARPORCOLORFC(AL$2,$H26:$AH26)</f>
        <v>1</v>
      </c>
      <c r="AM26" s="13" cm="1">
        <f t="array" ref="AM26">CONTARPORCOLORFC(AM$2,$H26:$AH26)</f>
        <v>7</v>
      </c>
      <c r="AN26" s="13" cm="1">
        <f t="array" ref="AN26">CONTARPORCOLORFC(AN$2,$H26:$AH26)</f>
        <v>17</v>
      </c>
      <c r="AO26" s="13">
        <f t="shared" si="0"/>
        <v>27</v>
      </c>
    </row>
    <row r="27" spans="1:41" s="13" customFormat="1" hidden="1" x14ac:dyDescent="0.25">
      <c r="A27" s="10">
        <v>30156</v>
      </c>
      <c r="B27" s="10" t="s">
        <v>198</v>
      </c>
      <c r="C27" s="11" t="s">
        <v>30</v>
      </c>
      <c r="D27" s="11" t="s">
        <v>22</v>
      </c>
      <c r="E27" s="10" t="s">
        <v>22</v>
      </c>
      <c r="F27" s="11" t="s">
        <v>22</v>
      </c>
      <c r="G27" s="10" t="s">
        <v>21</v>
      </c>
      <c r="H27" s="24">
        <v>0</v>
      </c>
      <c r="I27" s="24">
        <v>106.19469026548673</v>
      </c>
      <c r="J27" s="24">
        <v>29.268292682926827</v>
      </c>
      <c r="K27" s="25" t="s">
        <v>134</v>
      </c>
      <c r="L27" s="25" t="s">
        <v>69</v>
      </c>
      <c r="M27" s="26">
        <v>40.936930971693428</v>
      </c>
      <c r="N27" s="27">
        <v>87.233736762500001</v>
      </c>
      <c r="O27" s="27">
        <v>31.0523827534</v>
      </c>
      <c r="P27" s="28">
        <v>5.4423912999999997</v>
      </c>
      <c r="Q27" s="29">
        <v>3.4977908689248896</v>
      </c>
      <c r="R27" s="29">
        <v>0.14111836302698888</v>
      </c>
      <c r="S27" s="29">
        <v>0.14111836302698888</v>
      </c>
      <c r="T27" s="18">
        <v>0</v>
      </c>
      <c r="U27" s="37">
        <v>1</v>
      </c>
      <c r="V27" s="37">
        <v>0</v>
      </c>
      <c r="W27" s="37">
        <v>0</v>
      </c>
      <c r="X27" s="37">
        <v>0</v>
      </c>
      <c r="Y27" s="37">
        <v>0</v>
      </c>
      <c r="Z27" s="37">
        <v>0</v>
      </c>
      <c r="AA27" s="37">
        <v>0</v>
      </c>
      <c r="AB27" s="37">
        <v>1</v>
      </c>
      <c r="AC27" s="37">
        <v>0</v>
      </c>
      <c r="AD27" s="37">
        <v>0</v>
      </c>
      <c r="AE27" s="37">
        <v>0</v>
      </c>
      <c r="AF27" s="37">
        <v>0</v>
      </c>
      <c r="AG27" s="37">
        <v>0</v>
      </c>
      <c r="AH27" s="37">
        <v>3</v>
      </c>
      <c r="AJ27" s="13" cm="1">
        <f t="array" ref="AJ27">CONTARPORCOLORFC(AJ$2,$H27:$AH27)</f>
        <v>5</v>
      </c>
      <c r="AK27" s="13" cm="1">
        <f t="array" ref="AK27">CONTARPORCOLORFC(AK$2,$H27:$AH27)</f>
        <v>1</v>
      </c>
      <c r="AL27" s="13" cm="1">
        <f t="array" ref="AL27">CONTARPORCOLORFC(AL$2,$H27:$AH27)</f>
        <v>2</v>
      </c>
      <c r="AM27" s="13" cm="1">
        <f t="array" ref="AM27">CONTARPORCOLORFC(AM$2,$H27:$AH27)</f>
        <v>1</v>
      </c>
      <c r="AN27" s="13" cm="1">
        <f t="array" ref="AN27">CONTARPORCOLORFC(AN$2,$H27:$AH27)</f>
        <v>18</v>
      </c>
      <c r="AO27" s="13">
        <f t="shared" si="0"/>
        <v>27</v>
      </c>
    </row>
    <row r="28" spans="1:41" s="13" customFormat="1" hidden="1" x14ac:dyDescent="0.25">
      <c r="A28" s="10">
        <v>30164</v>
      </c>
      <c r="B28" s="10" t="s">
        <v>99</v>
      </c>
      <c r="C28" s="11" t="s">
        <v>30</v>
      </c>
      <c r="D28" s="11" t="s">
        <v>22</v>
      </c>
      <c r="E28" s="10" t="s">
        <v>22</v>
      </c>
      <c r="F28" s="11" t="s">
        <v>22</v>
      </c>
      <c r="G28" s="10" t="s">
        <v>22</v>
      </c>
      <c r="H28" s="24">
        <v>1.371742112482853</v>
      </c>
      <c r="I28" s="24">
        <v>71.135430916552664</v>
      </c>
      <c r="J28" s="24">
        <v>25.238095238095237</v>
      </c>
      <c r="K28" s="31" t="s">
        <v>53</v>
      </c>
      <c r="L28" s="25" t="s">
        <v>53</v>
      </c>
      <c r="M28" s="26">
        <v>26.219260482396649</v>
      </c>
      <c r="N28" s="27">
        <v>65.029899422599996</v>
      </c>
      <c r="O28" s="27">
        <v>8.3250456506999999</v>
      </c>
      <c r="P28" s="28">
        <v>7.6398123</v>
      </c>
      <c r="Q28" s="29">
        <v>5.6093087965597928</v>
      </c>
      <c r="R28" s="29">
        <v>0.19002084099546401</v>
      </c>
      <c r="S28" s="29">
        <v>0.18389113644722324</v>
      </c>
      <c r="T28" s="18">
        <v>0</v>
      </c>
      <c r="U28" s="37">
        <v>11</v>
      </c>
      <c r="V28" s="37">
        <v>0</v>
      </c>
      <c r="W28" s="37">
        <v>1</v>
      </c>
      <c r="X28" s="37">
        <v>0</v>
      </c>
      <c r="Y28" s="37">
        <v>0</v>
      </c>
      <c r="Z28" s="37">
        <v>0</v>
      </c>
      <c r="AA28" s="37">
        <v>0</v>
      </c>
      <c r="AB28" s="37">
        <v>7</v>
      </c>
      <c r="AC28" s="37">
        <v>0</v>
      </c>
      <c r="AD28" s="37">
        <v>1</v>
      </c>
      <c r="AE28" s="37">
        <v>0</v>
      </c>
      <c r="AF28" s="37">
        <v>1</v>
      </c>
      <c r="AG28" s="37">
        <v>1</v>
      </c>
      <c r="AH28" s="37">
        <v>10</v>
      </c>
      <c r="AJ28" s="13" cm="1">
        <f t="array" ref="AJ28">CONTARPORCOLORFC(AJ$2,$H28:$AH28)</f>
        <v>1</v>
      </c>
      <c r="AK28" s="13" cm="1">
        <f t="array" ref="AK28">CONTARPORCOLORFC(AK$2,$H28:$AH28)</f>
        <v>2</v>
      </c>
      <c r="AL28" s="13" cm="1">
        <f t="array" ref="AL28">CONTARPORCOLORFC(AL$2,$H28:$AH28)</f>
        <v>2</v>
      </c>
      <c r="AM28" s="13" cm="1">
        <f t="array" ref="AM28">CONTARPORCOLORFC(AM$2,$H28:$AH28)</f>
        <v>7</v>
      </c>
      <c r="AN28" s="13" cm="1">
        <f t="array" ref="AN28">CONTARPORCOLORFC(AN$2,$H28:$AH28)</f>
        <v>15</v>
      </c>
      <c r="AO28" s="13">
        <f t="shared" si="0"/>
        <v>27</v>
      </c>
    </row>
    <row r="29" spans="1:41" s="13" customFormat="1" hidden="1" x14ac:dyDescent="0.25">
      <c r="A29" s="10">
        <v>30166</v>
      </c>
      <c r="B29" s="10" t="s">
        <v>158</v>
      </c>
      <c r="C29" s="11" t="s">
        <v>30</v>
      </c>
      <c r="D29" s="11" t="s">
        <v>22</v>
      </c>
      <c r="E29" s="10" t="s">
        <v>22</v>
      </c>
      <c r="F29" s="11" t="s">
        <v>22</v>
      </c>
      <c r="G29" s="10" t="s">
        <v>22</v>
      </c>
      <c r="H29" s="24">
        <v>2.8169014084507045</v>
      </c>
      <c r="I29" s="24">
        <v>71.05263157894737</v>
      </c>
      <c r="J29" s="24">
        <v>22.76422764227642</v>
      </c>
      <c r="K29" s="25" t="s">
        <v>69</v>
      </c>
      <c r="L29" s="25" t="s">
        <v>69</v>
      </c>
      <c r="M29" s="26">
        <v>48.580542264752793</v>
      </c>
      <c r="N29" s="27">
        <v>69.292638169300005</v>
      </c>
      <c r="O29" s="27">
        <v>12.870034542300001</v>
      </c>
      <c r="P29" s="28">
        <v>5.2753401000000002</v>
      </c>
      <c r="Q29" s="29">
        <v>2.7873761806035473</v>
      </c>
      <c r="R29" s="29">
        <v>6.6837473543500059E-2</v>
      </c>
      <c r="S29" s="29">
        <v>6.6837473543500059E-2</v>
      </c>
      <c r="T29" s="18">
        <v>0</v>
      </c>
      <c r="U29" s="37">
        <v>6</v>
      </c>
      <c r="V29" s="37">
        <v>0</v>
      </c>
      <c r="W29" s="37">
        <v>0</v>
      </c>
      <c r="X29" s="37">
        <v>0</v>
      </c>
      <c r="Y29" s="37">
        <v>0</v>
      </c>
      <c r="Z29" s="37">
        <v>0</v>
      </c>
      <c r="AA29" s="37">
        <v>0</v>
      </c>
      <c r="AB29" s="37">
        <v>3</v>
      </c>
      <c r="AC29" s="37">
        <v>0</v>
      </c>
      <c r="AD29" s="37">
        <v>0</v>
      </c>
      <c r="AE29" s="37">
        <v>0</v>
      </c>
      <c r="AF29" s="37">
        <v>0</v>
      </c>
      <c r="AG29" s="37">
        <v>0</v>
      </c>
      <c r="AH29" s="37">
        <v>4</v>
      </c>
      <c r="AJ29" s="13" cm="1">
        <f t="array" ref="AJ29">CONTARPORCOLORFC(AJ$2,$H29:$AH29)</f>
        <v>2</v>
      </c>
      <c r="AK29" s="13" cm="1">
        <f t="array" ref="AK29">CONTARPORCOLORFC(AK$2,$H29:$AH29)</f>
        <v>2</v>
      </c>
      <c r="AL29" s="13" cm="1">
        <f t="array" ref="AL29">CONTARPORCOLORFC(AL$2,$H29:$AH29)</f>
        <v>4</v>
      </c>
      <c r="AM29" s="13" cm="1">
        <f t="array" ref="AM29">CONTARPORCOLORFC(AM$2,$H29:$AH29)</f>
        <v>1</v>
      </c>
      <c r="AN29" s="13" cm="1">
        <f t="array" ref="AN29">CONTARPORCOLORFC(AN$2,$H29:$AH29)</f>
        <v>18</v>
      </c>
      <c r="AO29" s="13">
        <f t="shared" si="0"/>
        <v>27</v>
      </c>
    </row>
    <row r="30" spans="1:41" s="13" customFormat="1" hidden="1" x14ac:dyDescent="0.25">
      <c r="A30" s="10">
        <v>30177</v>
      </c>
      <c r="B30" s="10" t="s">
        <v>175</v>
      </c>
      <c r="C30" s="11" t="s">
        <v>30</v>
      </c>
      <c r="D30" s="11" t="s">
        <v>22</v>
      </c>
      <c r="E30" s="10" t="s">
        <v>22</v>
      </c>
      <c r="F30" s="11" t="s">
        <v>22</v>
      </c>
      <c r="G30" s="10" t="s">
        <v>21</v>
      </c>
      <c r="H30" s="24">
        <v>3.0769230769230771</v>
      </c>
      <c r="I30" s="24">
        <v>90.136054421768705</v>
      </c>
      <c r="J30" s="24">
        <v>22.177419354838708</v>
      </c>
      <c r="K30" s="25" t="s">
        <v>134</v>
      </c>
      <c r="L30" s="25" t="s">
        <v>69</v>
      </c>
      <c r="M30" s="26">
        <v>28.207103123662812</v>
      </c>
      <c r="N30" s="27">
        <v>75.464317508199997</v>
      </c>
      <c r="O30" s="27">
        <v>12.5496278058</v>
      </c>
      <c r="P30" s="28">
        <v>6.4800974</v>
      </c>
      <c r="Q30" s="29">
        <v>2.0710059171597637</v>
      </c>
      <c r="R30" s="29">
        <v>7.314620096918717E-2</v>
      </c>
      <c r="S30" s="29">
        <v>7.314620096918717E-2</v>
      </c>
      <c r="T30" s="18">
        <v>0</v>
      </c>
      <c r="U30" s="37">
        <v>7</v>
      </c>
      <c r="V30" s="37">
        <v>0</v>
      </c>
      <c r="W30" s="37">
        <v>1</v>
      </c>
      <c r="X30" s="37">
        <v>0</v>
      </c>
      <c r="Y30" s="37">
        <v>0</v>
      </c>
      <c r="Z30" s="37">
        <v>1</v>
      </c>
      <c r="AA30" s="37">
        <v>2</v>
      </c>
      <c r="AB30" s="37">
        <v>3</v>
      </c>
      <c r="AC30" s="37">
        <v>0</v>
      </c>
      <c r="AD30" s="37">
        <v>0</v>
      </c>
      <c r="AE30" s="37">
        <v>0</v>
      </c>
      <c r="AF30" s="37">
        <v>0</v>
      </c>
      <c r="AG30" s="37">
        <v>0</v>
      </c>
      <c r="AH30" s="37">
        <v>6</v>
      </c>
      <c r="AJ30" s="13" cm="1">
        <f t="array" ref="AJ30">CONTARPORCOLORFC(AJ$2,$H30:$AH30)</f>
        <v>1</v>
      </c>
      <c r="AK30" s="13" cm="1">
        <f t="array" ref="AK30">CONTARPORCOLORFC(AK$2,$H30:$AH30)</f>
        <v>3</v>
      </c>
      <c r="AL30" s="13" cm="1">
        <f t="array" ref="AL30">CONTARPORCOLORFC(AL$2,$H30:$AH30)</f>
        <v>4</v>
      </c>
      <c r="AM30" s="13" cm="1">
        <f t="array" ref="AM30">CONTARPORCOLORFC(AM$2,$H30:$AH30)</f>
        <v>2</v>
      </c>
      <c r="AN30" s="13" cm="1">
        <f t="array" ref="AN30">CONTARPORCOLORFC(AN$2,$H30:$AH30)</f>
        <v>17</v>
      </c>
      <c r="AO30" s="13">
        <f t="shared" si="0"/>
        <v>27</v>
      </c>
    </row>
    <row r="31" spans="1:41" s="13" customFormat="1" hidden="1" x14ac:dyDescent="0.25">
      <c r="A31" s="10">
        <v>30182</v>
      </c>
      <c r="B31" s="10" t="s">
        <v>78</v>
      </c>
      <c r="C31" s="11" t="s">
        <v>30</v>
      </c>
      <c r="D31" s="11" t="s">
        <v>22</v>
      </c>
      <c r="E31" s="10" t="s">
        <v>22</v>
      </c>
      <c r="F31" s="11" t="s">
        <v>22</v>
      </c>
      <c r="G31" s="10" t="s">
        <v>22</v>
      </c>
      <c r="H31" s="24">
        <v>1.1918951132300357</v>
      </c>
      <c r="I31" s="24">
        <v>56.842105263157897</v>
      </c>
      <c r="J31" s="24">
        <v>21.568627450980394</v>
      </c>
      <c r="K31" s="31" t="s">
        <v>53</v>
      </c>
      <c r="L31" s="25" t="s">
        <v>53</v>
      </c>
      <c r="M31" s="26">
        <v>26.545972335231895</v>
      </c>
      <c r="N31" s="27">
        <v>60.564354415399997</v>
      </c>
      <c r="O31" s="27">
        <v>9.6829984650000007</v>
      </c>
      <c r="P31" s="28">
        <v>7.6537310999999999</v>
      </c>
      <c r="Q31" s="29">
        <v>5.414296866287498</v>
      </c>
      <c r="R31" s="29">
        <v>0.19349637194302607</v>
      </c>
      <c r="S31" s="29">
        <v>0.19349637194302607</v>
      </c>
      <c r="T31" s="18">
        <v>0</v>
      </c>
      <c r="U31" s="37">
        <v>35</v>
      </c>
      <c r="V31" s="37">
        <v>0</v>
      </c>
      <c r="W31" s="37">
        <v>3</v>
      </c>
      <c r="X31" s="37">
        <v>0</v>
      </c>
      <c r="Y31" s="37">
        <v>0</v>
      </c>
      <c r="Z31" s="37">
        <v>0</v>
      </c>
      <c r="AA31" s="37">
        <v>2</v>
      </c>
      <c r="AB31" s="37">
        <v>6</v>
      </c>
      <c r="AC31" s="37">
        <v>1</v>
      </c>
      <c r="AD31" s="37">
        <v>0</v>
      </c>
      <c r="AE31" s="37">
        <v>0</v>
      </c>
      <c r="AF31" s="37">
        <v>1</v>
      </c>
      <c r="AG31" s="37">
        <v>0</v>
      </c>
      <c r="AH31" s="37">
        <v>25</v>
      </c>
      <c r="AJ31" s="13" cm="1">
        <f t="array" ref="AJ31">CONTARPORCOLORFC(AJ$2,$H31:$AH31)</f>
        <v>0</v>
      </c>
      <c r="AK31" s="13" cm="1">
        <f t="array" ref="AK31">CONTARPORCOLORFC(AK$2,$H31:$AH31)</f>
        <v>0</v>
      </c>
      <c r="AL31" s="13" cm="1">
        <f t="array" ref="AL31">CONTARPORCOLORFC(AL$2,$H31:$AH31)</f>
        <v>5</v>
      </c>
      <c r="AM31" s="13" cm="1">
        <f t="array" ref="AM31">CONTARPORCOLORFC(AM$2,$H31:$AH31)</f>
        <v>8</v>
      </c>
      <c r="AN31" s="13" cm="1">
        <f t="array" ref="AN31">CONTARPORCOLORFC(AN$2,$H31:$AH31)</f>
        <v>14</v>
      </c>
      <c r="AO31" s="13">
        <f t="shared" si="0"/>
        <v>27</v>
      </c>
    </row>
    <row r="32" spans="1:41" s="13" customFormat="1" hidden="1" x14ac:dyDescent="0.25">
      <c r="A32" s="10">
        <v>30187</v>
      </c>
      <c r="B32" s="10" t="s">
        <v>189</v>
      </c>
      <c r="C32" s="11" t="s">
        <v>30</v>
      </c>
      <c r="D32" s="11" t="s">
        <v>22</v>
      </c>
      <c r="E32" s="10" t="s">
        <v>22</v>
      </c>
      <c r="F32" s="11" t="s">
        <v>22</v>
      </c>
      <c r="G32" s="10" t="s">
        <v>22</v>
      </c>
      <c r="H32" s="24">
        <v>11.904761904761903</v>
      </c>
      <c r="I32" s="24">
        <v>73.846153846153854</v>
      </c>
      <c r="J32" s="24">
        <v>19.718309859154928</v>
      </c>
      <c r="K32" s="25" t="s">
        <v>134</v>
      </c>
      <c r="L32" s="25" t="s">
        <v>69</v>
      </c>
      <c r="M32" s="26">
        <v>37.461097461097459</v>
      </c>
      <c r="N32" s="27">
        <v>85.477798507499998</v>
      </c>
      <c r="O32" s="27">
        <v>25.076305970100002</v>
      </c>
      <c r="P32" s="28">
        <v>6.0032161999999998</v>
      </c>
      <c r="Q32" s="29">
        <v>2.8272443546906554</v>
      </c>
      <c r="R32" s="29">
        <v>0.12267788293024887</v>
      </c>
      <c r="S32" s="29">
        <v>0.12267788293024887</v>
      </c>
      <c r="T32" s="18">
        <v>0</v>
      </c>
      <c r="U32" s="37">
        <v>2</v>
      </c>
      <c r="V32" s="37">
        <v>0</v>
      </c>
      <c r="W32" s="37">
        <v>0</v>
      </c>
      <c r="X32" s="37">
        <v>0</v>
      </c>
      <c r="Y32" s="37">
        <v>0</v>
      </c>
      <c r="Z32" s="37">
        <v>0</v>
      </c>
      <c r="AA32" s="37">
        <v>0</v>
      </c>
      <c r="AB32" s="37">
        <v>1</v>
      </c>
      <c r="AC32" s="37">
        <v>0</v>
      </c>
      <c r="AD32" s="37">
        <v>0</v>
      </c>
      <c r="AE32" s="37">
        <v>0</v>
      </c>
      <c r="AF32" s="37">
        <v>0</v>
      </c>
      <c r="AG32" s="37">
        <v>0</v>
      </c>
      <c r="AH32" s="37">
        <v>5</v>
      </c>
      <c r="AJ32" s="13" cm="1">
        <f t="array" ref="AJ32">CONTARPORCOLORFC(AJ$2,$H32:$AH32)</f>
        <v>2</v>
      </c>
      <c r="AK32" s="13" cm="1">
        <f t="array" ref="AK32">CONTARPORCOLORFC(AK$2,$H32:$AH32)</f>
        <v>4</v>
      </c>
      <c r="AL32" s="13" cm="1">
        <f t="array" ref="AL32">CONTARPORCOLORFC(AL$2,$H32:$AH32)</f>
        <v>3</v>
      </c>
      <c r="AM32" s="13" cm="1">
        <f t="array" ref="AM32">CONTARPORCOLORFC(AM$2,$H32:$AH32)</f>
        <v>0</v>
      </c>
      <c r="AN32" s="13" cm="1">
        <f t="array" ref="AN32">CONTARPORCOLORFC(AN$2,$H32:$AH32)</f>
        <v>18</v>
      </c>
      <c r="AO32" s="13">
        <f t="shared" si="0"/>
        <v>27</v>
      </c>
    </row>
    <row r="33" spans="1:41" s="13" customFormat="1" hidden="1" x14ac:dyDescent="0.25">
      <c r="A33" s="10">
        <v>30194</v>
      </c>
      <c r="B33" s="10" t="s">
        <v>145</v>
      </c>
      <c r="C33" s="11" t="s">
        <v>30</v>
      </c>
      <c r="D33" s="11" t="s">
        <v>22</v>
      </c>
      <c r="E33" s="10" t="s">
        <v>22</v>
      </c>
      <c r="F33" s="11" t="s">
        <v>22</v>
      </c>
      <c r="G33" s="10" t="s">
        <v>21</v>
      </c>
      <c r="H33" s="24">
        <v>2.7548209366391188</v>
      </c>
      <c r="I33" s="24">
        <v>96.011816838995571</v>
      </c>
      <c r="J33" s="24">
        <v>24.632352941176471</v>
      </c>
      <c r="K33" s="25" t="s">
        <v>69</v>
      </c>
      <c r="L33" s="25" t="s">
        <v>53</v>
      </c>
      <c r="M33" s="26">
        <v>24.295549151456932</v>
      </c>
      <c r="N33" s="27">
        <v>77.570153466600004</v>
      </c>
      <c r="O33" s="27">
        <v>12.7913362869</v>
      </c>
      <c r="P33" s="28">
        <v>6.3814763000000001</v>
      </c>
      <c r="Q33" s="29">
        <v>4.0567223119727158</v>
      </c>
      <c r="R33" s="29">
        <v>0.1284796573875803</v>
      </c>
      <c r="S33" s="29">
        <v>0.1284796573875803</v>
      </c>
      <c r="T33" s="18">
        <v>0</v>
      </c>
      <c r="U33" s="37">
        <v>11</v>
      </c>
      <c r="V33" s="37">
        <v>0</v>
      </c>
      <c r="W33" s="37">
        <v>0</v>
      </c>
      <c r="X33" s="37">
        <v>0</v>
      </c>
      <c r="Y33" s="37">
        <v>2</v>
      </c>
      <c r="Z33" s="37">
        <v>2</v>
      </c>
      <c r="AA33" s="37">
        <v>3</v>
      </c>
      <c r="AB33" s="37">
        <v>8</v>
      </c>
      <c r="AC33" s="37">
        <v>0</v>
      </c>
      <c r="AD33" s="37">
        <v>0</v>
      </c>
      <c r="AE33" s="37">
        <v>0</v>
      </c>
      <c r="AF33" s="37">
        <v>0</v>
      </c>
      <c r="AG33" s="37">
        <v>1</v>
      </c>
      <c r="AH33" s="37">
        <v>5</v>
      </c>
      <c r="AJ33" s="13" cm="1">
        <f t="array" ref="AJ33">CONTARPORCOLORFC(AJ$2,$H33:$AH33)</f>
        <v>1</v>
      </c>
      <c r="AK33" s="13" cm="1">
        <f t="array" ref="AK33">CONTARPORCOLORFC(AK$2,$H33:$AH33)</f>
        <v>3</v>
      </c>
      <c r="AL33" s="13" cm="1">
        <f t="array" ref="AL33">CONTARPORCOLORFC(AL$2,$H33:$AH33)</f>
        <v>2</v>
      </c>
      <c r="AM33" s="13" cm="1">
        <f t="array" ref="AM33">CONTARPORCOLORFC(AM$2,$H33:$AH33)</f>
        <v>7</v>
      </c>
      <c r="AN33" s="13" cm="1">
        <f t="array" ref="AN33">CONTARPORCOLORFC(AN$2,$H33:$AH33)</f>
        <v>14</v>
      </c>
      <c r="AO33" s="13">
        <f t="shared" si="0"/>
        <v>27</v>
      </c>
    </row>
    <row r="34" spans="1:41" s="13" customFormat="1" x14ac:dyDescent="0.25">
      <c r="A34" s="10">
        <v>30087</v>
      </c>
      <c r="B34" s="10" t="s">
        <v>29</v>
      </c>
      <c r="C34" s="11" t="s">
        <v>30</v>
      </c>
      <c r="D34" s="11" t="s">
        <v>21</v>
      </c>
      <c r="E34" s="10" t="s">
        <v>21</v>
      </c>
      <c r="F34" s="11" t="s">
        <v>22</v>
      </c>
      <c r="G34" s="29" t="s">
        <v>21</v>
      </c>
      <c r="H34" s="24">
        <v>1.7705180193043577</v>
      </c>
      <c r="I34" s="24">
        <v>31.918112141992744</v>
      </c>
      <c r="J34" s="24">
        <v>13.612136121361212</v>
      </c>
      <c r="K34" s="25" t="s">
        <v>23</v>
      </c>
      <c r="L34" s="25" t="s">
        <v>24</v>
      </c>
      <c r="M34" s="26">
        <v>12.873082772638789</v>
      </c>
      <c r="N34" s="27">
        <v>37.568327569300003</v>
      </c>
      <c r="O34" s="27">
        <v>3.6395975156000002</v>
      </c>
      <c r="P34" s="28">
        <v>10.618521599999999</v>
      </c>
      <c r="Q34" s="29">
        <v>5.1670154109327511</v>
      </c>
      <c r="R34" s="29">
        <v>0.56641076116875988</v>
      </c>
      <c r="S34" s="29">
        <v>0.56068944034887336</v>
      </c>
      <c r="T34" s="18">
        <v>2.5428092532828726E-3</v>
      </c>
      <c r="U34" s="37">
        <v>1489</v>
      </c>
      <c r="V34" s="37">
        <v>469</v>
      </c>
      <c r="W34" s="37">
        <v>66</v>
      </c>
      <c r="X34" s="37">
        <v>2</v>
      </c>
      <c r="Y34" s="37">
        <v>25</v>
      </c>
      <c r="Z34" s="37">
        <v>32</v>
      </c>
      <c r="AA34" s="37">
        <v>115</v>
      </c>
      <c r="AB34" s="37">
        <v>510</v>
      </c>
      <c r="AC34" s="37">
        <v>87</v>
      </c>
      <c r="AD34" s="37">
        <v>1</v>
      </c>
      <c r="AE34" s="37">
        <v>3</v>
      </c>
      <c r="AF34" s="37">
        <v>46</v>
      </c>
      <c r="AG34" s="37">
        <v>112</v>
      </c>
      <c r="AH34" s="37">
        <v>673</v>
      </c>
      <c r="AJ34" s="13" cm="1">
        <f t="array" ref="AJ34">CONTARPORCOLORFC(AJ$2,$H34:$AH34)</f>
        <v>14</v>
      </c>
      <c r="AK34" s="13" cm="1">
        <f t="array" ref="AK34">CONTARPORCOLORFC(AK$2,$H34:$AH34)</f>
        <v>0</v>
      </c>
      <c r="AL34" s="13" cm="1">
        <f t="array" ref="AL34">CONTARPORCOLORFC(AL$2,$H34:$AH34)</f>
        <v>1</v>
      </c>
      <c r="AM34" s="13" cm="1">
        <f t="array" ref="AM34">CONTARPORCOLORFC(AM$2,$H34:$AH34)</f>
        <v>1</v>
      </c>
      <c r="AN34" s="13" cm="1">
        <f t="array" ref="AN34">CONTARPORCOLORFC(AN$2,$H34:$AH34)</f>
        <v>10</v>
      </c>
      <c r="AO34" s="13">
        <f t="shared" si="0"/>
        <v>26</v>
      </c>
    </row>
    <row r="35" spans="1:41" s="13" customFormat="1" hidden="1" x14ac:dyDescent="0.25">
      <c r="A35" s="10">
        <v>30092</v>
      </c>
      <c r="B35" s="10" t="s">
        <v>121</v>
      </c>
      <c r="C35" s="11" t="s">
        <v>30</v>
      </c>
      <c r="D35" s="11" t="s">
        <v>22</v>
      </c>
      <c r="E35" s="10" t="s">
        <v>22</v>
      </c>
      <c r="F35" s="11" t="s">
        <v>22</v>
      </c>
      <c r="G35" s="10" t="s">
        <v>22</v>
      </c>
      <c r="H35" s="24">
        <v>2.7917364600781687</v>
      </c>
      <c r="I35" s="24">
        <v>74.174336762317267</v>
      </c>
      <c r="J35" s="24">
        <v>26.345083487940631</v>
      </c>
      <c r="K35" s="31" t="s">
        <v>53</v>
      </c>
      <c r="L35" s="25" t="s">
        <v>53</v>
      </c>
      <c r="M35" s="26">
        <v>28.650026499760241</v>
      </c>
      <c r="N35" s="27">
        <v>71.158984268599994</v>
      </c>
      <c r="O35" s="27">
        <v>12.497398644800001</v>
      </c>
      <c r="P35" s="28">
        <v>7.0219763999999998</v>
      </c>
      <c r="Q35" s="29">
        <v>2.7445614995211383</v>
      </c>
      <c r="R35" s="29">
        <v>0.2936585623958306</v>
      </c>
      <c r="S35" s="29">
        <v>0.28836741712743724</v>
      </c>
      <c r="T35" s="18">
        <v>0</v>
      </c>
      <c r="U35" s="37">
        <v>28</v>
      </c>
      <c r="V35" s="37">
        <v>1</v>
      </c>
      <c r="W35" s="37">
        <v>3</v>
      </c>
      <c r="X35" s="37">
        <v>0</v>
      </c>
      <c r="Y35" s="37">
        <v>1</v>
      </c>
      <c r="Z35" s="37">
        <v>3</v>
      </c>
      <c r="AA35" s="37">
        <v>3</v>
      </c>
      <c r="AB35" s="37">
        <v>22</v>
      </c>
      <c r="AC35" s="37">
        <v>1</v>
      </c>
      <c r="AD35" s="37">
        <v>1</v>
      </c>
      <c r="AE35" s="37">
        <v>0</v>
      </c>
      <c r="AF35" s="37">
        <v>2</v>
      </c>
      <c r="AG35" s="37">
        <v>2</v>
      </c>
      <c r="AH35" s="37">
        <v>38</v>
      </c>
      <c r="AJ35" s="13" cm="1">
        <f t="array" ref="AJ35">CONTARPORCOLORFC(AJ$2,$H35:$AH35)</f>
        <v>2</v>
      </c>
      <c r="AK35" s="13" cm="1">
        <f t="array" ref="AK35">CONTARPORCOLORFC(AK$2,$H35:$AH35)</f>
        <v>1</v>
      </c>
      <c r="AL35" s="13" cm="1">
        <f t="array" ref="AL35">CONTARPORCOLORFC(AL$2,$H35:$AH35)</f>
        <v>5</v>
      </c>
      <c r="AM35" s="13" cm="1">
        <f t="array" ref="AM35">CONTARPORCOLORFC(AM$2,$H35:$AH35)</f>
        <v>11</v>
      </c>
      <c r="AN35" s="13" cm="1">
        <f t="array" ref="AN35">CONTARPORCOLORFC(AN$2,$H35:$AH35)</f>
        <v>8</v>
      </c>
      <c r="AO35" s="13">
        <f t="shared" si="0"/>
        <v>27</v>
      </c>
    </row>
    <row r="36" spans="1:41" s="13" customFormat="1" x14ac:dyDescent="0.25">
      <c r="A36" s="10">
        <v>30055</v>
      </c>
      <c r="B36" s="10" t="s">
        <v>200</v>
      </c>
      <c r="C36" s="11" t="s">
        <v>50</v>
      </c>
      <c r="D36" s="11" t="s">
        <v>21</v>
      </c>
      <c r="E36" s="10" t="s">
        <v>22</v>
      </c>
      <c r="F36" s="11" t="s">
        <v>21</v>
      </c>
      <c r="G36" s="29" t="s">
        <v>22</v>
      </c>
      <c r="H36" s="24">
        <v>0</v>
      </c>
      <c r="I36" s="24">
        <v>55.762081784386616</v>
      </c>
      <c r="J36" s="24">
        <v>22.388059701492537</v>
      </c>
      <c r="K36" s="25" t="s">
        <v>134</v>
      </c>
      <c r="L36" s="25" t="s">
        <v>69</v>
      </c>
      <c r="M36" s="26">
        <v>34.279588970207733</v>
      </c>
      <c r="N36" s="27">
        <v>68.175120142599994</v>
      </c>
      <c r="O36" s="27">
        <v>19.274589046300001</v>
      </c>
      <c r="P36" s="28">
        <v>6.8913244000000002</v>
      </c>
      <c r="Q36" s="29">
        <v>6.977303713208757</v>
      </c>
      <c r="R36" s="29">
        <v>37.296543171601307</v>
      </c>
      <c r="S36" s="29">
        <v>34.025732444582232</v>
      </c>
      <c r="T36" s="18">
        <v>3.2243063090993647</v>
      </c>
      <c r="U36" s="37">
        <v>2</v>
      </c>
      <c r="V36" s="37">
        <v>0</v>
      </c>
      <c r="W36" s="37">
        <v>0</v>
      </c>
      <c r="X36" s="37">
        <v>0</v>
      </c>
      <c r="Y36" s="37">
        <v>1</v>
      </c>
      <c r="Z36" s="37">
        <v>1</v>
      </c>
      <c r="AA36" s="37">
        <v>0</v>
      </c>
      <c r="AB36" s="37">
        <v>5</v>
      </c>
      <c r="AC36" s="37">
        <v>0</v>
      </c>
      <c r="AD36" s="37">
        <v>0</v>
      </c>
      <c r="AE36" s="37">
        <v>0</v>
      </c>
      <c r="AF36" s="37">
        <v>1</v>
      </c>
      <c r="AG36" s="37">
        <v>2</v>
      </c>
      <c r="AH36" s="37">
        <v>9</v>
      </c>
      <c r="AJ36" s="13" cm="1">
        <f t="array" ref="AJ36">CONTARPORCOLORFC(AJ$2,$H36:$AH36)</f>
        <v>0</v>
      </c>
      <c r="AK36" s="13" cm="1">
        <f t="array" ref="AK36">CONTARPORCOLORFC(AK$2,$H36:$AH36)</f>
        <v>3</v>
      </c>
      <c r="AL36" s="13" cm="1">
        <f t="array" ref="AL36">CONTARPORCOLORFC(AL$2,$H36:$AH36)</f>
        <v>7</v>
      </c>
      <c r="AM36" s="13" cm="1">
        <f t="array" ref="AM36">CONTARPORCOLORFC(AM$2,$H36:$AH36)</f>
        <v>4</v>
      </c>
      <c r="AN36" s="13" cm="1">
        <f t="array" ref="AN36">CONTARPORCOLORFC(AN$2,$H36:$AH36)</f>
        <v>13</v>
      </c>
      <c r="AO36" s="13">
        <f t="shared" si="0"/>
        <v>27</v>
      </c>
    </row>
    <row r="37" spans="1:41" s="13" customFormat="1" x14ac:dyDescent="0.25">
      <c r="A37" s="10">
        <v>30056</v>
      </c>
      <c r="B37" s="10" t="s">
        <v>207</v>
      </c>
      <c r="C37" s="11" t="s">
        <v>50</v>
      </c>
      <c r="D37" s="11" t="s">
        <v>21</v>
      </c>
      <c r="E37" s="10" t="s">
        <v>22</v>
      </c>
      <c r="F37" s="11" t="s">
        <v>21</v>
      </c>
      <c r="G37" s="29" t="s">
        <v>22</v>
      </c>
      <c r="H37" s="24">
        <v>0</v>
      </c>
      <c r="I37" s="24">
        <v>33.898305084745765</v>
      </c>
      <c r="J37" s="24">
        <v>18.181818181818183</v>
      </c>
      <c r="K37" s="25" t="s">
        <v>134</v>
      </c>
      <c r="L37" s="25" t="s">
        <v>69</v>
      </c>
      <c r="M37" s="26">
        <v>35.02269288956127</v>
      </c>
      <c r="N37" s="27">
        <v>82.968182575399993</v>
      </c>
      <c r="O37" s="27">
        <v>36.175912044</v>
      </c>
      <c r="P37" s="28">
        <v>6.0351381000000002</v>
      </c>
      <c r="Q37" s="29">
        <v>3.7370922799541058</v>
      </c>
      <c r="R37" s="29">
        <v>51.809132564386161</v>
      </c>
      <c r="S37" s="29">
        <v>48.317269710854795</v>
      </c>
      <c r="T37" s="18">
        <v>3.4286617159108865</v>
      </c>
      <c r="U37" s="37">
        <v>2</v>
      </c>
      <c r="V37" s="37">
        <v>0</v>
      </c>
      <c r="W37" s="37">
        <v>0</v>
      </c>
      <c r="X37" s="37">
        <v>0</v>
      </c>
      <c r="Y37" s="37">
        <v>0</v>
      </c>
      <c r="Z37" s="37">
        <v>0</v>
      </c>
      <c r="AA37" s="37">
        <v>0</v>
      </c>
      <c r="AB37" s="37">
        <v>5</v>
      </c>
      <c r="AC37" s="37">
        <v>0</v>
      </c>
      <c r="AD37" s="37">
        <v>0</v>
      </c>
      <c r="AE37" s="37">
        <v>0</v>
      </c>
      <c r="AF37" s="37">
        <v>0</v>
      </c>
      <c r="AG37" s="37">
        <v>0</v>
      </c>
      <c r="AH37" s="37">
        <v>2</v>
      </c>
      <c r="AJ37" s="13" cm="1">
        <f t="array" ref="AJ37">CONTARPORCOLORFC(AJ$2,$H37:$AH37)</f>
        <v>0</v>
      </c>
      <c r="AK37" s="13" cm="1">
        <f t="array" ref="AK37">CONTARPORCOLORFC(AK$2,$H37:$AH37)</f>
        <v>6</v>
      </c>
      <c r="AL37" s="13" cm="1">
        <f t="array" ref="AL37">CONTARPORCOLORFC(AL$2,$H37:$AH37)</f>
        <v>2</v>
      </c>
      <c r="AM37" s="13" cm="1">
        <f t="array" ref="AM37">CONTARPORCOLORFC(AM$2,$H37:$AH37)</f>
        <v>3</v>
      </c>
      <c r="AN37" s="13" cm="1">
        <f t="array" ref="AN37">CONTARPORCOLORFC(AN$2,$H37:$AH37)</f>
        <v>16</v>
      </c>
      <c r="AO37" s="13">
        <f t="shared" si="0"/>
        <v>27</v>
      </c>
    </row>
    <row r="38" spans="1:41" s="13" customFormat="1" hidden="1" x14ac:dyDescent="0.25">
      <c r="A38" s="10">
        <v>30060</v>
      </c>
      <c r="B38" s="10" t="s">
        <v>168</v>
      </c>
      <c r="C38" s="11" t="s">
        <v>50</v>
      </c>
      <c r="D38" s="11" t="s">
        <v>22</v>
      </c>
      <c r="E38" s="10" t="s">
        <v>22</v>
      </c>
      <c r="F38" s="11" t="s">
        <v>22</v>
      </c>
      <c r="G38" s="29" t="s">
        <v>22</v>
      </c>
      <c r="H38" s="24">
        <v>0</v>
      </c>
      <c r="I38" s="24">
        <v>46.384720327421554</v>
      </c>
      <c r="J38" s="24">
        <v>16.585365853658537</v>
      </c>
      <c r="K38" s="25" t="s">
        <v>134</v>
      </c>
      <c r="L38" s="25" t="s">
        <v>69</v>
      </c>
      <c r="M38" s="26">
        <v>27.949395074617701</v>
      </c>
      <c r="N38" s="27">
        <v>68.691356213199995</v>
      </c>
      <c r="O38" s="27">
        <v>18.776438070499999</v>
      </c>
      <c r="P38" s="28">
        <v>7.0834723000000004</v>
      </c>
      <c r="Q38" s="29">
        <v>4.743795036028823</v>
      </c>
      <c r="R38" s="29">
        <v>5.1227527546878022</v>
      </c>
      <c r="S38" s="29">
        <v>5.0905341839036025</v>
      </c>
      <c r="T38" s="18">
        <v>1.9331142470520007E-2</v>
      </c>
      <c r="U38" s="37">
        <v>6</v>
      </c>
      <c r="V38" s="37">
        <v>0</v>
      </c>
      <c r="W38" s="37">
        <v>2</v>
      </c>
      <c r="X38" s="37">
        <v>0</v>
      </c>
      <c r="Y38" s="37">
        <v>1</v>
      </c>
      <c r="Z38" s="37">
        <v>3</v>
      </c>
      <c r="AA38" s="37">
        <v>0</v>
      </c>
      <c r="AB38" s="37">
        <v>6</v>
      </c>
      <c r="AC38" s="37">
        <v>0</v>
      </c>
      <c r="AD38" s="37">
        <v>0</v>
      </c>
      <c r="AE38" s="37">
        <v>0</v>
      </c>
      <c r="AF38" s="37">
        <v>0</v>
      </c>
      <c r="AG38" s="37">
        <v>1</v>
      </c>
      <c r="AH38" s="37">
        <v>7</v>
      </c>
      <c r="AJ38" s="13" cm="1">
        <f t="array" ref="AJ38">CONTARPORCOLORFC(AJ$2,$H38:$AH38)</f>
        <v>0</v>
      </c>
      <c r="AK38" s="13" cm="1">
        <f t="array" ref="AK38">CONTARPORCOLORFC(AK$2,$H38:$AH38)</f>
        <v>1</v>
      </c>
      <c r="AL38" s="13" cm="1">
        <f t="array" ref="AL38">CONTARPORCOLORFC(AL$2,$H38:$AH38)</f>
        <v>5</v>
      </c>
      <c r="AM38" s="13" cm="1">
        <f t="array" ref="AM38">CONTARPORCOLORFC(AM$2,$H38:$AH38)</f>
        <v>6</v>
      </c>
      <c r="AN38" s="13" cm="1">
        <f t="array" ref="AN38">CONTARPORCOLORFC(AN$2,$H38:$AH38)</f>
        <v>15</v>
      </c>
      <c r="AO38" s="13">
        <f t="shared" si="0"/>
        <v>27</v>
      </c>
    </row>
    <row r="39" spans="1:41" s="13" customFormat="1" hidden="1" x14ac:dyDescent="0.25">
      <c r="A39" s="10">
        <v>30205</v>
      </c>
      <c r="B39" s="10" t="s">
        <v>67</v>
      </c>
      <c r="C39" s="11" t="s">
        <v>50</v>
      </c>
      <c r="D39" s="11" t="s">
        <v>22</v>
      </c>
      <c r="E39" s="10" t="s">
        <v>22</v>
      </c>
      <c r="F39" s="11" t="s">
        <v>22</v>
      </c>
      <c r="G39" s="29" t="s">
        <v>22</v>
      </c>
      <c r="H39" s="24">
        <v>2.554278416347382</v>
      </c>
      <c r="I39" s="24">
        <v>40.983606557377044</v>
      </c>
      <c r="J39" s="24">
        <v>15.841584158415841</v>
      </c>
      <c r="K39" s="31" t="s">
        <v>53</v>
      </c>
      <c r="L39" s="25" t="s">
        <v>53</v>
      </c>
      <c r="M39" s="26">
        <v>28.605298422843006</v>
      </c>
      <c r="N39" s="27">
        <v>49.2248823368</v>
      </c>
      <c r="O39" s="27">
        <v>7.1320581358000004</v>
      </c>
      <c r="P39" s="28">
        <v>8.1585313999999993</v>
      </c>
      <c r="Q39" s="29">
        <v>3.1920872204113748</v>
      </c>
      <c r="R39" s="29">
        <v>1.0604912888215561</v>
      </c>
      <c r="S39" s="29">
        <v>1.0334379396169247</v>
      </c>
      <c r="T39" s="18">
        <v>1.6232009522778919E-2</v>
      </c>
      <c r="U39" s="37">
        <v>7</v>
      </c>
      <c r="V39" s="37">
        <v>0</v>
      </c>
      <c r="W39" s="37">
        <v>1</v>
      </c>
      <c r="X39" s="37">
        <v>0</v>
      </c>
      <c r="Y39" s="37">
        <v>3</v>
      </c>
      <c r="Z39" s="37">
        <v>3</v>
      </c>
      <c r="AA39" s="37">
        <v>2</v>
      </c>
      <c r="AB39" s="37">
        <v>12</v>
      </c>
      <c r="AC39" s="37">
        <v>2</v>
      </c>
      <c r="AD39" s="37">
        <v>0</v>
      </c>
      <c r="AE39" s="37">
        <v>0</v>
      </c>
      <c r="AF39" s="37">
        <v>0</v>
      </c>
      <c r="AG39" s="37">
        <v>0</v>
      </c>
      <c r="AH39" s="37">
        <v>17</v>
      </c>
      <c r="AJ39" s="13" cm="1">
        <f t="array" ref="AJ39">CONTARPORCOLORFC(AJ$2,$H39:$AH39)</f>
        <v>0</v>
      </c>
      <c r="AK39" s="13" cm="1">
        <f t="array" ref="AK39">CONTARPORCOLORFC(AK$2,$H39:$AH39)</f>
        <v>0</v>
      </c>
      <c r="AL39" s="13" cm="1">
        <f t="array" ref="AL39">CONTARPORCOLORFC(AL$2,$H39:$AH39)</f>
        <v>2</v>
      </c>
      <c r="AM39" s="13" cm="1">
        <f t="array" ref="AM39">CONTARPORCOLORFC(AM$2,$H39:$AH39)</f>
        <v>9</v>
      </c>
      <c r="AN39" s="13" cm="1">
        <f t="array" ref="AN39">CONTARPORCOLORFC(AN$2,$H39:$AH39)</f>
        <v>16</v>
      </c>
      <c r="AO39" s="13">
        <f t="shared" si="0"/>
        <v>27</v>
      </c>
    </row>
    <row r="40" spans="1:41" s="13" customFormat="1" hidden="1" x14ac:dyDescent="0.25">
      <c r="A40" s="10">
        <v>30013</v>
      </c>
      <c r="B40" s="10" t="s">
        <v>49</v>
      </c>
      <c r="C40" s="11" t="s">
        <v>50</v>
      </c>
      <c r="D40" s="11" t="s">
        <v>22</v>
      </c>
      <c r="E40" s="10" t="s">
        <v>22</v>
      </c>
      <c r="F40" s="11" t="s">
        <v>22</v>
      </c>
      <c r="G40" s="29" t="s">
        <v>22</v>
      </c>
      <c r="H40" s="24">
        <v>0.99601593625498008</v>
      </c>
      <c r="I40" s="24">
        <v>37.102473498233216</v>
      </c>
      <c r="J40" s="24">
        <v>14.527027027027026</v>
      </c>
      <c r="K40" s="25" t="s">
        <v>23</v>
      </c>
      <c r="L40" s="25" t="s">
        <v>24</v>
      </c>
      <c r="M40" s="26">
        <v>18.187236896025034</v>
      </c>
      <c r="N40" s="27">
        <v>53.423747519400003</v>
      </c>
      <c r="O40" s="27">
        <v>8.8934044644999997</v>
      </c>
      <c r="P40" s="28">
        <v>9.1591208000000002</v>
      </c>
      <c r="Q40" s="29">
        <v>4.8638054477820889</v>
      </c>
      <c r="R40" s="29">
        <v>2.7885210396039604</v>
      </c>
      <c r="S40" s="29">
        <v>2.7537128712871288</v>
      </c>
      <c r="T40" s="18">
        <v>3.8675742574257425E-3</v>
      </c>
      <c r="U40" s="37">
        <v>61</v>
      </c>
      <c r="V40" s="37">
        <v>42</v>
      </c>
      <c r="W40" s="37">
        <v>1</v>
      </c>
      <c r="X40" s="37">
        <v>0</v>
      </c>
      <c r="Y40" s="37">
        <v>1</v>
      </c>
      <c r="Z40" s="37">
        <v>3</v>
      </c>
      <c r="AA40" s="37">
        <v>1</v>
      </c>
      <c r="AB40" s="37">
        <v>8</v>
      </c>
      <c r="AC40" s="37">
        <v>0</v>
      </c>
      <c r="AD40" s="37">
        <v>0</v>
      </c>
      <c r="AE40" s="37">
        <v>0</v>
      </c>
      <c r="AF40" s="37">
        <v>1</v>
      </c>
      <c r="AG40" s="37">
        <v>6</v>
      </c>
      <c r="AH40" s="37">
        <v>23</v>
      </c>
      <c r="AJ40" s="13" cm="1">
        <f t="array" ref="AJ40">CONTARPORCOLORFC(AJ$2,$H40:$AH40)</f>
        <v>0</v>
      </c>
      <c r="AK40" s="13" cm="1">
        <f t="array" ref="AK40">CONTARPORCOLORFC(AK$2,$H40:$AH40)</f>
        <v>0</v>
      </c>
      <c r="AL40" s="13" cm="1">
        <f t="array" ref="AL40">CONTARPORCOLORFC(AL$2,$H40:$AH40)</f>
        <v>2</v>
      </c>
      <c r="AM40" s="13" cm="1">
        <f t="array" ref="AM40">CONTARPORCOLORFC(AM$2,$H40:$AH40)</f>
        <v>8</v>
      </c>
      <c r="AN40" s="13" cm="1">
        <f t="array" ref="AN40">CONTARPORCOLORFC(AN$2,$H40:$AH40)</f>
        <v>16</v>
      </c>
      <c r="AO40" s="13">
        <f t="shared" si="0"/>
        <v>26</v>
      </c>
    </row>
    <row r="41" spans="1:41" s="13" customFormat="1" hidden="1" x14ac:dyDescent="0.25">
      <c r="A41" s="10">
        <v>30121</v>
      </c>
      <c r="B41" s="10" t="s">
        <v>183</v>
      </c>
      <c r="C41" s="11" t="s">
        <v>50</v>
      </c>
      <c r="D41" s="11" t="s">
        <v>22</v>
      </c>
      <c r="E41" s="10" t="s">
        <v>22</v>
      </c>
      <c r="F41" s="11" t="s">
        <v>22</v>
      </c>
      <c r="G41" s="29" t="s">
        <v>22</v>
      </c>
      <c r="H41" s="24">
        <v>2.2396416573348263</v>
      </c>
      <c r="I41" s="24">
        <v>35.307517084282459</v>
      </c>
      <c r="J41" s="24">
        <v>16.097560975609756</v>
      </c>
      <c r="K41" s="25" t="s">
        <v>134</v>
      </c>
      <c r="L41" s="25" t="s">
        <v>69</v>
      </c>
      <c r="M41" s="26">
        <v>42.924942872209527</v>
      </c>
      <c r="N41" s="27">
        <v>58.964010635500003</v>
      </c>
      <c r="O41" s="27">
        <v>9.8830582906999993</v>
      </c>
      <c r="P41" s="28">
        <v>6.5479174999999996</v>
      </c>
      <c r="Q41" s="29">
        <v>3.6669358286229992</v>
      </c>
      <c r="R41" s="29">
        <v>1.2361564266348053</v>
      </c>
      <c r="S41" s="29">
        <v>1.1993934102293093</v>
      </c>
      <c r="T41" s="18">
        <v>9.1907541013740175E-3</v>
      </c>
      <c r="U41" s="37">
        <v>28</v>
      </c>
      <c r="V41" s="37">
        <v>111</v>
      </c>
      <c r="W41" s="37">
        <v>1</v>
      </c>
      <c r="X41" s="37">
        <v>0</v>
      </c>
      <c r="Y41" s="37">
        <v>4</v>
      </c>
      <c r="Z41" s="37">
        <v>0</v>
      </c>
      <c r="AA41" s="37">
        <v>2</v>
      </c>
      <c r="AB41" s="37">
        <v>11</v>
      </c>
      <c r="AC41" s="37">
        <v>1</v>
      </c>
      <c r="AD41" s="37">
        <v>0</v>
      </c>
      <c r="AE41" s="37">
        <v>0</v>
      </c>
      <c r="AF41" s="37">
        <v>0</v>
      </c>
      <c r="AG41" s="37">
        <v>5</v>
      </c>
      <c r="AH41" s="37">
        <v>11</v>
      </c>
      <c r="AJ41" s="13" cm="1">
        <f t="array" ref="AJ41">CONTARPORCOLORFC(AJ$2,$H41:$AH41)</f>
        <v>1</v>
      </c>
      <c r="AK41" s="13" cm="1">
        <f t="array" ref="AK41">CONTARPORCOLORFC(AK$2,$H41:$AH41)</f>
        <v>2</v>
      </c>
      <c r="AL41" s="13" cm="1">
        <f t="array" ref="AL41">CONTARPORCOLORFC(AL$2,$H41:$AH41)</f>
        <v>2</v>
      </c>
      <c r="AM41" s="13" cm="1">
        <f t="array" ref="AM41">CONTARPORCOLORFC(AM$2,$H41:$AH41)</f>
        <v>7</v>
      </c>
      <c r="AN41" s="13" cm="1">
        <f t="array" ref="AN41">CONTARPORCOLORFC(AN$2,$H41:$AH41)</f>
        <v>15</v>
      </c>
      <c r="AO41" s="13">
        <f t="shared" si="0"/>
        <v>27</v>
      </c>
    </row>
    <row r="42" spans="1:41" s="13" customFormat="1" hidden="1" x14ac:dyDescent="0.25">
      <c r="A42" s="10">
        <v>30123</v>
      </c>
      <c r="B42" s="10" t="s">
        <v>64</v>
      </c>
      <c r="C42" s="11" t="s">
        <v>50</v>
      </c>
      <c r="D42" s="11" t="s">
        <v>22</v>
      </c>
      <c r="E42" s="10" t="s">
        <v>22</v>
      </c>
      <c r="F42" s="11" t="s">
        <v>22</v>
      </c>
      <c r="G42" s="29" t="s">
        <v>21</v>
      </c>
      <c r="H42" s="24">
        <v>0.97632413961435194</v>
      </c>
      <c r="I42" s="24">
        <v>50.606764781822875</v>
      </c>
      <c r="J42" s="24">
        <v>18.604651162790699</v>
      </c>
      <c r="K42" s="31" t="s">
        <v>53</v>
      </c>
      <c r="L42" s="25" t="s">
        <v>53</v>
      </c>
      <c r="M42" s="26">
        <v>26.401206009253002</v>
      </c>
      <c r="N42" s="27">
        <v>55.377579300000001</v>
      </c>
      <c r="O42" s="27">
        <v>8.0315843105999996</v>
      </c>
      <c r="P42" s="28">
        <v>8.0875635999999993</v>
      </c>
      <c r="Q42" s="29">
        <v>3.871625063678044</v>
      </c>
      <c r="R42" s="29">
        <v>1.3417039967738067</v>
      </c>
      <c r="S42" s="29">
        <v>1.3264449748771103</v>
      </c>
      <c r="T42" s="18">
        <v>1.1989231490261473E-2</v>
      </c>
      <c r="U42" s="37">
        <v>50</v>
      </c>
      <c r="V42" s="37">
        <v>137</v>
      </c>
      <c r="W42" s="37">
        <v>6</v>
      </c>
      <c r="X42" s="37">
        <v>0</v>
      </c>
      <c r="Y42" s="37">
        <v>7</v>
      </c>
      <c r="Z42" s="37">
        <v>10</v>
      </c>
      <c r="AA42" s="37">
        <v>19</v>
      </c>
      <c r="AB42" s="37">
        <v>51</v>
      </c>
      <c r="AC42" s="37">
        <v>10</v>
      </c>
      <c r="AD42" s="37">
        <v>0</v>
      </c>
      <c r="AE42" s="37">
        <v>1</v>
      </c>
      <c r="AF42" s="37">
        <v>4</v>
      </c>
      <c r="AG42" s="37">
        <v>0</v>
      </c>
      <c r="AH42" s="37">
        <v>98</v>
      </c>
      <c r="AJ42" s="13" cm="1">
        <f t="array" ref="AJ42">CONTARPORCOLORFC(AJ$2,$H42:$AH42)</f>
        <v>1</v>
      </c>
      <c r="AK42" s="13" cm="1">
        <f t="array" ref="AK42">CONTARPORCOLORFC(AK$2,$H42:$AH42)</f>
        <v>0</v>
      </c>
      <c r="AL42" s="13" cm="1">
        <f t="array" ref="AL42">CONTARPORCOLORFC(AL$2,$H42:$AH42)</f>
        <v>8</v>
      </c>
      <c r="AM42" s="13" cm="1">
        <f t="array" ref="AM42">CONTARPORCOLORFC(AM$2,$H42:$AH42)</f>
        <v>11</v>
      </c>
      <c r="AN42" s="13" cm="1">
        <f t="array" ref="AN42">CONTARPORCOLORFC(AN$2,$H42:$AH42)</f>
        <v>7</v>
      </c>
      <c r="AO42" s="13">
        <f t="shared" si="0"/>
        <v>27</v>
      </c>
    </row>
    <row r="43" spans="1:41" s="13" customFormat="1" x14ac:dyDescent="0.25">
      <c r="A43" s="10">
        <v>30129</v>
      </c>
      <c r="B43" s="10" t="s">
        <v>187</v>
      </c>
      <c r="C43" s="11" t="s">
        <v>50</v>
      </c>
      <c r="D43" s="11" t="s">
        <v>21</v>
      </c>
      <c r="E43" s="10" t="s">
        <v>22</v>
      </c>
      <c r="F43" s="11" t="s">
        <v>21</v>
      </c>
      <c r="G43" s="29" t="s">
        <v>22</v>
      </c>
      <c r="H43" s="24">
        <v>2.3094688221709005</v>
      </c>
      <c r="I43" s="24">
        <v>46.57534246575343</v>
      </c>
      <c r="J43" s="24">
        <v>17.307692307692307</v>
      </c>
      <c r="K43" s="25" t="s">
        <v>134</v>
      </c>
      <c r="L43" s="25" t="s">
        <v>69</v>
      </c>
      <c r="M43" s="26">
        <v>28.970254251370964</v>
      </c>
      <c r="N43" s="27">
        <v>77.621968702499998</v>
      </c>
      <c r="O43" s="27">
        <v>24.408076381699999</v>
      </c>
      <c r="P43" s="28">
        <v>6.7905556000000002</v>
      </c>
      <c r="Q43" s="29">
        <v>3.5572408811845433</v>
      </c>
      <c r="R43" s="29">
        <v>28.681855166802279</v>
      </c>
      <c r="S43" s="29">
        <v>26.874346158316865</v>
      </c>
      <c r="T43" s="18">
        <v>1.7668255259793093</v>
      </c>
      <c r="U43" s="37">
        <v>13</v>
      </c>
      <c r="V43" s="37">
        <v>105</v>
      </c>
      <c r="W43" s="37">
        <v>3</v>
      </c>
      <c r="X43" s="37">
        <v>0</v>
      </c>
      <c r="Y43" s="37">
        <v>0</v>
      </c>
      <c r="Z43" s="37">
        <v>0</v>
      </c>
      <c r="AA43" s="37">
        <v>3</v>
      </c>
      <c r="AB43" s="37">
        <v>9</v>
      </c>
      <c r="AC43" s="37">
        <v>1</v>
      </c>
      <c r="AD43" s="37">
        <v>0</v>
      </c>
      <c r="AE43" s="37">
        <v>0</v>
      </c>
      <c r="AF43" s="37">
        <v>1</v>
      </c>
      <c r="AG43" s="37">
        <v>1</v>
      </c>
      <c r="AH43" s="37">
        <v>19</v>
      </c>
      <c r="AJ43" s="13" cm="1">
        <f t="array" ref="AJ43">CONTARPORCOLORFC(AJ$2,$H43:$AH43)</f>
        <v>0</v>
      </c>
      <c r="AK43" s="13" cm="1">
        <f t="array" ref="AK43">CONTARPORCOLORFC(AK$2,$H43:$AH43)</f>
        <v>2</v>
      </c>
      <c r="AL43" s="13" cm="1">
        <f t="array" ref="AL43">CONTARPORCOLORFC(AL$2,$H43:$AH43)</f>
        <v>7</v>
      </c>
      <c r="AM43" s="13" cm="1">
        <f t="array" ref="AM43">CONTARPORCOLORFC(AM$2,$H43:$AH43)</f>
        <v>9</v>
      </c>
      <c r="AN43" s="13" cm="1">
        <f t="array" ref="AN43">CONTARPORCOLORFC(AN$2,$H43:$AH43)</f>
        <v>9</v>
      </c>
      <c r="AO43" s="13">
        <f t="shared" si="0"/>
        <v>27</v>
      </c>
    </row>
    <row r="44" spans="1:41" s="13" customFormat="1" hidden="1" x14ac:dyDescent="0.25">
      <c r="A44" s="10">
        <v>30133</v>
      </c>
      <c r="B44" s="10" t="s">
        <v>76</v>
      </c>
      <c r="C44" s="11" t="s">
        <v>50</v>
      </c>
      <c r="D44" s="11" t="s">
        <v>22</v>
      </c>
      <c r="E44" s="10" t="s">
        <v>22</v>
      </c>
      <c r="F44" s="11" t="s">
        <v>22</v>
      </c>
      <c r="G44" s="29" t="s">
        <v>22</v>
      </c>
      <c r="H44" s="24">
        <v>1.6563146997929608</v>
      </c>
      <c r="I44" s="24">
        <v>35.440998791784132</v>
      </c>
      <c r="J44" s="24">
        <v>16.517055655296232</v>
      </c>
      <c r="K44" s="31" t="s">
        <v>53</v>
      </c>
      <c r="L44" s="25" t="s">
        <v>53</v>
      </c>
      <c r="M44" s="26">
        <v>20.072872955844513</v>
      </c>
      <c r="N44" s="27">
        <v>57.8422547686</v>
      </c>
      <c r="O44" s="27">
        <v>9.1750245901999996</v>
      </c>
      <c r="P44" s="28">
        <v>8.3043300999999996</v>
      </c>
      <c r="Q44" s="29">
        <v>7.1595184349134682</v>
      </c>
      <c r="R44" s="29">
        <v>1.5995367857272105</v>
      </c>
      <c r="S44" s="29">
        <v>1.568776462924764</v>
      </c>
      <c r="T44" s="18">
        <v>2.1713169037020953E-2</v>
      </c>
      <c r="U44" s="37">
        <v>18</v>
      </c>
      <c r="V44" s="37">
        <v>0</v>
      </c>
      <c r="W44" s="37">
        <v>2</v>
      </c>
      <c r="X44" s="37">
        <v>0</v>
      </c>
      <c r="Y44" s="37">
        <v>1</v>
      </c>
      <c r="Z44" s="37">
        <v>2</v>
      </c>
      <c r="AA44" s="37">
        <v>6</v>
      </c>
      <c r="AB44" s="37">
        <v>24</v>
      </c>
      <c r="AC44" s="37">
        <v>2</v>
      </c>
      <c r="AD44" s="37">
        <v>0</v>
      </c>
      <c r="AE44" s="37">
        <v>0</v>
      </c>
      <c r="AF44" s="37">
        <v>1</v>
      </c>
      <c r="AG44" s="37">
        <v>1</v>
      </c>
      <c r="AH44" s="37">
        <v>34</v>
      </c>
      <c r="AJ44" s="13" cm="1">
        <f t="array" ref="AJ44">CONTARPORCOLORFC(AJ$2,$H44:$AH44)</f>
        <v>0</v>
      </c>
      <c r="AK44" s="13" cm="1">
        <f t="array" ref="AK44">CONTARPORCOLORFC(AK$2,$H44:$AH44)</f>
        <v>1</v>
      </c>
      <c r="AL44" s="13" cm="1">
        <f t="array" ref="AL44">CONTARPORCOLORFC(AL$2,$H44:$AH44)</f>
        <v>0</v>
      </c>
      <c r="AM44" s="13" cm="1">
        <f t="array" ref="AM44">CONTARPORCOLORFC(AM$2,$H44:$AH44)</f>
        <v>16</v>
      </c>
      <c r="AN44" s="13" cm="1">
        <f t="array" ref="AN44">CONTARPORCOLORFC(AN$2,$H44:$AH44)</f>
        <v>10</v>
      </c>
      <c r="AO44" s="13">
        <f t="shared" si="0"/>
        <v>27</v>
      </c>
    </row>
    <row r="45" spans="1:41" s="13" customFormat="1" hidden="1" x14ac:dyDescent="0.25">
      <c r="A45" s="10">
        <v>30150</v>
      </c>
      <c r="B45" s="10" t="s">
        <v>153</v>
      </c>
      <c r="C45" s="11" t="s">
        <v>50</v>
      </c>
      <c r="D45" s="11" t="s">
        <v>22</v>
      </c>
      <c r="E45" s="10" t="s">
        <v>22</v>
      </c>
      <c r="F45" s="11" t="s">
        <v>22</v>
      </c>
      <c r="G45" s="29" t="s">
        <v>22</v>
      </c>
      <c r="H45" s="24">
        <v>2.109704641350211</v>
      </c>
      <c r="I45" s="24">
        <v>42.918454935622314</v>
      </c>
      <c r="J45" s="24">
        <v>14.285714285714285</v>
      </c>
      <c r="K45" s="25" t="s">
        <v>69</v>
      </c>
      <c r="L45" s="25" t="s">
        <v>69</v>
      </c>
      <c r="M45" s="26">
        <v>27.736222164904135</v>
      </c>
      <c r="N45" s="27">
        <v>75.746762362300004</v>
      </c>
      <c r="O45" s="27">
        <v>17.132508420400001</v>
      </c>
      <c r="P45" s="28">
        <v>7.0395525000000001</v>
      </c>
      <c r="Q45" s="29">
        <v>4.2709593374895318</v>
      </c>
      <c r="R45" s="29">
        <v>7.3910694994598485</v>
      </c>
      <c r="S45" s="29">
        <v>7.3550594166366583</v>
      </c>
      <c r="T45" s="18">
        <v>3.6010082823190494E-2</v>
      </c>
      <c r="U45" s="37">
        <v>8</v>
      </c>
      <c r="V45" s="37">
        <v>0</v>
      </c>
      <c r="W45" s="37">
        <v>0</v>
      </c>
      <c r="X45" s="37">
        <v>0</v>
      </c>
      <c r="Y45" s="37">
        <v>1</v>
      </c>
      <c r="Z45" s="37">
        <v>0</v>
      </c>
      <c r="AA45" s="37">
        <v>2</v>
      </c>
      <c r="AB45" s="37">
        <v>2</v>
      </c>
      <c r="AC45" s="37">
        <v>0</v>
      </c>
      <c r="AD45" s="37">
        <v>0</v>
      </c>
      <c r="AE45" s="37">
        <v>0</v>
      </c>
      <c r="AF45" s="37">
        <v>0</v>
      </c>
      <c r="AG45" s="37">
        <v>0</v>
      </c>
      <c r="AH45" s="37">
        <v>9</v>
      </c>
      <c r="AJ45" s="13" cm="1">
        <f t="array" ref="AJ45">CONTARPORCOLORFC(AJ$2,$H45:$AH45)</f>
        <v>0</v>
      </c>
      <c r="AK45" s="13" cm="1">
        <f t="array" ref="AK45">CONTARPORCOLORFC(AK$2,$H45:$AH45)</f>
        <v>1</v>
      </c>
      <c r="AL45" s="13" cm="1">
        <f t="array" ref="AL45">CONTARPORCOLORFC(AL$2,$H45:$AH45)</f>
        <v>4</v>
      </c>
      <c r="AM45" s="13" cm="1">
        <f t="array" ref="AM45">CONTARPORCOLORFC(AM$2,$H45:$AH45)</f>
        <v>5</v>
      </c>
      <c r="AN45" s="13" cm="1">
        <f t="array" ref="AN45">CONTARPORCOLORFC(AN$2,$H45:$AH45)</f>
        <v>17</v>
      </c>
      <c r="AO45" s="13">
        <f t="shared" si="0"/>
        <v>27</v>
      </c>
    </row>
    <row r="46" spans="1:41" s="13" customFormat="1" hidden="1" x14ac:dyDescent="0.25">
      <c r="A46" s="10">
        <v>30151</v>
      </c>
      <c r="B46" s="10" t="s">
        <v>185</v>
      </c>
      <c r="C46" s="11" t="s">
        <v>50</v>
      </c>
      <c r="D46" s="11" t="s">
        <v>22</v>
      </c>
      <c r="E46" s="10" t="s">
        <v>22</v>
      </c>
      <c r="F46" s="11" t="s">
        <v>22</v>
      </c>
      <c r="G46" s="29" t="s">
        <v>22</v>
      </c>
      <c r="H46" s="24">
        <v>1.1918951132300357</v>
      </c>
      <c r="I46" s="24">
        <v>45.454545454545453</v>
      </c>
      <c r="J46" s="24">
        <v>22.413793103448278</v>
      </c>
      <c r="K46" s="25" t="s">
        <v>134</v>
      </c>
      <c r="L46" s="25" t="s">
        <v>69</v>
      </c>
      <c r="M46" s="26">
        <v>38.745320062094784</v>
      </c>
      <c r="N46" s="27">
        <v>66.907549361999997</v>
      </c>
      <c r="O46" s="27">
        <v>16.387164951100001</v>
      </c>
      <c r="P46" s="28">
        <v>6.7688025999999999</v>
      </c>
      <c r="Q46" s="29">
        <v>4.5783830773688781</v>
      </c>
      <c r="R46" s="29">
        <v>1.3492475350285418</v>
      </c>
      <c r="S46" s="29">
        <v>1.3115063452375337</v>
      </c>
      <c r="T46" s="18">
        <v>1.415294617162806E-2</v>
      </c>
      <c r="U46" s="37">
        <v>9</v>
      </c>
      <c r="V46" s="37">
        <v>0</v>
      </c>
      <c r="W46" s="37">
        <v>2</v>
      </c>
      <c r="X46" s="37">
        <v>1</v>
      </c>
      <c r="Y46" s="37">
        <v>1</v>
      </c>
      <c r="Z46" s="37">
        <v>0</v>
      </c>
      <c r="AA46" s="37">
        <v>2</v>
      </c>
      <c r="AB46" s="37">
        <v>3</v>
      </c>
      <c r="AC46" s="37">
        <v>1</v>
      </c>
      <c r="AD46" s="37">
        <v>0</v>
      </c>
      <c r="AE46" s="37">
        <v>0</v>
      </c>
      <c r="AF46" s="37">
        <v>2</v>
      </c>
      <c r="AG46" s="37">
        <v>3</v>
      </c>
      <c r="AH46" s="37">
        <v>8</v>
      </c>
      <c r="AJ46" s="13" cm="1">
        <f t="array" ref="AJ46">CONTARPORCOLORFC(AJ$2,$H46:$AH46)</f>
        <v>1</v>
      </c>
      <c r="AK46" s="13" cm="1">
        <f t="array" ref="AK46">CONTARPORCOLORFC(AK$2,$H46:$AH46)</f>
        <v>2</v>
      </c>
      <c r="AL46" s="13" cm="1">
        <f t="array" ref="AL46">CONTARPORCOLORFC(AL$2,$H46:$AH46)</f>
        <v>6</v>
      </c>
      <c r="AM46" s="13" cm="1">
        <f t="array" ref="AM46">CONTARPORCOLORFC(AM$2,$H46:$AH46)</f>
        <v>6</v>
      </c>
      <c r="AN46" s="13" cm="1">
        <f t="array" ref="AN46">CONTARPORCOLORFC(AN$2,$H46:$AH46)</f>
        <v>12</v>
      </c>
      <c r="AO46" s="13">
        <f t="shared" si="0"/>
        <v>27</v>
      </c>
    </row>
    <row r="47" spans="1:41" s="13" customFormat="1" hidden="1" x14ac:dyDescent="0.25">
      <c r="A47" s="10">
        <v>30152</v>
      </c>
      <c r="B47" s="10" t="s">
        <v>147</v>
      </c>
      <c r="C47" s="11" t="s">
        <v>50</v>
      </c>
      <c r="D47" s="11" t="s">
        <v>22</v>
      </c>
      <c r="E47" s="10" t="s">
        <v>22</v>
      </c>
      <c r="F47" s="11" t="s">
        <v>22</v>
      </c>
      <c r="G47" s="29" t="s">
        <v>22</v>
      </c>
      <c r="H47" s="24">
        <v>2.3310023310023311</v>
      </c>
      <c r="I47" s="24">
        <v>28.205128205128204</v>
      </c>
      <c r="J47" s="24">
        <v>14.285714285714285</v>
      </c>
      <c r="K47" s="25" t="s">
        <v>134</v>
      </c>
      <c r="L47" s="25" t="s">
        <v>53</v>
      </c>
      <c r="M47" s="26">
        <v>41.060461897759708</v>
      </c>
      <c r="N47" s="27">
        <v>58.145037253300003</v>
      </c>
      <c r="O47" s="27">
        <v>10.1727141609</v>
      </c>
      <c r="P47" s="28">
        <v>6.7989832000000003</v>
      </c>
      <c r="Q47" s="29">
        <v>5.261687465077296</v>
      </c>
      <c r="R47" s="29">
        <v>0.99484489463688153</v>
      </c>
      <c r="S47" s="29">
        <v>0.98580085014018282</v>
      </c>
      <c r="T47" s="18">
        <v>9.0440444966989227E-3</v>
      </c>
      <c r="U47" s="37">
        <v>1</v>
      </c>
      <c r="V47" s="37">
        <v>0</v>
      </c>
      <c r="W47" s="37">
        <v>1</v>
      </c>
      <c r="X47" s="37">
        <v>0</v>
      </c>
      <c r="Y47" s="37">
        <v>4</v>
      </c>
      <c r="Z47" s="37">
        <v>1</v>
      </c>
      <c r="AA47" s="37">
        <v>1</v>
      </c>
      <c r="AB47" s="37">
        <v>3</v>
      </c>
      <c r="AC47" s="37">
        <v>0</v>
      </c>
      <c r="AD47" s="37">
        <v>0</v>
      </c>
      <c r="AE47" s="37">
        <v>0</v>
      </c>
      <c r="AF47" s="37">
        <v>0</v>
      </c>
      <c r="AG47" s="37">
        <v>0</v>
      </c>
      <c r="AH47" s="37">
        <v>4</v>
      </c>
      <c r="AJ47" s="13" cm="1">
        <f t="array" ref="AJ47">CONTARPORCOLORFC(AJ$2,$H47:$AH47)</f>
        <v>1</v>
      </c>
      <c r="AK47" s="13" cm="1">
        <f t="array" ref="AK47">CONTARPORCOLORFC(AK$2,$H47:$AH47)</f>
        <v>1</v>
      </c>
      <c r="AL47" s="13" cm="1">
        <f t="array" ref="AL47">CONTARPORCOLORFC(AL$2,$H47:$AH47)</f>
        <v>2</v>
      </c>
      <c r="AM47" s="13" cm="1">
        <f t="array" ref="AM47">CONTARPORCOLORFC(AM$2,$H47:$AH47)</f>
        <v>5</v>
      </c>
      <c r="AN47" s="13" cm="1">
        <f t="array" ref="AN47">CONTARPORCOLORFC(AN$2,$H47:$AH47)</f>
        <v>18</v>
      </c>
      <c r="AO47" s="13">
        <f t="shared" si="0"/>
        <v>27</v>
      </c>
    </row>
    <row r="48" spans="1:41" s="13" customFormat="1" hidden="1" x14ac:dyDescent="0.25">
      <c r="A48" s="10">
        <v>30154</v>
      </c>
      <c r="B48" s="10" t="s">
        <v>180</v>
      </c>
      <c r="C48" s="11" t="s">
        <v>50</v>
      </c>
      <c r="D48" s="11" t="s">
        <v>22</v>
      </c>
      <c r="E48" s="10" t="s">
        <v>22</v>
      </c>
      <c r="F48" s="11" t="s">
        <v>22</v>
      </c>
      <c r="G48" s="29" t="s">
        <v>22</v>
      </c>
      <c r="H48" s="24">
        <v>2.2026431718061676</v>
      </c>
      <c r="I48" s="24">
        <v>33.264033264033266</v>
      </c>
      <c r="J48" s="24">
        <v>15.178571428571427</v>
      </c>
      <c r="K48" s="25" t="s">
        <v>134</v>
      </c>
      <c r="L48" s="25" t="s">
        <v>69</v>
      </c>
      <c r="M48" s="26">
        <v>49.211908931698773</v>
      </c>
      <c r="N48" s="27">
        <v>64.210684381199997</v>
      </c>
      <c r="O48" s="27">
        <v>13.778802575</v>
      </c>
      <c r="P48" s="28">
        <v>6.2113554000000004</v>
      </c>
      <c r="Q48" s="29">
        <v>4.0228857500446988</v>
      </c>
      <c r="R48" s="29">
        <v>6.4306170268159342</v>
      </c>
      <c r="S48" s="29">
        <v>6.3698689577367</v>
      </c>
      <c r="T48" s="18">
        <v>6.0748069079232837E-2</v>
      </c>
      <c r="U48" s="37">
        <v>34</v>
      </c>
      <c r="V48" s="37">
        <v>0</v>
      </c>
      <c r="W48" s="37">
        <v>0</v>
      </c>
      <c r="X48" s="37">
        <v>0</v>
      </c>
      <c r="Y48" s="37">
        <v>2</v>
      </c>
      <c r="Z48" s="37">
        <v>1</v>
      </c>
      <c r="AA48" s="37">
        <v>0</v>
      </c>
      <c r="AB48" s="37">
        <v>3</v>
      </c>
      <c r="AC48" s="37">
        <v>0</v>
      </c>
      <c r="AD48" s="37">
        <v>0</v>
      </c>
      <c r="AE48" s="37">
        <v>0</v>
      </c>
      <c r="AF48" s="37">
        <v>0</v>
      </c>
      <c r="AG48" s="37">
        <v>1</v>
      </c>
      <c r="AH48" s="37">
        <v>4</v>
      </c>
      <c r="AJ48" s="13" cm="1">
        <f t="array" ref="AJ48">CONTARPORCOLORFC(AJ$2,$H48:$AH48)</f>
        <v>1</v>
      </c>
      <c r="AK48" s="13" cm="1">
        <f t="array" ref="AK48">CONTARPORCOLORFC(AK$2,$H48:$AH48)</f>
        <v>2</v>
      </c>
      <c r="AL48" s="13" cm="1">
        <f t="array" ref="AL48">CONTARPORCOLORFC(AL$2,$H48:$AH48)</f>
        <v>2</v>
      </c>
      <c r="AM48" s="13" cm="1">
        <f t="array" ref="AM48">CONTARPORCOLORFC(AM$2,$H48:$AH48)</f>
        <v>5</v>
      </c>
      <c r="AN48" s="13" cm="1">
        <f t="array" ref="AN48">CONTARPORCOLORFC(AN$2,$H48:$AH48)</f>
        <v>17</v>
      </c>
      <c r="AO48" s="13">
        <f t="shared" si="0"/>
        <v>27</v>
      </c>
    </row>
    <row r="49" spans="1:41" s="13" customFormat="1" x14ac:dyDescent="0.25">
      <c r="A49" s="10">
        <v>30155</v>
      </c>
      <c r="B49" s="10" t="s">
        <v>226</v>
      </c>
      <c r="C49" s="11" t="s">
        <v>50</v>
      </c>
      <c r="D49" s="11" t="s">
        <v>21</v>
      </c>
      <c r="E49" s="10" t="s">
        <v>22</v>
      </c>
      <c r="F49" s="11" t="s">
        <v>21</v>
      </c>
      <c r="G49" s="29" t="s">
        <v>21</v>
      </c>
      <c r="H49" s="24">
        <v>0.55782818891781327</v>
      </c>
      <c r="I49" s="24">
        <v>45.96805609661083</v>
      </c>
      <c r="J49" s="24">
        <v>20.016750418760466</v>
      </c>
      <c r="K49" s="25" t="s">
        <v>193</v>
      </c>
      <c r="L49" s="25" t="s">
        <v>134</v>
      </c>
      <c r="M49" s="26">
        <v>29.660160665873008</v>
      </c>
      <c r="N49" s="27">
        <v>74.4541811231</v>
      </c>
      <c r="O49" s="27">
        <v>27.835636266200002</v>
      </c>
      <c r="P49" s="28">
        <v>7.3036308999999999</v>
      </c>
      <c r="Q49" s="29">
        <v>2.3673344881306448</v>
      </c>
      <c r="R49" s="29">
        <v>43.495734477801449</v>
      </c>
      <c r="S49" s="29">
        <v>41.89865580960975</v>
      </c>
      <c r="T49" s="18">
        <v>1.4019034827227987</v>
      </c>
      <c r="U49" s="37">
        <v>28</v>
      </c>
      <c r="V49" s="37">
        <v>12</v>
      </c>
      <c r="W49" s="37">
        <v>8</v>
      </c>
      <c r="X49" s="37">
        <v>0</v>
      </c>
      <c r="Y49" s="37">
        <v>3</v>
      </c>
      <c r="Z49" s="37">
        <v>5</v>
      </c>
      <c r="AA49" s="37">
        <v>8</v>
      </c>
      <c r="AB49" s="37">
        <v>48</v>
      </c>
      <c r="AC49" s="37">
        <v>2</v>
      </c>
      <c r="AD49" s="37">
        <v>0</v>
      </c>
      <c r="AE49" s="37">
        <v>0</v>
      </c>
      <c r="AF49" s="37">
        <v>8</v>
      </c>
      <c r="AG49" s="37">
        <v>7</v>
      </c>
      <c r="AH49" s="37">
        <v>86</v>
      </c>
      <c r="AJ49" s="13" cm="1">
        <f t="array" ref="AJ49">CONTARPORCOLORFC(AJ$2,$H49:$AH49)</f>
        <v>1</v>
      </c>
      <c r="AK49" s="13" cm="1">
        <f t="array" ref="AK49">CONTARPORCOLORFC(AK$2,$H49:$AH49)</f>
        <v>3</v>
      </c>
      <c r="AL49" s="13" cm="1">
        <f t="array" ref="AL49">CONTARPORCOLORFC(AL$2,$H49:$AH49)</f>
        <v>7</v>
      </c>
      <c r="AM49" s="13" cm="1">
        <f t="array" ref="AM49">CONTARPORCOLORFC(AM$2,$H49:$AH49)</f>
        <v>10</v>
      </c>
      <c r="AN49" s="13" cm="1">
        <f t="array" ref="AN49">CONTARPORCOLORFC(AN$2,$H49:$AH49)</f>
        <v>6</v>
      </c>
      <c r="AO49" s="13">
        <f t="shared" si="0"/>
        <v>27</v>
      </c>
    </row>
    <row r="50" spans="1:41" s="13" customFormat="1" hidden="1" x14ac:dyDescent="0.25">
      <c r="A50" s="10">
        <v>30161</v>
      </c>
      <c r="B50" s="10" t="s">
        <v>195</v>
      </c>
      <c r="C50" s="11" t="s">
        <v>50</v>
      </c>
      <c r="D50" s="11" t="s">
        <v>22</v>
      </c>
      <c r="E50" s="10" t="s">
        <v>22</v>
      </c>
      <c r="F50" s="11" t="s">
        <v>22</v>
      </c>
      <c r="G50" s="29" t="s">
        <v>22</v>
      </c>
      <c r="H50" s="24">
        <v>1.25</v>
      </c>
      <c r="I50" s="24">
        <v>60.120240480961918</v>
      </c>
      <c r="J50" s="24">
        <v>20.131291028446391</v>
      </c>
      <c r="K50" s="25" t="s">
        <v>134</v>
      </c>
      <c r="L50" s="25" t="s">
        <v>69</v>
      </c>
      <c r="M50" s="26">
        <v>37.758660776563588</v>
      </c>
      <c r="N50" s="27">
        <v>71.6856158808</v>
      </c>
      <c r="O50" s="27">
        <v>19.7999966002</v>
      </c>
      <c r="P50" s="28">
        <v>6.6617201000000001</v>
      </c>
      <c r="Q50" s="29">
        <v>3.574363188167625</v>
      </c>
      <c r="R50" s="29">
        <v>7.4720713021183078</v>
      </c>
      <c r="S50" s="29">
        <v>7.3347170502411325</v>
      </c>
      <c r="T50" s="18">
        <v>0.10683108479335816</v>
      </c>
      <c r="U50" s="37">
        <v>5</v>
      </c>
      <c r="V50" s="37">
        <v>57</v>
      </c>
      <c r="W50" s="37">
        <v>4</v>
      </c>
      <c r="X50" s="37">
        <v>0</v>
      </c>
      <c r="Y50" s="37">
        <v>5</v>
      </c>
      <c r="Z50" s="37">
        <v>2</v>
      </c>
      <c r="AA50" s="37">
        <v>6</v>
      </c>
      <c r="AB50" s="37">
        <v>16</v>
      </c>
      <c r="AC50" s="37">
        <v>2</v>
      </c>
      <c r="AD50" s="37">
        <v>0</v>
      </c>
      <c r="AE50" s="37">
        <v>0</v>
      </c>
      <c r="AF50" s="37">
        <v>1</v>
      </c>
      <c r="AG50" s="37">
        <v>2</v>
      </c>
      <c r="AH50" s="37">
        <v>26</v>
      </c>
      <c r="AJ50" s="13" cm="1">
        <f t="array" ref="AJ50">CONTARPORCOLORFC(AJ$2,$H50:$AH50)</f>
        <v>0</v>
      </c>
      <c r="AK50" s="13" cm="1">
        <f t="array" ref="AK50">CONTARPORCOLORFC(AK$2,$H50:$AH50)</f>
        <v>2</v>
      </c>
      <c r="AL50" s="13" cm="1">
        <f t="array" ref="AL50">CONTARPORCOLORFC(AL$2,$H50:$AH50)</f>
        <v>6</v>
      </c>
      <c r="AM50" s="13" cm="1">
        <f t="array" ref="AM50">CONTARPORCOLORFC(AM$2,$H50:$AH50)</f>
        <v>9</v>
      </c>
      <c r="AN50" s="13" cm="1">
        <f t="array" ref="AN50">CONTARPORCOLORFC(AN$2,$H50:$AH50)</f>
        <v>10</v>
      </c>
      <c r="AO50" s="13">
        <f t="shared" si="0"/>
        <v>27</v>
      </c>
    </row>
    <row r="51" spans="1:41" s="13" customFormat="1" hidden="1" x14ac:dyDescent="0.25">
      <c r="A51" s="10">
        <v>30160</v>
      </c>
      <c r="B51" s="10" t="s">
        <v>126</v>
      </c>
      <c r="C51" s="11" t="s">
        <v>43</v>
      </c>
      <c r="D51" s="11" t="s">
        <v>22</v>
      </c>
      <c r="E51" s="10" t="s">
        <v>22</v>
      </c>
      <c r="F51" s="11" t="s">
        <v>22</v>
      </c>
      <c r="G51" s="29" t="s">
        <v>21</v>
      </c>
      <c r="H51" s="24">
        <v>1.5089458935115325</v>
      </c>
      <c r="I51" s="24">
        <v>58.471454880294665</v>
      </c>
      <c r="J51" s="24">
        <v>18.150208623087622</v>
      </c>
      <c r="K51" s="25" t="s">
        <v>69</v>
      </c>
      <c r="L51" s="25" t="s">
        <v>53</v>
      </c>
      <c r="M51" s="26">
        <v>28.982940244243498</v>
      </c>
      <c r="N51" s="27">
        <v>67.482608774300004</v>
      </c>
      <c r="O51" s="27">
        <v>16.4517593735</v>
      </c>
      <c r="P51" s="28">
        <v>7.6019947999999999</v>
      </c>
      <c r="Q51" s="29">
        <v>3.4001091592714632</v>
      </c>
      <c r="R51" s="29">
        <v>6.0334551423602294</v>
      </c>
      <c r="S51" s="29">
        <v>5.8790768569362752</v>
      </c>
      <c r="T51" s="18">
        <v>0.13288257479530222</v>
      </c>
      <c r="U51" s="37">
        <v>42</v>
      </c>
      <c r="V51" s="37">
        <v>79</v>
      </c>
      <c r="W51" s="37">
        <v>9</v>
      </c>
      <c r="X51" s="37">
        <v>1</v>
      </c>
      <c r="Y51" s="37">
        <v>15</v>
      </c>
      <c r="Z51" s="37">
        <v>22</v>
      </c>
      <c r="AA51" s="37">
        <v>10</v>
      </c>
      <c r="AB51" s="37">
        <v>44</v>
      </c>
      <c r="AC51" s="37">
        <v>10</v>
      </c>
      <c r="AD51" s="37">
        <v>1</v>
      </c>
      <c r="AE51" s="37">
        <v>0</v>
      </c>
      <c r="AF51" s="37">
        <v>1</v>
      </c>
      <c r="AG51" s="37">
        <v>7</v>
      </c>
      <c r="AH51" s="37">
        <v>80</v>
      </c>
      <c r="AJ51" s="13" cm="1">
        <f t="array" ref="AJ51">CONTARPORCOLORFC(AJ$2,$H51:$AH51)</f>
        <v>3</v>
      </c>
      <c r="AK51" s="13" cm="1">
        <f t="array" ref="AK51">CONTARPORCOLORFC(AK$2,$H51:$AH51)</f>
        <v>1</v>
      </c>
      <c r="AL51" s="13" cm="1">
        <f t="array" ref="AL51">CONTARPORCOLORFC(AL$2,$H51:$AH51)</f>
        <v>6</v>
      </c>
      <c r="AM51" s="13" cm="1">
        <f t="array" ref="AM51">CONTARPORCOLORFC(AM$2,$H51:$AH51)</f>
        <v>13</v>
      </c>
      <c r="AN51" s="13" cm="1">
        <f t="array" ref="AN51">CONTARPORCOLORFC(AN$2,$H51:$AH51)</f>
        <v>4</v>
      </c>
      <c r="AO51" s="13">
        <f t="shared" si="0"/>
        <v>27</v>
      </c>
    </row>
    <row r="52" spans="1:41" s="13" customFormat="1" x14ac:dyDescent="0.25">
      <c r="A52" s="10">
        <v>30027</v>
      </c>
      <c r="B52" s="10" t="s">
        <v>231</v>
      </c>
      <c r="C52" s="11" t="s">
        <v>43</v>
      </c>
      <c r="D52" s="11" t="s">
        <v>21</v>
      </c>
      <c r="E52" s="10" t="s">
        <v>22</v>
      </c>
      <c r="F52" s="11" t="s">
        <v>21</v>
      </c>
      <c r="G52" s="29" t="s">
        <v>22</v>
      </c>
      <c r="H52" s="24">
        <v>3.9946737683089215</v>
      </c>
      <c r="I52" s="24">
        <v>64.871481028151777</v>
      </c>
      <c r="J52" s="24">
        <v>24.454148471615721</v>
      </c>
      <c r="K52" s="25" t="s">
        <v>134</v>
      </c>
      <c r="L52" s="25" t="s">
        <v>134</v>
      </c>
      <c r="M52" s="26">
        <v>33.566997518610421</v>
      </c>
      <c r="N52" s="27">
        <v>80.076388120600001</v>
      </c>
      <c r="O52" s="27">
        <v>32.858689113300002</v>
      </c>
      <c r="P52" s="28">
        <v>6.3377602</v>
      </c>
      <c r="Q52" s="29">
        <v>2.9789523233138322</v>
      </c>
      <c r="R52" s="29">
        <v>79.732537003375754</v>
      </c>
      <c r="S52" s="29">
        <v>69.14437808361464</v>
      </c>
      <c r="T52" s="18">
        <v>10.41937159179434</v>
      </c>
      <c r="U52" s="37">
        <v>1</v>
      </c>
      <c r="V52" s="37">
        <v>0</v>
      </c>
      <c r="W52" s="37">
        <v>0</v>
      </c>
      <c r="X52" s="37">
        <v>0</v>
      </c>
      <c r="Y52" s="37">
        <v>0</v>
      </c>
      <c r="Z52" s="37">
        <v>0</v>
      </c>
      <c r="AA52" s="37">
        <v>1</v>
      </c>
      <c r="AB52" s="37">
        <v>2</v>
      </c>
      <c r="AC52" s="37">
        <v>0</v>
      </c>
      <c r="AD52" s="37">
        <v>0</v>
      </c>
      <c r="AE52" s="37">
        <v>0</v>
      </c>
      <c r="AF52" s="37">
        <v>1</v>
      </c>
      <c r="AG52" s="37">
        <v>1</v>
      </c>
      <c r="AH52" s="37">
        <v>5</v>
      </c>
      <c r="AJ52" s="13" cm="1">
        <f t="array" ref="AJ52">CONTARPORCOLORFC(AJ$2,$H52:$AH52)</f>
        <v>2</v>
      </c>
      <c r="AK52" s="13" cm="1">
        <f t="array" ref="AK52">CONTARPORCOLORFC(AK$2,$H52:$AH52)</f>
        <v>7</v>
      </c>
      <c r="AL52" s="13" cm="1">
        <f t="array" ref="AL52">CONTARPORCOLORFC(AL$2,$H52:$AH52)</f>
        <v>3</v>
      </c>
      <c r="AM52" s="13" cm="1">
        <f t="array" ref="AM52">CONTARPORCOLORFC(AM$2,$H52:$AH52)</f>
        <v>2</v>
      </c>
      <c r="AN52" s="13" cm="1">
        <f t="array" ref="AN52">CONTARPORCOLORFC(AN$2,$H52:$AH52)</f>
        <v>13</v>
      </c>
      <c r="AO52" s="13">
        <f t="shared" si="0"/>
        <v>27</v>
      </c>
    </row>
    <row r="53" spans="1:41" s="13" customFormat="1" hidden="1" x14ac:dyDescent="0.25">
      <c r="A53" s="10">
        <v>30157</v>
      </c>
      <c r="B53" s="10" t="s">
        <v>192</v>
      </c>
      <c r="C53" s="11" t="s">
        <v>43</v>
      </c>
      <c r="D53" s="11" t="s">
        <v>22</v>
      </c>
      <c r="E53" s="10" t="s">
        <v>22</v>
      </c>
      <c r="F53" s="11" t="s">
        <v>22</v>
      </c>
      <c r="G53" s="29" t="s">
        <v>22</v>
      </c>
      <c r="H53" s="24">
        <v>0</v>
      </c>
      <c r="I53" s="24">
        <v>42.579075425790748</v>
      </c>
      <c r="J53" s="24">
        <v>15.555555555555555</v>
      </c>
      <c r="K53" s="25" t="s">
        <v>193</v>
      </c>
      <c r="L53" s="25" t="s">
        <v>69</v>
      </c>
      <c r="M53" s="26">
        <v>30.047158103747829</v>
      </c>
      <c r="N53" s="27">
        <v>72.119979502600003</v>
      </c>
      <c r="O53" s="27">
        <v>19.901115362100001</v>
      </c>
      <c r="P53" s="28">
        <v>7.2974588999999996</v>
      </c>
      <c r="Q53" s="29">
        <v>6.6713483146067416</v>
      </c>
      <c r="R53" s="29">
        <v>8.09375</v>
      </c>
      <c r="S53" s="29">
        <v>7.921875</v>
      </c>
      <c r="T53" s="18">
        <v>0.15625</v>
      </c>
      <c r="U53" s="37">
        <v>41</v>
      </c>
      <c r="V53" s="37">
        <v>0</v>
      </c>
      <c r="W53" s="37">
        <v>0</v>
      </c>
      <c r="X53" s="37">
        <v>0</v>
      </c>
      <c r="Y53" s="37">
        <v>1</v>
      </c>
      <c r="Z53" s="37">
        <v>1</v>
      </c>
      <c r="AA53" s="37">
        <v>2</v>
      </c>
      <c r="AB53" s="37">
        <v>4</v>
      </c>
      <c r="AC53" s="37">
        <v>2</v>
      </c>
      <c r="AD53" s="37">
        <v>1</v>
      </c>
      <c r="AE53" s="37">
        <v>0</v>
      </c>
      <c r="AF53" s="37">
        <v>0</v>
      </c>
      <c r="AG53" s="37">
        <v>0</v>
      </c>
      <c r="AH53" s="37">
        <v>10</v>
      </c>
      <c r="AJ53" s="13" cm="1">
        <f t="array" ref="AJ53">CONTARPORCOLORFC(AJ$2,$H53:$AH53)</f>
        <v>2</v>
      </c>
      <c r="AK53" s="13" cm="1">
        <f t="array" ref="AK53">CONTARPORCOLORFC(AK$2,$H53:$AH53)</f>
        <v>1</v>
      </c>
      <c r="AL53" s="13" cm="1">
        <f t="array" ref="AL53">CONTARPORCOLORFC(AL$2,$H53:$AH53)</f>
        <v>4</v>
      </c>
      <c r="AM53" s="13" cm="1">
        <f t="array" ref="AM53">CONTARPORCOLORFC(AM$2,$H53:$AH53)</f>
        <v>5</v>
      </c>
      <c r="AN53" s="13" cm="1">
        <f t="array" ref="AN53">CONTARPORCOLORFC(AN$2,$H53:$AH53)</f>
        <v>15</v>
      </c>
      <c r="AO53" s="13">
        <f t="shared" si="0"/>
        <v>27</v>
      </c>
    </row>
    <row r="54" spans="1:41" s="13" customFormat="1" hidden="1" x14ac:dyDescent="0.25">
      <c r="A54" s="10">
        <v>30034</v>
      </c>
      <c r="B54" s="10" t="s">
        <v>42</v>
      </c>
      <c r="C54" s="11" t="s">
        <v>43</v>
      </c>
      <c r="D54" s="11" t="s">
        <v>22</v>
      </c>
      <c r="E54" s="10" t="s">
        <v>22</v>
      </c>
      <c r="F54" s="11" t="s">
        <v>22</v>
      </c>
      <c r="G54" s="29" t="s">
        <v>22</v>
      </c>
      <c r="H54" s="24">
        <v>0.98425196850393704</v>
      </c>
      <c r="I54" s="24">
        <v>27.979274611398964</v>
      </c>
      <c r="J54" s="24">
        <v>11.715481171548117</v>
      </c>
      <c r="K54" s="25" t="s">
        <v>23</v>
      </c>
      <c r="L54" s="25" t="s">
        <v>24</v>
      </c>
      <c r="M54" s="26">
        <v>15.025388828915275</v>
      </c>
      <c r="N54" s="27">
        <v>50.028334801</v>
      </c>
      <c r="O54" s="27">
        <v>8.2218917670000007</v>
      </c>
      <c r="P54" s="28">
        <v>9.6385404000000001</v>
      </c>
      <c r="Q54" s="29">
        <v>5.5366269165247024</v>
      </c>
      <c r="R54" s="29">
        <v>1.3981385729058946</v>
      </c>
      <c r="S54" s="29">
        <v>1.3940020682523269</v>
      </c>
      <c r="T54" s="18">
        <v>4.1365046535677356E-3</v>
      </c>
      <c r="U54" s="37">
        <v>5</v>
      </c>
      <c r="V54" s="37">
        <v>16</v>
      </c>
      <c r="W54" s="37">
        <v>2</v>
      </c>
      <c r="X54" s="37">
        <v>0</v>
      </c>
      <c r="Y54" s="37">
        <v>0</v>
      </c>
      <c r="Z54" s="37">
        <v>1</v>
      </c>
      <c r="AA54" s="37">
        <v>4</v>
      </c>
      <c r="AB54" s="37">
        <v>9</v>
      </c>
      <c r="AC54" s="37">
        <v>1</v>
      </c>
      <c r="AD54" s="37">
        <v>0</v>
      </c>
      <c r="AE54" s="37">
        <v>0</v>
      </c>
      <c r="AF54" s="37">
        <v>0</v>
      </c>
      <c r="AG54" s="37">
        <v>3</v>
      </c>
      <c r="AH54" s="37">
        <v>22</v>
      </c>
      <c r="AJ54" s="13" cm="1">
        <f t="array" ref="AJ54">CONTARPORCOLORFC(AJ$2,$H54:$AH54)</f>
        <v>0</v>
      </c>
      <c r="AK54" s="13" cm="1">
        <f t="array" ref="AK54">CONTARPORCOLORFC(AK$2,$H54:$AH54)</f>
        <v>0</v>
      </c>
      <c r="AL54" s="13" cm="1">
        <f t="array" ref="AL54">CONTARPORCOLORFC(AL$2,$H54:$AH54)</f>
        <v>1</v>
      </c>
      <c r="AM54" s="13" cm="1">
        <f t="array" ref="AM54">CONTARPORCOLORFC(AM$2,$H54:$AH54)</f>
        <v>5</v>
      </c>
      <c r="AN54" s="13" cm="1">
        <f t="array" ref="AN54">CONTARPORCOLORFC(AN$2,$H54:$AH54)</f>
        <v>20</v>
      </c>
      <c r="AO54" s="13">
        <f t="shared" si="0"/>
        <v>26</v>
      </c>
    </row>
    <row r="55" spans="1:41" s="13" customFormat="1" x14ac:dyDescent="0.25">
      <c r="A55" s="10">
        <v>30058</v>
      </c>
      <c r="B55" s="10" t="s">
        <v>202</v>
      </c>
      <c r="C55" s="11" t="s">
        <v>43</v>
      </c>
      <c r="D55" s="11" t="s">
        <v>21</v>
      </c>
      <c r="E55" s="10" t="s">
        <v>22</v>
      </c>
      <c r="F55" s="11" t="s">
        <v>21</v>
      </c>
      <c r="G55" s="29" t="s">
        <v>22</v>
      </c>
      <c r="H55" s="24">
        <v>0.85616438356164382</v>
      </c>
      <c r="I55" s="24">
        <v>37.267080745341616</v>
      </c>
      <c r="J55" s="24">
        <v>14.953271028037381</v>
      </c>
      <c r="K55" s="25" t="s">
        <v>134</v>
      </c>
      <c r="L55" s="25" t="s">
        <v>69</v>
      </c>
      <c r="M55" s="26">
        <v>25.7324817111664</v>
      </c>
      <c r="N55" s="27">
        <v>79.063119543599996</v>
      </c>
      <c r="O55" s="27">
        <v>32.838262587400003</v>
      </c>
      <c r="P55" s="28">
        <v>7.0806737999999996</v>
      </c>
      <c r="Q55" s="29">
        <v>4.2973820316712263</v>
      </c>
      <c r="R55" s="29">
        <v>62.790202342918001</v>
      </c>
      <c r="S55" s="29">
        <v>58.226352986736373</v>
      </c>
      <c r="T55" s="18">
        <v>4.2985768225384833</v>
      </c>
      <c r="U55" s="37">
        <v>37</v>
      </c>
      <c r="V55" s="37">
        <v>0</v>
      </c>
      <c r="W55" s="37">
        <v>4</v>
      </c>
      <c r="X55" s="37">
        <v>1</v>
      </c>
      <c r="Y55" s="37">
        <v>0</v>
      </c>
      <c r="Z55" s="37">
        <v>1</v>
      </c>
      <c r="AA55" s="37">
        <v>9</v>
      </c>
      <c r="AB55" s="37">
        <v>23</v>
      </c>
      <c r="AC55" s="37">
        <v>0</v>
      </c>
      <c r="AD55" s="37">
        <v>1</v>
      </c>
      <c r="AE55" s="37">
        <v>0</v>
      </c>
      <c r="AF55" s="37">
        <v>2</v>
      </c>
      <c r="AG55" s="37">
        <v>11</v>
      </c>
      <c r="AH55" s="37">
        <v>51</v>
      </c>
      <c r="AJ55" s="13" cm="1">
        <f t="array" ref="AJ55">CONTARPORCOLORFC(AJ$2,$H55:$AH55)</f>
        <v>2</v>
      </c>
      <c r="AK55" s="13" cm="1">
        <f t="array" ref="AK55">CONTARPORCOLORFC(AK$2,$H55:$AH55)</f>
        <v>4</v>
      </c>
      <c r="AL55" s="13" cm="1">
        <f t="array" ref="AL55">CONTARPORCOLORFC(AL$2,$H55:$AH55)</f>
        <v>5</v>
      </c>
      <c r="AM55" s="13" cm="1">
        <f t="array" ref="AM55">CONTARPORCOLORFC(AM$2,$H55:$AH55)</f>
        <v>9</v>
      </c>
      <c r="AN55" s="13" cm="1">
        <f t="array" ref="AN55">CONTARPORCOLORFC(AN$2,$H55:$AH55)</f>
        <v>7</v>
      </c>
      <c r="AO55" s="13">
        <f t="shared" si="0"/>
        <v>27</v>
      </c>
    </row>
    <row r="56" spans="1:41" s="13" customFormat="1" x14ac:dyDescent="0.25">
      <c r="A56" s="10">
        <v>30063</v>
      </c>
      <c r="B56" s="10" t="s">
        <v>197</v>
      </c>
      <c r="C56" s="11" t="s">
        <v>43</v>
      </c>
      <c r="D56" s="11" t="s">
        <v>21</v>
      </c>
      <c r="E56" s="10" t="s">
        <v>22</v>
      </c>
      <c r="F56" s="11" t="s">
        <v>21</v>
      </c>
      <c r="G56" s="29" t="s">
        <v>22</v>
      </c>
      <c r="H56" s="24">
        <v>0</v>
      </c>
      <c r="I56" s="24">
        <v>53.968253968253968</v>
      </c>
      <c r="J56" s="24">
        <v>24.46043165467626</v>
      </c>
      <c r="K56" s="25" t="s">
        <v>134</v>
      </c>
      <c r="L56" s="25" t="s">
        <v>69</v>
      </c>
      <c r="M56" s="26">
        <v>41.859420615315521</v>
      </c>
      <c r="N56" s="27">
        <v>70.949194561799999</v>
      </c>
      <c r="O56" s="27">
        <v>20.954207655800001</v>
      </c>
      <c r="P56" s="28">
        <v>6.3004733999999996</v>
      </c>
      <c r="Q56" s="29">
        <v>4.8918308040038747</v>
      </c>
      <c r="R56" s="29">
        <v>22.955557291259861</v>
      </c>
      <c r="S56" s="29">
        <v>22.197922361946418</v>
      </c>
      <c r="T56" s="18">
        <v>0.69514957431851909</v>
      </c>
      <c r="U56" s="37">
        <v>7</v>
      </c>
      <c r="V56" s="37">
        <v>0</v>
      </c>
      <c r="W56" s="37">
        <v>1</v>
      </c>
      <c r="X56" s="37">
        <v>0</v>
      </c>
      <c r="Y56" s="37">
        <v>3</v>
      </c>
      <c r="Z56" s="37">
        <v>0</v>
      </c>
      <c r="AA56" s="37">
        <v>1</v>
      </c>
      <c r="AB56" s="37">
        <v>2</v>
      </c>
      <c r="AC56" s="37">
        <v>0</v>
      </c>
      <c r="AD56" s="37">
        <v>0</v>
      </c>
      <c r="AE56" s="37">
        <v>0</v>
      </c>
      <c r="AF56" s="37">
        <v>0</v>
      </c>
      <c r="AG56" s="37">
        <v>1</v>
      </c>
      <c r="AH56" s="37">
        <v>7</v>
      </c>
      <c r="AJ56" s="13" cm="1">
        <f t="array" ref="AJ56">CONTARPORCOLORFC(AJ$2,$H56:$AH56)</f>
        <v>1</v>
      </c>
      <c r="AK56" s="13" cm="1">
        <f t="array" ref="AK56">CONTARPORCOLORFC(AK$2,$H56:$AH56)</f>
        <v>3</v>
      </c>
      <c r="AL56" s="13" cm="1">
        <f t="array" ref="AL56">CONTARPORCOLORFC(AL$2,$H56:$AH56)</f>
        <v>3</v>
      </c>
      <c r="AM56" s="13" cm="1">
        <f t="array" ref="AM56">CONTARPORCOLORFC(AM$2,$H56:$AH56)</f>
        <v>6</v>
      </c>
      <c r="AN56" s="13" cm="1">
        <f t="array" ref="AN56">CONTARPORCOLORFC(AN$2,$H56:$AH56)</f>
        <v>14</v>
      </c>
      <c r="AO56" s="13">
        <f t="shared" si="0"/>
        <v>27</v>
      </c>
    </row>
    <row r="57" spans="1:41" s="13" customFormat="1" x14ac:dyDescent="0.25">
      <c r="A57" s="10">
        <v>30035</v>
      </c>
      <c r="B57" s="14" t="s">
        <v>159</v>
      </c>
      <c r="C57" s="11" t="s">
        <v>43</v>
      </c>
      <c r="D57" s="11" t="s">
        <v>21</v>
      </c>
      <c r="E57" s="10" t="s">
        <v>22</v>
      </c>
      <c r="F57" s="11" t="s">
        <v>21</v>
      </c>
      <c r="G57" s="29" t="s">
        <v>22</v>
      </c>
      <c r="H57" s="24">
        <v>5.5350553505535052</v>
      </c>
      <c r="I57" s="24">
        <v>52.083333333333336</v>
      </c>
      <c r="J57" s="24">
        <v>20.437956204379564</v>
      </c>
      <c r="K57" s="25" t="s">
        <v>69</v>
      </c>
      <c r="L57" s="25" t="s">
        <v>69</v>
      </c>
      <c r="M57" s="26">
        <v>32.001791312136142</v>
      </c>
      <c r="N57" s="27">
        <v>78.252944814000003</v>
      </c>
      <c r="O57" s="27">
        <v>25.327946737600001</v>
      </c>
      <c r="P57" s="28">
        <v>6.6476001</v>
      </c>
      <c r="Q57" s="29">
        <v>5.3810781723901773</v>
      </c>
      <c r="R57" s="29">
        <v>13.948457486832206</v>
      </c>
      <c r="S57" s="29">
        <v>13.666290443942813</v>
      </c>
      <c r="T57" s="18">
        <v>0.24454477050413845</v>
      </c>
      <c r="U57" s="37">
        <v>8</v>
      </c>
      <c r="V57" s="37">
        <v>0</v>
      </c>
      <c r="W57" s="37">
        <v>0</v>
      </c>
      <c r="X57" s="37">
        <v>0</v>
      </c>
      <c r="Y57" s="37">
        <v>0</v>
      </c>
      <c r="Z57" s="37">
        <v>0</v>
      </c>
      <c r="AA57" s="37">
        <v>0</v>
      </c>
      <c r="AB57" s="37">
        <v>4</v>
      </c>
      <c r="AC57" s="37">
        <v>0</v>
      </c>
      <c r="AD57" s="37">
        <v>0</v>
      </c>
      <c r="AE57" s="37">
        <v>0</v>
      </c>
      <c r="AF57" s="37">
        <v>0</v>
      </c>
      <c r="AG57" s="37">
        <v>0</v>
      </c>
      <c r="AH57" s="37">
        <v>5</v>
      </c>
      <c r="AJ57" s="13" cm="1">
        <f t="array" ref="AJ57">CONTARPORCOLORFC(AJ$2,$H57:$AH57)</f>
        <v>0</v>
      </c>
      <c r="AK57" s="13" cm="1">
        <f t="array" ref="AK57">CONTARPORCOLORFC(AK$2,$H57:$AH57)</f>
        <v>2</v>
      </c>
      <c r="AL57" s="13" cm="1">
        <f t="array" ref="AL57">CONTARPORCOLORFC(AL$2,$H57:$AH57)</f>
        <v>7</v>
      </c>
      <c r="AM57" s="13" cm="1">
        <f t="array" ref="AM57">CONTARPORCOLORFC(AM$2,$H57:$AH57)</f>
        <v>3</v>
      </c>
      <c r="AN57" s="13" cm="1">
        <f t="array" ref="AN57">CONTARPORCOLORFC(AN$2,$H57:$AH57)</f>
        <v>15</v>
      </c>
      <c r="AO57" s="13">
        <f t="shared" si="0"/>
        <v>27</v>
      </c>
    </row>
    <row r="58" spans="1:41" s="13" customFormat="1" hidden="1" x14ac:dyDescent="0.25">
      <c r="A58" s="10">
        <v>30072</v>
      </c>
      <c r="B58" s="10" t="s">
        <v>194</v>
      </c>
      <c r="C58" s="11" t="s">
        <v>43</v>
      </c>
      <c r="D58" s="11" t="s">
        <v>22</v>
      </c>
      <c r="E58" s="10" t="s">
        <v>22</v>
      </c>
      <c r="F58" s="11" t="s">
        <v>22</v>
      </c>
      <c r="G58" s="29" t="s">
        <v>22</v>
      </c>
      <c r="H58" s="24">
        <v>0</v>
      </c>
      <c r="I58" s="24">
        <v>68.627450980392169</v>
      </c>
      <c r="J58" s="24">
        <v>22.082018927444793</v>
      </c>
      <c r="K58" s="25" t="s">
        <v>134</v>
      </c>
      <c r="L58" s="25" t="s">
        <v>69</v>
      </c>
      <c r="M58" s="26">
        <v>25.050467975775369</v>
      </c>
      <c r="N58" s="27">
        <v>77.286995424699995</v>
      </c>
      <c r="O58" s="27">
        <v>17.030587110300001</v>
      </c>
      <c r="P58" s="28">
        <v>6.5627551999999998</v>
      </c>
      <c r="Q58" s="29">
        <v>4.7394804800243051</v>
      </c>
      <c r="R58" s="29">
        <v>4.2332655235881038</v>
      </c>
      <c r="S58" s="29">
        <v>4.1024895863605542</v>
      </c>
      <c r="T58" s="18">
        <v>5.8122638767800064E-2</v>
      </c>
      <c r="U58" s="37">
        <v>5</v>
      </c>
      <c r="V58" s="37">
        <v>73</v>
      </c>
      <c r="W58" s="37">
        <v>0</v>
      </c>
      <c r="X58" s="37">
        <v>0</v>
      </c>
      <c r="Y58" s="37">
        <v>1</v>
      </c>
      <c r="Z58" s="37">
        <v>0</v>
      </c>
      <c r="AA58" s="37">
        <v>3</v>
      </c>
      <c r="AB58" s="37">
        <v>19</v>
      </c>
      <c r="AC58" s="37">
        <v>2</v>
      </c>
      <c r="AD58" s="37">
        <v>0</v>
      </c>
      <c r="AE58" s="37">
        <v>0</v>
      </c>
      <c r="AF58" s="37">
        <v>1</v>
      </c>
      <c r="AG58" s="37">
        <v>0</v>
      </c>
      <c r="AH58" s="37">
        <v>22</v>
      </c>
      <c r="AJ58" s="13" cm="1">
        <f t="array" ref="AJ58">CONTARPORCOLORFC(AJ$2,$H58:$AH58)</f>
        <v>0</v>
      </c>
      <c r="AK58" s="13" cm="1">
        <f t="array" ref="AK58">CONTARPORCOLORFC(AK$2,$H58:$AH58)</f>
        <v>4</v>
      </c>
      <c r="AL58" s="13" cm="1">
        <f t="array" ref="AL58">CONTARPORCOLORFC(AL$2,$H58:$AH58)</f>
        <v>3</v>
      </c>
      <c r="AM58" s="13" cm="1">
        <f t="array" ref="AM58">CONTARPORCOLORFC(AM$2,$H58:$AH58)</f>
        <v>7</v>
      </c>
      <c r="AN58" s="13" cm="1">
        <f t="array" ref="AN58">CONTARPORCOLORFC(AN$2,$H58:$AH58)</f>
        <v>13</v>
      </c>
      <c r="AO58" s="13">
        <f t="shared" si="0"/>
        <v>27</v>
      </c>
    </row>
    <row r="59" spans="1:41" s="13" customFormat="1" x14ac:dyDescent="0.25">
      <c r="A59" s="10">
        <v>30076</v>
      </c>
      <c r="B59" s="10" t="s">
        <v>244</v>
      </c>
      <c r="C59" s="11" t="s">
        <v>43</v>
      </c>
      <c r="D59" s="11" t="s">
        <v>21</v>
      </c>
      <c r="E59" s="10" t="s">
        <v>22</v>
      </c>
      <c r="F59" s="11" t="s">
        <v>21</v>
      </c>
      <c r="G59" s="29" t="s">
        <v>22</v>
      </c>
      <c r="H59" s="24">
        <v>2.5806451612903225</v>
      </c>
      <c r="I59" s="24">
        <v>71.651090342679126</v>
      </c>
      <c r="J59" s="24">
        <v>23.300970873786408</v>
      </c>
      <c r="K59" s="25" t="s">
        <v>193</v>
      </c>
      <c r="L59" s="25" t="s">
        <v>235</v>
      </c>
      <c r="M59" s="26">
        <v>46.437915825670927</v>
      </c>
      <c r="N59" s="27">
        <v>93.748671283600004</v>
      </c>
      <c r="O59" s="27">
        <v>54.949106136300003</v>
      </c>
      <c r="P59" s="28">
        <v>4.4725543999999999</v>
      </c>
      <c r="Q59" s="29">
        <v>2.0151965642550378</v>
      </c>
      <c r="R59" s="29">
        <v>85.88645734221376</v>
      </c>
      <c r="S59" s="29">
        <v>75.356803044719314</v>
      </c>
      <c r="T59" s="18">
        <v>10.371075166508087</v>
      </c>
      <c r="U59" s="37">
        <v>2</v>
      </c>
      <c r="V59" s="37">
        <v>0</v>
      </c>
      <c r="W59" s="37">
        <v>0</v>
      </c>
      <c r="X59" s="37">
        <v>0</v>
      </c>
      <c r="Y59" s="37">
        <v>0</v>
      </c>
      <c r="Z59" s="37">
        <v>0</v>
      </c>
      <c r="AA59" s="37">
        <v>0</v>
      </c>
      <c r="AB59" s="37">
        <v>5</v>
      </c>
      <c r="AC59" s="37">
        <v>0</v>
      </c>
      <c r="AD59" s="37">
        <v>0</v>
      </c>
      <c r="AE59" s="37">
        <v>0</v>
      </c>
      <c r="AF59" s="37">
        <v>0</v>
      </c>
      <c r="AG59" s="37">
        <v>0</v>
      </c>
      <c r="AH59" s="37">
        <v>11</v>
      </c>
      <c r="AJ59" s="13" cm="1">
        <f t="array" ref="AJ59">CONTARPORCOLORFC(AJ$2,$H59:$AH59)</f>
        <v>7</v>
      </c>
      <c r="AK59" s="13" cm="1">
        <f t="array" ref="AK59">CONTARPORCOLORFC(AK$2,$H59:$AH59)</f>
        <v>2</v>
      </c>
      <c r="AL59" s="13" cm="1">
        <f t="array" ref="AL59">CONTARPORCOLORFC(AL$2,$H59:$AH59)</f>
        <v>2</v>
      </c>
      <c r="AM59" s="13" cm="1">
        <f t="array" ref="AM59">CONTARPORCOLORFC(AM$2,$H59:$AH59)</f>
        <v>0</v>
      </c>
      <c r="AN59" s="13" cm="1">
        <f t="array" ref="AN59">CONTARPORCOLORFC(AN$2,$H59:$AH59)</f>
        <v>15</v>
      </c>
      <c r="AO59" s="13">
        <f t="shared" si="0"/>
        <v>26</v>
      </c>
    </row>
    <row r="60" spans="1:41" s="13" customFormat="1" x14ac:dyDescent="0.25">
      <c r="A60" s="10">
        <v>30078</v>
      </c>
      <c r="B60" s="10" t="s">
        <v>216</v>
      </c>
      <c r="C60" s="11" t="s">
        <v>43</v>
      </c>
      <c r="D60" s="11" t="s">
        <v>21</v>
      </c>
      <c r="E60" s="10" t="s">
        <v>22</v>
      </c>
      <c r="F60" s="11" t="s">
        <v>21</v>
      </c>
      <c r="G60" s="29" t="s">
        <v>22</v>
      </c>
      <c r="H60" s="24">
        <v>0</v>
      </c>
      <c r="I60" s="24">
        <v>44.315992292870909</v>
      </c>
      <c r="J60" s="24">
        <v>21.296296296296298</v>
      </c>
      <c r="K60" s="25" t="s">
        <v>134</v>
      </c>
      <c r="L60" s="25" t="s">
        <v>134</v>
      </c>
      <c r="M60" s="26">
        <v>30.099361822441228</v>
      </c>
      <c r="N60" s="27">
        <v>79.747168441300005</v>
      </c>
      <c r="O60" s="27">
        <v>27.6142104949</v>
      </c>
      <c r="P60" s="28">
        <v>6.8563717999999998</v>
      </c>
      <c r="Q60" s="29">
        <v>5.2065255119750091</v>
      </c>
      <c r="R60" s="29">
        <v>46.631950277171171</v>
      </c>
      <c r="S60" s="29">
        <v>45.153704014782463</v>
      </c>
      <c r="T60" s="18">
        <v>1.402654123971107</v>
      </c>
      <c r="U60" s="37">
        <v>29</v>
      </c>
      <c r="V60" s="37">
        <v>0</v>
      </c>
      <c r="W60" s="37">
        <v>0</v>
      </c>
      <c r="X60" s="37">
        <v>0</v>
      </c>
      <c r="Y60" s="37">
        <v>0</v>
      </c>
      <c r="Z60" s="37">
        <v>1</v>
      </c>
      <c r="AA60" s="37">
        <v>0</v>
      </c>
      <c r="AB60" s="37">
        <v>2</v>
      </c>
      <c r="AC60" s="37">
        <v>0</v>
      </c>
      <c r="AD60" s="37">
        <v>0</v>
      </c>
      <c r="AE60" s="37">
        <v>0</v>
      </c>
      <c r="AF60" s="37">
        <v>1</v>
      </c>
      <c r="AG60" s="37">
        <v>0</v>
      </c>
      <c r="AH60" s="37">
        <v>3</v>
      </c>
      <c r="AJ60" s="13" cm="1">
        <f t="array" ref="AJ60">CONTARPORCOLORFC(AJ$2,$H60:$AH60)</f>
        <v>0</v>
      </c>
      <c r="AK60" s="13" cm="1">
        <f t="array" ref="AK60">CONTARPORCOLORFC(AK$2,$H60:$AH60)</f>
        <v>3</v>
      </c>
      <c r="AL60" s="13" cm="1">
        <f t="array" ref="AL60">CONTARPORCOLORFC(AL$2,$H60:$AH60)</f>
        <v>7</v>
      </c>
      <c r="AM60" s="13" cm="1">
        <f t="array" ref="AM60">CONTARPORCOLORFC(AM$2,$H60:$AH60)</f>
        <v>4</v>
      </c>
      <c r="AN60" s="13" cm="1">
        <f t="array" ref="AN60">CONTARPORCOLORFC(AN$2,$H60:$AH60)</f>
        <v>13</v>
      </c>
      <c r="AO60" s="13">
        <f t="shared" si="0"/>
        <v>27</v>
      </c>
    </row>
    <row r="61" spans="1:41" s="13" customFormat="1" x14ac:dyDescent="0.25">
      <c r="A61" s="10">
        <v>30083</v>
      </c>
      <c r="B61" s="10" t="s">
        <v>224</v>
      </c>
      <c r="C61" s="11" t="s">
        <v>43</v>
      </c>
      <c r="D61" s="11" t="s">
        <v>21</v>
      </c>
      <c r="E61" s="10" t="s">
        <v>22</v>
      </c>
      <c r="F61" s="11" t="s">
        <v>21</v>
      </c>
      <c r="G61" s="29" t="s">
        <v>22</v>
      </c>
      <c r="H61" s="24">
        <v>1.2589173310952579</v>
      </c>
      <c r="I61" s="24">
        <v>63.171465406102271</v>
      </c>
      <c r="J61" s="24">
        <v>23.771790808240887</v>
      </c>
      <c r="K61" s="25" t="s">
        <v>134</v>
      </c>
      <c r="L61" s="25" t="s">
        <v>134</v>
      </c>
      <c r="M61" s="26">
        <v>30.759697851915963</v>
      </c>
      <c r="N61" s="27">
        <v>82.771776332800002</v>
      </c>
      <c r="O61" s="27">
        <v>37.567071728199998</v>
      </c>
      <c r="P61" s="28">
        <v>6.1757388999999998</v>
      </c>
      <c r="Q61" s="29">
        <v>4.3824362003277777</v>
      </c>
      <c r="R61" s="29">
        <v>64.818964985504863</v>
      </c>
      <c r="S61" s="29">
        <v>59.58015502600901</v>
      </c>
      <c r="T61" s="18">
        <v>4.99619631145013</v>
      </c>
      <c r="U61" s="37">
        <v>16</v>
      </c>
      <c r="V61" s="37">
        <v>53</v>
      </c>
      <c r="W61" s="37">
        <v>5</v>
      </c>
      <c r="X61" s="37">
        <v>0</v>
      </c>
      <c r="Y61" s="37">
        <v>0</v>
      </c>
      <c r="Z61" s="37">
        <v>0</v>
      </c>
      <c r="AA61" s="37">
        <v>4</v>
      </c>
      <c r="AB61" s="37">
        <v>10</v>
      </c>
      <c r="AC61" s="37">
        <v>0</v>
      </c>
      <c r="AD61" s="37">
        <v>0</v>
      </c>
      <c r="AE61" s="37">
        <v>0</v>
      </c>
      <c r="AF61" s="37">
        <v>0</v>
      </c>
      <c r="AG61" s="37">
        <v>3</v>
      </c>
      <c r="AH61" s="37">
        <v>30</v>
      </c>
      <c r="AJ61" s="13" cm="1">
        <f t="array" ref="AJ61">CONTARPORCOLORFC(AJ$2,$H61:$AH61)</f>
        <v>0</v>
      </c>
      <c r="AK61" s="13" cm="1">
        <f t="array" ref="AK61">CONTARPORCOLORFC(AK$2,$H61:$AH61)</f>
        <v>8</v>
      </c>
      <c r="AL61" s="13" cm="1">
        <f t="array" ref="AL61">CONTARPORCOLORFC(AL$2,$H61:$AH61)</f>
        <v>4</v>
      </c>
      <c r="AM61" s="13" cm="1">
        <f t="array" ref="AM61">CONTARPORCOLORFC(AM$2,$H61:$AH61)</f>
        <v>5</v>
      </c>
      <c r="AN61" s="13" cm="1">
        <f t="array" ref="AN61">CONTARPORCOLORFC(AN$2,$H61:$AH61)</f>
        <v>10</v>
      </c>
      <c r="AO61" s="13">
        <f t="shared" si="0"/>
        <v>27</v>
      </c>
    </row>
    <row r="62" spans="1:41" s="13" customFormat="1" hidden="1" x14ac:dyDescent="0.25">
      <c r="A62" s="10">
        <v>30153</v>
      </c>
      <c r="B62" s="10" t="s">
        <v>135</v>
      </c>
      <c r="C62" s="11" t="s">
        <v>43</v>
      </c>
      <c r="D62" s="11" t="s">
        <v>22</v>
      </c>
      <c r="E62" s="10" t="s">
        <v>22</v>
      </c>
      <c r="F62" s="11" t="s">
        <v>22</v>
      </c>
      <c r="G62" s="29" t="s">
        <v>22</v>
      </c>
      <c r="H62" s="24">
        <v>0</v>
      </c>
      <c r="I62" s="24">
        <v>47.430830039525688</v>
      </c>
      <c r="J62" s="24">
        <v>20</v>
      </c>
      <c r="K62" s="25" t="s">
        <v>69</v>
      </c>
      <c r="L62" s="25" t="s">
        <v>53</v>
      </c>
      <c r="M62" s="26">
        <v>28.075927523727351</v>
      </c>
      <c r="N62" s="27">
        <v>65.645161290299995</v>
      </c>
      <c r="O62" s="27">
        <v>18.186543778800001</v>
      </c>
      <c r="P62" s="28">
        <v>7.0839694</v>
      </c>
      <c r="Q62" s="29">
        <v>7.7897875512486019</v>
      </c>
      <c r="R62" s="29">
        <v>7.4608037484231389</v>
      </c>
      <c r="S62" s="29">
        <v>7.4067399531447116</v>
      </c>
      <c r="T62" s="18">
        <v>5.4063795278428542E-2</v>
      </c>
      <c r="U62" s="37">
        <v>6</v>
      </c>
      <c r="V62" s="37">
        <v>0</v>
      </c>
      <c r="W62" s="37">
        <v>1</v>
      </c>
      <c r="X62" s="37">
        <v>0</v>
      </c>
      <c r="Y62" s="37">
        <v>0</v>
      </c>
      <c r="Z62" s="37">
        <v>0</v>
      </c>
      <c r="AA62" s="37">
        <v>0</v>
      </c>
      <c r="AB62" s="37">
        <v>1</v>
      </c>
      <c r="AC62" s="37">
        <v>0</v>
      </c>
      <c r="AD62" s="37">
        <v>0</v>
      </c>
      <c r="AE62" s="37">
        <v>0</v>
      </c>
      <c r="AF62" s="37">
        <v>1</v>
      </c>
      <c r="AG62" s="37">
        <v>0</v>
      </c>
      <c r="AH62" s="37">
        <v>2</v>
      </c>
      <c r="AJ62" s="13" cm="1">
        <f t="array" ref="AJ62">CONTARPORCOLORFC(AJ$2,$H62:$AH62)</f>
        <v>0</v>
      </c>
      <c r="AK62" s="13" cm="1">
        <f t="array" ref="AK62">CONTARPORCOLORFC(AK$2,$H62:$AH62)</f>
        <v>1</v>
      </c>
      <c r="AL62" s="13" cm="1">
        <f t="array" ref="AL62">CONTARPORCOLORFC(AL$2,$H62:$AH62)</f>
        <v>5</v>
      </c>
      <c r="AM62" s="13" cm="1">
        <f t="array" ref="AM62">CONTARPORCOLORFC(AM$2,$H62:$AH62)</f>
        <v>5</v>
      </c>
      <c r="AN62" s="13" cm="1">
        <f t="array" ref="AN62">CONTARPORCOLORFC(AN$2,$H62:$AH62)</f>
        <v>16</v>
      </c>
      <c r="AO62" s="13">
        <f t="shared" si="0"/>
        <v>27</v>
      </c>
    </row>
    <row r="63" spans="1:41" s="13" customFormat="1" hidden="1" x14ac:dyDescent="0.25">
      <c r="A63" s="10">
        <v>30167</v>
      </c>
      <c r="B63" s="10" t="s">
        <v>160</v>
      </c>
      <c r="C63" s="11" t="s">
        <v>43</v>
      </c>
      <c r="D63" s="11" t="s">
        <v>22</v>
      </c>
      <c r="E63" s="10" t="s">
        <v>22</v>
      </c>
      <c r="F63" s="11" t="s">
        <v>22</v>
      </c>
      <c r="G63" s="29" t="s">
        <v>22</v>
      </c>
      <c r="H63" s="24">
        <v>0</v>
      </c>
      <c r="I63" s="24">
        <v>56.218057921635435</v>
      </c>
      <c r="J63" s="24">
        <v>15.714285714285714</v>
      </c>
      <c r="K63" s="25" t="s">
        <v>69</v>
      </c>
      <c r="L63" s="25" t="s">
        <v>69</v>
      </c>
      <c r="M63" s="26">
        <v>28.168821396812366</v>
      </c>
      <c r="N63" s="27">
        <v>75.457691135600001</v>
      </c>
      <c r="O63" s="27">
        <v>23.867368438700002</v>
      </c>
      <c r="P63" s="28">
        <v>7.3229350000000002</v>
      </c>
      <c r="Q63" s="29">
        <v>4.3523702874206798</v>
      </c>
      <c r="R63" s="29">
        <v>10.247578040904198</v>
      </c>
      <c r="S63" s="29">
        <v>10.13275923932544</v>
      </c>
      <c r="T63" s="18">
        <v>9.3290276282741294E-2</v>
      </c>
      <c r="U63" s="37">
        <v>1</v>
      </c>
      <c r="V63" s="37">
        <v>0</v>
      </c>
      <c r="W63" s="37">
        <v>0</v>
      </c>
      <c r="X63" s="37">
        <v>0</v>
      </c>
      <c r="Y63" s="37">
        <v>2</v>
      </c>
      <c r="Z63" s="37">
        <v>0</v>
      </c>
      <c r="AA63" s="37">
        <v>1</v>
      </c>
      <c r="AB63" s="37">
        <v>1</v>
      </c>
      <c r="AC63" s="37">
        <v>0</v>
      </c>
      <c r="AD63" s="37">
        <v>0</v>
      </c>
      <c r="AE63" s="37">
        <v>0</v>
      </c>
      <c r="AF63" s="37">
        <v>0</v>
      </c>
      <c r="AG63" s="37">
        <v>1</v>
      </c>
      <c r="AH63" s="37">
        <v>2</v>
      </c>
      <c r="AJ63" s="13" cm="1">
        <f t="array" ref="AJ63">CONTARPORCOLORFC(AJ$2,$H63:$AH63)</f>
        <v>0</v>
      </c>
      <c r="AK63" s="13" cm="1">
        <f t="array" ref="AK63">CONTARPORCOLORFC(AK$2,$H63:$AH63)</f>
        <v>1</v>
      </c>
      <c r="AL63" s="13" cm="1">
        <f t="array" ref="AL63">CONTARPORCOLORFC(AL$2,$H63:$AH63)</f>
        <v>7</v>
      </c>
      <c r="AM63" s="13" cm="1">
        <f t="array" ref="AM63">CONTARPORCOLORFC(AM$2,$H63:$AH63)</f>
        <v>2</v>
      </c>
      <c r="AN63" s="13" cm="1">
        <f t="array" ref="AN63">CONTARPORCOLORFC(AN$2,$H63:$AH63)</f>
        <v>17</v>
      </c>
      <c r="AO63" s="13">
        <f t="shared" si="0"/>
        <v>27</v>
      </c>
    </row>
    <row r="64" spans="1:41" s="13" customFormat="1" x14ac:dyDescent="0.25">
      <c r="A64" s="10">
        <v>30170</v>
      </c>
      <c r="B64" s="10" t="s">
        <v>247</v>
      </c>
      <c r="C64" s="11" t="s">
        <v>43</v>
      </c>
      <c r="D64" s="11" t="s">
        <v>21</v>
      </c>
      <c r="E64" s="10" t="s">
        <v>22</v>
      </c>
      <c r="F64" s="11" t="s">
        <v>21</v>
      </c>
      <c r="G64" s="29" t="s">
        <v>21</v>
      </c>
      <c r="H64" s="24">
        <v>0</v>
      </c>
      <c r="I64" s="24">
        <v>98.814229249011859</v>
      </c>
      <c r="J64" s="24">
        <v>27.322404371584703</v>
      </c>
      <c r="K64" s="25" t="s">
        <v>193</v>
      </c>
      <c r="L64" s="25" t="s">
        <v>235</v>
      </c>
      <c r="M64" s="26">
        <v>46.008869179600886</v>
      </c>
      <c r="N64" s="27">
        <v>94.411437016799994</v>
      </c>
      <c r="O64" s="27">
        <v>56.831286948600003</v>
      </c>
      <c r="P64" s="28">
        <v>4.7705057000000002</v>
      </c>
      <c r="Q64" s="29">
        <v>2.0270979939082028</v>
      </c>
      <c r="R64" s="29">
        <v>73.801916932907346</v>
      </c>
      <c r="S64" s="29">
        <v>61.551517571884986</v>
      </c>
      <c r="T64" s="18">
        <v>11.970846645367413</v>
      </c>
      <c r="U64" s="37">
        <v>3</v>
      </c>
      <c r="V64" s="37">
        <v>0</v>
      </c>
      <c r="W64" s="37">
        <v>0</v>
      </c>
      <c r="X64" s="37">
        <v>0</v>
      </c>
      <c r="Y64" s="37">
        <v>0</v>
      </c>
      <c r="Z64" s="37">
        <v>2</v>
      </c>
      <c r="AA64" s="37">
        <v>0</v>
      </c>
      <c r="AB64" s="37">
        <v>7</v>
      </c>
      <c r="AC64" s="37">
        <v>0</v>
      </c>
      <c r="AD64" s="37">
        <v>0</v>
      </c>
      <c r="AE64" s="37">
        <v>0</v>
      </c>
      <c r="AF64" s="37">
        <v>0</v>
      </c>
      <c r="AG64" s="37">
        <v>0</v>
      </c>
      <c r="AH64" s="37">
        <v>7</v>
      </c>
      <c r="AJ64" s="13" cm="1">
        <f t="array" ref="AJ64">CONTARPORCOLORFC(AJ$2,$H64:$AH64)</f>
        <v>7</v>
      </c>
      <c r="AK64" s="13" cm="1">
        <f t="array" ref="AK64">CONTARPORCOLORFC(AK$2,$H64:$AH64)</f>
        <v>2</v>
      </c>
      <c r="AL64" s="13" cm="1">
        <f t="array" ref="AL64">CONTARPORCOLORFC(AL$2,$H64:$AH64)</f>
        <v>1</v>
      </c>
      <c r="AM64" s="13" cm="1">
        <f t="array" ref="AM64">CONTARPORCOLORFC(AM$2,$H64:$AH64)</f>
        <v>1</v>
      </c>
      <c r="AN64" s="13" cm="1">
        <f t="array" ref="AN64">CONTARPORCOLORFC(AN$2,$H64:$AH64)</f>
        <v>15</v>
      </c>
      <c r="AO64" s="13">
        <f t="shared" si="0"/>
        <v>26</v>
      </c>
    </row>
    <row r="65" spans="1:41" s="13" customFormat="1" x14ac:dyDescent="0.25">
      <c r="A65" s="10">
        <v>30180</v>
      </c>
      <c r="B65" s="10" t="s">
        <v>236</v>
      </c>
      <c r="C65" s="11" t="s">
        <v>43</v>
      </c>
      <c r="D65" s="11" t="s">
        <v>21</v>
      </c>
      <c r="E65" s="10" t="s">
        <v>22</v>
      </c>
      <c r="F65" s="11" t="s">
        <v>21</v>
      </c>
      <c r="G65" s="29" t="s">
        <v>21</v>
      </c>
      <c r="H65" s="24">
        <v>1.7857142857142856</v>
      </c>
      <c r="I65" s="24">
        <v>98.562628336755651</v>
      </c>
      <c r="J65" s="24">
        <v>31.612903225806448</v>
      </c>
      <c r="K65" s="25" t="s">
        <v>193</v>
      </c>
      <c r="L65" s="25" t="s">
        <v>235</v>
      </c>
      <c r="M65" s="26">
        <v>31.935779816513758</v>
      </c>
      <c r="N65" s="27">
        <v>84.898939038600005</v>
      </c>
      <c r="O65" s="27">
        <v>27.956766824500001</v>
      </c>
      <c r="P65" s="28">
        <v>5.5038546999999998</v>
      </c>
      <c r="Q65" s="29">
        <v>2.9346733668341707</v>
      </c>
      <c r="R65" s="29">
        <v>47.049734427812652</v>
      </c>
      <c r="S65" s="29">
        <v>44.78029937228392</v>
      </c>
      <c r="T65" s="18">
        <v>2.1632061805890874</v>
      </c>
      <c r="U65" s="37">
        <v>1</v>
      </c>
      <c r="V65" s="37">
        <v>0</v>
      </c>
      <c r="W65" s="37">
        <v>1</v>
      </c>
      <c r="X65" s="37">
        <v>0</v>
      </c>
      <c r="Y65" s="37">
        <v>0</v>
      </c>
      <c r="Z65" s="37">
        <v>1</v>
      </c>
      <c r="AA65" s="37">
        <v>0</v>
      </c>
      <c r="AB65" s="37">
        <v>1</v>
      </c>
      <c r="AC65" s="37">
        <v>0</v>
      </c>
      <c r="AD65" s="37">
        <v>0</v>
      </c>
      <c r="AE65" s="37">
        <v>0</v>
      </c>
      <c r="AF65" s="37">
        <v>0</v>
      </c>
      <c r="AG65" s="37">
        <v>1</v>
      </c>
      <c r="AH65" s="37">
        <v>1</v>
      </c>
      <c r="AJ65" s="13" cm="1">
        <f t="array" ref="AJ65">CONTARPORCOLORFC(AJ$2,$H65:$AH65)</f>
        <v>5</v>
      </c>
      <c r="AK65" s="13" cm="1">
        <f t="array" ref="AK65">CONTARPORCOLORFC(AK$2,$H65:$AH65)</f>
        <v>0</v>
      </c>
      <c r="AL65" s="13" cm="1">
        <f t="array" ref="AL65">CONTARPORCOLORFC(AL$2,$H65:$AH65)</f>
        <v>4</v>
      </c>
      <c r="AM65" s="13" cm="1">
        <f t="array" ref="AM65">CONTARPORCOLORFC(AM$2,$H65:$AH65)</f>
        <v>3</v>
      </c>
      <c r="AN65" s="13" cm="1">
        <f t="array" ref="AN65">CONTARPORCOLORFC(AN$2,$H65:$AH65)</f>
        <v>14</v>
      </c>
      <c r="AO65" s="13">
        <f t="shared" si="0"/>
        <v>26</v>
      </c>
    </row>
    <row r="66" spans="1:41" s="13" customFormat="1" x14ac:dyDescent="0.25">
      <c r="A66" s="10">
        <v>30189</v>
      </c>
      <c r="B66" s="10" t="s">
        <v>51</v>
      </c>
      <c r="C66" s="11" t="s">
        <v>43</v>
      </c>
      <c r="D66" s="11" t="s">
        <v>21</v>
      </c>
      <c r="E66" s="10" t="s">
        <v>21</v>
      </c>
      <c r="F66" s="11" t="s">
        <v>22</v>
      </c>
      <c r="G66" s="29" t="s">
        <v>21</v>
      </c>
      <c r="H66" s="24">
        <v>1.1856368563685635</v>
      </c>
      <c r="I66" s="24">
        <v>38.873994638069703</v>
      </c>
      <c r="J66" s="24">
        <v>13.270405330372014</v>
      </c>
      <c r="K66" s="25" t="s">
        <v>23</v>
      </c>
      <c r="L66" s="25" t="s">
        <v>24</v>
      </c>
      <c r="M66" s="26">
        <v>16.4366106080207</v>
      </c>
      <c r="N66" s="27">
        <v>45.096602491299997</v>
      </c>
      <c r="O66" s="27">
        <v>6.7296014119000001</v>
      </c>
      <c r="P66" s="28">
        <v>9.6336777999999992</v>
      </c>
      <c r="Q66" s="29">
        <v>5.3426732824639673</v>
      </c>
      <c r="R66" s="29">
        <v>1.3693468182032285</v>
      </c>
      <c r="S66" s="29">
        <v>1.3323374447382765</v>
      </c>
      <c r="T66" s="18">
        <v>6.0560792942648926E-3</v>
      </c>
      <c r="U66" s="37">
        <v>160</v>
      </c>
      <c r="V66" s="37">
        <v>49</v>
      </c>
      <c r="W66" s="37">
        <v>26</v>
      </c>
      <c r="X66" s="37">
        <v>3</v>
      </c>
      <c r="Y66" s="37">
        <v>16</v>
      </c>
      <c r="Z66" s="37">
        <v>8</v>
      </c>
      <c r="AA66" s="37">
        <v>38</v>
      </c>
      <c r="AB66" s="37">
        <v>100</v>
      </c>
      <c r="AC66" s="37">
        <v>5</v>
      </c>
      <c r="AD66" s="37">
        <v>1</v>
      </c>
      <c r="AE66" s="37">
        <v>0</v>
      </c>
      <c r="AF66" s="37">
        <v>8</v>
      </c>
      <c r="AG66" s="37">
        <v>50</v>
      </c>
      <c r="AH66" s="37">
        <v>209</v>
      </c>
      <c r="AJ66" s="13" cm="1">
        <f t="array" ref="AJ66">CONTARPORCOLORFC(AJ$2,$H66:$AH66)</f>
        <v>2</v>
      </c>
      <c r="AK66" s="13" cm="1">
        <f t="array" ref="AK66">CONTARPORCOLORFC(AK$2,$H66:$AH66)</f>
        <v>6</v>
      </c>
      <c r="AL66" s="13" cm="1">
        <f t="array" ref="AL66">CONTARPORCOLORFC(AL$2,$H66:$AH66)</f>
        <v>5</v>
      </c>
      <c r="AM66" s="13" cm="1">
        <f t="array" ref="AM66">CONTARPORCOLORFC(AM$2,$H66:$AH66)</f>
        <v>2</v>
      </c>
      <c r="AN66" s="13" cm="1">
        <f t="array" ref="AN66">CONTARPORCOLORFC(AN$2,$H66:$AH66)</f>
        <v>11</v>
      </c>
      <c r="AO66" s="13">
        <f t="shared" si="0"/>
        <v>26</v>
      </c>
    </row>
    <row r="67" spans="1:41" s="13" customFormat="1" hidden="1" x14ac:dyDescent="0.25">
      <c r="A67" s="10">
        <v>30198</v>
      </c>
      <c r="B67" s="10" t="s">
        <v>223</v>
      </c>
      <c r="C67" s="11" t="s">
        <v>43</v>
      </c>
      <c r="D67" s="11" t="s">
        <v>22</v>
      </c>
      <c r="E67" s="10" t="s">
        <v>22</v>
      </c>
      <c r="F67" s="11" t="s">
        <v>22</v>
      </c>
      <c r="G67" s="29" t="s">
        <v>22</v>
      </c>
      <c r="H67" s="24">
        <v>0</v>
      </c>
      <c r="I67" s="24">
        <v>54.140127388535035</v>
      </c>
      <c r="J67" s="24">
        <v>21.25</v>
      </c>
      <c r="K67" s="25" t="s">
        <v>134</v>
      </c>
      <c r="L67" s="25" t="s">
        <v>134</v>
      </c>
      <c r="M67" s="26">
        <v>47.024160282852087</v>
      </c>
      <c r="N67" s="27">
        <v>84.537955310699999</v>
      </c>
      <c r="O67" s="27">
        <v>32.779920416300001</v>
      </c>
      <c r="P67" s="28">
        <v>4.8704115999999997</v>
      </c>
      <c r="Q67" s="29">
        <v>4.6265060240963853</v>
      </c>
      <c r="R67" s="29">
        <v>1.6413750387116752</v>
      </c>
      <c r="S67" s="29">
        <v>1.6258903685351502</v>
      </c>
      <c r="T67" s="18">
        <v>1.548467017652524E-2</v>
      </c>
      <c r="U67" s="37">
        <v>1</v>
      </c>
      <c r="V67" s="37">
        <v>0</v>
      </c>
      <c r="W67" s="37">
        <v>1</v>
      </c>
      <c r="X67" s="37">
        <v>0</v>
      </c>
      <c r="Y67" s="37">
        <v>1</v>
      </c>
      <c r="Z67" s="37">
        <v>0</v>
      </c>
      <c r="AA67" s="37">
        <v>0</v>
      </c>
      <c r="AB67" s="37">
        <v>2</v>
      </c>
      <c r="AC67" s="37">
        <v>0</v>
      </c>
      <c r="AD67" s="37">
        <v>0</v>
      </c>
      <c r="AE67" s="37">
        <v>0</v>
      </c>
      <c r="AF67" s="37">
        <v>0</v>
      </c>
      <c r="AG67" s="37">
        <v>0</v>
      </c>
      <c r="AH67" s="37">
        <v>4</v>
      </c>
      <c r="AJ67" s="13" cm="1">
        <f t="array" ref="AJ67">CONTARPORCOLORFC(AJ$2,$H67:$AH67)</f>
        <v>3</v>
      </c>
      <c r="AK67" s="13" cm="1">
        <f t="array" ref="AK67">CONTARPORCOLORFC(AK$2,$H67:$AH67)</f>
        <v>2</v>
      </c>
      <c r="AL67" s="13" cm="1">
        <f t="array" ref="AL67">CONTARPORCOLORFC(AL$2,$H67:$AH67)</f>
        <v>4</v>
      </c>
      <c r="AM67" s="13" cm="1">
        <f t="array" ref="AM67">CONTARPORCOLORFC(AM$2,$H67:$AH67)</f>
        <v>2</v>
      </c>
      <c r="AN67" s="13" cm="1">
        <f t="array" ref="AN67">CONTARPORCOLORFC(AN$2,$H67:$AH67)</f>
        <v>16</v>
      </c>
      <c r="AO67" s="13">
        <f t="shared" si="0"/>
        <v>27</v>
      </c>
    </row>
    <row r="68" spans="1:41" s="13" customFormat="1" x14ac:dyDescent="0.25">
      <c r="A68" s="10">
        <v>30202</v>
      </c>
      <c r="B68" s="10" t="s">
        <v>241</v>
      </c>
      <c r="C68" s="11" t="s">
        <v>43</v>
      </c>
      <c r="D68" s="11" t="s">
        <v>21</v>
      </c>
      <c r="E68" s="10" t="s">
        <v>22</v>
      </c>
      <c r="F68" s="11" t="s">
        <v>21</v>
      </c>
      <c r="G68" s="29" t="s">
        <v>22</v>
      </c>
      <c r="H68" s="24">
        <v>3.2502708559046587</v>
      </c>
      <c r="I68" s="24">
        <v>70.175438596491219</v>
      </c>
      <c r="J68" s="24">
        <v>24.401913875598087</v>
      </c>
      <c r="K68" s="25" t="s">
        <v>193</v>
      </c>
      <c r="L68" s="25" t="s">
        <v>235</v>
      </c>
      <c r="M68" s="26">
        <v>34.997268505872711</v>
      </c>
      <c r="N68" s="27">
        <v>86.276677915899995</v>
      </c>
      <c r="O68" s="27">
        <v>39.692450218499999</v>
      </c>
      <c r="P68" s="28">
        <v>4.9300987000000003</v>
      </c>
      <c r="Q68" s="29">
        <v>2.1953813430568214</v>
      </c>
      <c r="R68" s="29">
        <v>78.218181818181819</v>
      </c>
      <c r="S68" s="29">
        <v>70.72</v>
      </c>
      <c r="T68" s="18">
        <v>7.2727272727272725</v>
      </c>
      <c r="U68" s="37">
        <v>1</v>
      </c>
      <c r="V68" s="37">
        <v>0</v>
      </c>
      <c r="W68" s="37">
        <v>0</v>
      </c>
      <c r="X68" s="37">
        <v>0</v>
      </c>
      <c r="Y68" s="37">
        <v>2</v>
      </c>
      <c r="Z68" s="37">
        <v>1</v>
      </c>
      <c r="AA68" s="37">
        <v>0</v>
      </c>
      <c r="AB68" s="37">
        <v>3</v>
      </c>
      <c r="AC68" s="37">
        <v>0</v>
      </c>
      <c r="AD68" s="37">
        <v>0</v>
      </c>
      <c r="AE68" s="37">
        <v>0</v>
      </c>
      <c r="AF68" s="37">
        <v>1</v>
      </c>
      <c r="AG68" s="37">
        <v>0</v>
      </c>
      <c r="AH68" s="37">
        <v>7</v>
      </c>
      <c r="AJ68" s="13" cm="1">
        <f t="array" ref="AJ68">CONTARPORCOLORFC(AJ$2,$H68:$AH68)</f>
        <v>4</v>
      </c>
      <c r="AK68" s="13" cm="1">
        <f t="array" ref="AK68">CONTARPORCOLORFC(AK$2,$H68:$AH68)</f>
        <v>5</v>
      </c>
      <c r="AL68" s="13" cm="1">
        <f t="array" ref="AL68">CONTARPORCOLORFC(AL$2,$H68:$AH68)</f>
        <v>2</v>
      </c>
      <c r="AM68" s="13" cm="1">
        <f t="array" ref="AM68">CONTARPORCOLORFC(AM$2,$H68:$AH68)</f>
        <v>2</v>
      </c>
      <c r="AN68" s="13" cm="1">
        <f t="array" ref="AN68">CONTARPORCOLORFC(AN$2,$H68:$AH68)</f>
        <v>13</v>
      </c>
      <c r="AO68" s="13">
        <f t="shared" ref="AO68:AO131" si="1">SUM(AJ68:AN68)</f>
        <v>26</v>
      </c>
    </row>
    <row r="69" spans="1:41" s="13" customFormat="1" hidden="1" x14ac:dyDescent="0.25">
      <c r="A69" s="10">
        <v>30006</v>
      </c>
      <c r="B69" s="10" t="s">
        <v>204</v>
      </c>
      <c r="C69" s="11" t="s">
        <v>26</v>
      </c>
      <c r="D69" s="11" t="s">
        <v>22</v>
      </c>
      <c r="E69" s="10" t="s">
        <v>22</v>
      </c>
      <c r="F69" s="11" t="s">
        <v>22</v>
      </c>
      <c r="G69" s="29" t="s">
        <v>21</v>
      </c>
      <c r="H69" s="24">
        <v>4.2771599657827206</v>
      </c>
      <c r="I69" s="24">
        <v>87.966804979253112</v>
      </c>
      <c r="J69" s="24">
        <v>31.179775280898873</v>
      </c>
      <c r="K69" s="25" t="s">
        <v>134</v>
      </c>
      <c r="L69" s="25" t="s">
        <v>69</v>
      </c>
      <c r="M69" s="26">
        <v>29.541125541125542</v>
      </c>
      <c r="N69" s="27">
        <v>72.722362897799997</v>
      </c>
      <c r="O69" s="27">
        <v>23.1275271371</v>
      </c>
      <c r="P69" s="28">
        <v>6.7815941999999998</v>
      </c>
      <c r="Q69" s="29">
        <v>1.8953025286694496</v>
      </c>
      <c r="R69" s="29">
        <v>17.308311485212272</v>
      </c>
      <c r="S69" s="29">
        <v>16.96794075709489</v>
      </c>
      <c r="T69" s="18">
        <v>0.3173727059472885</v>
      </c>
      <c r="U69" s="37">
        <v>14</v>
      </c>
      <c r="V69" s="37">
        <v>0</v>
      </c>
      <c r="W69" s="37">
        <v>0</v>
      </c>
      <c r="X69" s="37">
        <v>0</v>
      </c>
      <c r="Y69" s="37">
        <v>2</v>
      </c>
      <c r="Z69" s="37">
        <v>5</v>
      </c>
      <c r="AA69" s="37">
        <v>0</v>
      </c>
      <c r="AB69" s="37">
        <v>18</v>
      </c>
      <c r="AC69" s="37">
        <v>1</v>
      </c>
      <c r="AD69" s="37">
        <v>1</v>
      </c>
      <c r="AE69" s="37">
        <v>0</v>
      </c>
      <c r="AF69" s="37">
        <v>0</v>
      </c>
      <c r="AG69" s="37">
        <v>0</v>
      </c>
      <c r="AH69" s="37">
        <v>17</v>
      </c>
      <c r="AJ69" s="13" cm="1">
        <f t="array" ref="AJ69">CONTARPORCOLORFC(AJ$2,$H69:$AH69)</f>
        <v>3</v>
      </c>
      <c r="AK69" s="13" cm="1">
        <f t="array" ref="AK69">CONTARPORCOLORFC(AK$2,$H69:$AH69)</f>
        <v>1</v>
      </c>
      <c r="AL69" s="13" cm="1">
        <f t="array" ref="AL69">CONTARPORCOLORFC(AL$2,$H69:$AH69)</f>
        <v>6</v>
      </c>
      <c r="AM69" s="13" cm="1">
        <f t="array" ref="AM69">CONTARPORCOLORFC(AM$2,$H69:$AH69)</f>
        <v>5</v>
      </c>
      <c r="AN69" s="13" cm="1">
        <f t="array" ref="AN69">CONTARPORCOLORFC(AN$2,$H69:$AH69)</f>
        <v>12</v>
      </c>
      <c r="AO69" s="13">
        <f t="shared" si="1"/>
        <v>27</v>
      </c>
    </row>
    <row r="70" spans="1:41" s="13" customFormat="1" hidden="1" x14ac:dyDescent="0.25">
      <c r="A70" s="10">
        <v>30008</v>
      </c>
      <c r="B70" s="10" t="s">
        <v>213</v>
      </c>
      <c r="C70" s="11" t="s">
        <v>26</v>
      </c>
      <c r="D70" s="11" t="s">
        <v>22</v>
      </c>
      <c r="E70" s="10" t="s">
        <v>22</v>
      </c>
      <c r="F70" s="11" t="s">
        <v>22</v>
      </c>
      <c r="G70" s="29" t="s">
        <v>21</v>
      </c>
      <c r="H70" s="24">
        <v>0</v>
      </c>
      <c r="I70" s="24">
        <v>81.481481481481495</v>
      </c>
      <c r="J70" s="24">
        <v>25.142857142857146</v>
      </c>
      <c r="K70" s="25" t="s">
        <v>134</v>
      </c>
      <c r="L70" s="25" t="s">
        <v>69</v>
      </c>
      <c r="M70" s="26">
        <v>28.690268910814471</v>
      </c>
      <c r="N70" s="27">
        <v>86.043896902200004</v>
      </c>
      <c r="O70" s="27">
        <v>32.239391795099998</v>
      </c>
      <c r="P70" s="28">
        <v>5.5988033000000001</v>
      </c>
      <c r="Q70" s="29">
        <v>5.1005981511691143</v>
      </c>
      <c r="R70" s="29">
        <v>0.33160621761658032</v>
      </c>
      <c r="S70" s="29">
        <v>0.33160621761658032</v>
      </c>
      <c r="T70" s="18">
        <v>0</v>
      </c>
      <c r="U70" s="37">
        <v>7</v>
      </c>
      <c r="V70" s="37">
        <v>0</v>
      </c>
      <c r="W70" s="37">
        <v>1</v>
      </c>
      <c r="X70" s="37">
        <v>0</v>
      </c>
      <c r="Y70" s="37">
        <v>0</v>
      </c>
      <c r="Z70" s="37">
        <v>1</v>
      </c>
      <c r="AA70" s="37">
        <v>0</v>
      </c>
      <c r="AB70" s="37">
        <v>6</v>
      </c>
      <c r="AC70" s="37">
        <v>0</v>
      </c>
      <c r="AD70" s="37">
        <v>0</v>
      </c>
      <c r="AE70" s="37">
        <v>0</v>
      </c>
      <c r="AF70" s="37">
        <v>2</v>
      </c>
      <c r="AG70" s="37">
        <v>0</v>
      </c>
      <c r="AH70" s="37">
        <v>10</v>
      </c>
      <c r="AJ70" s="13" cm="1">
        <f t="array" ref="AJ70">CONTARPORCOLORFC(AJ$2,$H70:$AH70)</f>
        <v>2</v>
      </c>
      <c r="AK70" s="13" cm="1">
        <f t="array" ref="AK70">CONTARPORCOLORFC(AK$2,$H70:$AH70)</f>
        <v>3</v>
      </c>
      <c r="AL70" s="13" cm="1">
        <f t="array" ref="AL70">CONTARPORCOLORFC(AL$2,$H70:$AH70)</f>
        <v>5</v>
      </c>
      <c r="AM70" s="13" cm="1">
        <f t="array" ref="AM70">CONTARPORCOLORFC(AM$2,$H70:$AH70)</f>
        <v>1</v>
      </c>
      <c r="AN70" s="13" cm="1">
        <f t="array" ref="AN70">CONTARPORCOLORFC(AN$2,$H70:$AH70)</f>
        <v>16</v>
      </c>
      <c r="AO70" s="13">
        <f t="shared" si="1"/>
        <v>27</v>
      </c>
    </row>
    <row r="71" spans="1:41" s="13" customFormat="1" hidden="1" x14ac:dyDescent="0.25">
      <c r="A71" s="10">
        <v>30014</v>
      </c>
      <c r="B71" s="10" t="s">
        <v>80</v>
      </c>
      <c r="C71" s="11" t="s">
        <v>26</v>
      </c>
      <c r="D71" s="11" t="s">
        <v>22</v>
      </c>
      <c r="E71" s="10" t="s">
        <v>22</v>
      </c>
      <c r="F71" s="11" t="s">
        <v>22</v>
      </c>
      <c r="G71" s="29" t="s">
        <v>22</v>
      </c>
      <c r="H71" s="24">
        <v>0.96711798839458418</v>
      </c>
      <c r="I71" s="24">
        <v>39.0625</v>
      </c>
      <c r="J71" s="24">
        <v>16.142557651991616</v>
      </c>
      <c r="K71" s="31" t="s">
        <v>53</v>
      </c>
      <c r="L71" s="25" t="s">
        <v>53</v>
      </c>
      <c r="M71" s="26">
        <v>22.600362048770098</v>
      </c>
      <c r="N71" s="27">
        <v>52.299136530299997</v>
      </c>
      <c r="O71" s="27">
        <v>7.8885801674999998</v>
      </c>
      <c r="P71" s="28">
        <v>8.2180172000000002</v>
      </c>
      <c r="Q71" s="29">
        <v>3.8008822252188419</v>
      </c>
      <c r="R71" s="29">
        <v>1.3440919641870233</v>
      </c>
      <c r="S71" s="29">
        <v>1.2379794406985742</v>
      </c>
      <c r="T71" s="18">
        <v>1.3264065436056151E-2</v>
      </c>
      <c r="U71" s="37">
        <v>19</v>
      </c>
      <c r="V71" s="37">
        <v>0</v>
      </c>
      <c r="W71" s="37">
        <v>7</v>
      </c>
      <c r="X71" s="37">
        <v>1</v>
      </c>
      <c r="Y71" s="37">
        <v>8</v>
      </c>
      <c r="Z71" s="37">
        <v>5</v>
      </c>
      <c r="AA71" s="37">
        <v>6</v>
      </c>
      <c r="AB71" s="37">
        <v>20</v>
      </c>
      <c r="AC71" s="37">
        <v>3</v>
      </c>
      <c r="AD71" s="37">
        <v>0</v>
      </c>
      <c r="AE71" s="37">
        <v>0</v>
      </c>
      <c r="AF71" s="37">
        <v>4</v>
      </c>
      <c r="AG71" s="37">
        <v>0</v>
      </c>
      <c r="AH71" s="37">
        <v>48</v>
      </c>
      <c r="AJ71" s="13" cm="1">
        <f t="array" ref="AJ71">CONTARPORCOLORFC(AJ$2,$H71:$AH71)</f>
        <v>1</v>
      </c>
      <c r="AK71" s="13" cm="1">
        <f t="array" ref="AK71">CONTARPORCOLORFC(AK$2,$H71:$AH71)</f>
        <v>0</v>
      </c>
      <c r="AL71" s="13" cm="1">
        <f t="array" ref="AL71">CONTARPORCOLORFC(AL$2,$H71:$AH71)</f>
        <v>3</v>
      </c>
      <c r="AM71" s="13" cm="1">
        <f t="array" ref="AM71">CONTARPORCOLORFC(AM$2,$H71:$AH71)</f>
        <v>14</v>
      </c>
      <c r="AN71" s="13" cm="1">
        <f t="array" ref="AN71">CONTARPORCOLORFC(AN$2,$H71:$AH71)</f>
        <v>9</v>
      </c>
      <c r="AO71" s="13">
        <f t="shared" si="1"/>
        <v>27</v>
      </c>
    </row>
    <row r="72" spans="1:41" s="13" customFormat="1" hidden="1" x14ac:dyDescent="0.25">
      <c r="A72" s="10">
        <v>30018</v>
      </c>
      <c r="B72" s="10" t="s">
        <v>215</v>
      </c>
      <c r="C72" s="11" t="s">
        <v>26</v>
      </c>
      <c r="D72" s="11" t="s">
        <v>22</v>
      </c>
      <c r="E72" s="10" t="s">
        <v>22</v>
      </c>
      <c r="F72" s="11" t="s">
        <v>22</v>
      </c>
      <c r="G72" s="29" t="s">
        <v>22</v>
      </c>
      <c r="H72" s="24">
        <v>0</v>
      </c>
      <c r="I72" s="24">
        <v>52.631578947368418</v>
      </c>
      <c r="J72" s="24">
        <v>12.195121951219512</v>
      </c>
      <c r="K72" s="25" t="s">
        <v>134</v>
      </c>
      <c r="L72" s="25" t="s">
        <v>134</v>
      </c>
      <c r="M72" s="26">
        <v>46.764408493427709</v>
      </c>
      <c r="N72" s="27">
        <v>94.799662352300004</v>
      </c>
      <c r="O72" s="27">
        <v>39.760270118199998</v>
      </c>
      <c r="P72" s="28">
        <v>4.8485091999999996</v>
      </c>
      <c r="Q72" s="29">
        <v>3.8812785388127851</v>
      </c>
      <c r="R72" s="29">
        <v>2.0540540540540539</v>
      </c>
      <c r="S72" s="29">
        <v>2.0540540540540539</v>
      </c>
      <c r="T72" s="18">
        <v>0</v>
      </c>
      <c r="U72" s="37">
        <v>0</v>
      </c>
      <c r="V72" s="37">
        <v>0</v>
      </c>
      <c r="W72" s="37">
        <v>0</v>
      </c>
      <c r="X72" s="37">
        <v>0</v>
      </c>
      <c r="Y72" s="37">
        <v>0</v>
      </c>
      <c r="Z72" s="37">
        <v>1</v>
      </c>
      <c r="AA72" s="37">
        <v>0</v>
      </c>
      <c r="AB72" s="37">
        <v>2</v>
      </c>
      <c r="AC72" s="37">
        <v>0</v>
      </c>
      <c r="AD72" s="37">
        <v>0</v>
      </c>
      <c r="AE72" s="37">
        <v>0</v>
      </c>
      <c r="AF72" s="37">
        <v>0</v>
      </c>
      <c r="AG72" s="37">
        <v>0</v>
      </c>
      <c r="AH72" s="37">
        <v>1</v>
      </c>
      <c r="AJ72" s="13" cm="1">
        <f t="array" ref="AJ72">CONTARPORCOLORFC(AJ$2,$H72:$AH72)</f>
        <v>3</v>
      </c>
      <c r="AK72" s="13" cm="1">
        <f t="array" ref="AK72">CONTARPORCOLORFC(AK$2,$H72:$AH72)</f>
        <v>3</v>
      </c>
      <c r="AL72" s="13" cm="1">
        <f t="array" ref="AL72">CONTARPORCOLORFC(AL$2,$H72:$AH72)</f>
        <v>0</v>
      </c>
      <c r="AM72" s="13" cm="1">
        <f t="array" ref="AM72">CONTARPORCOLORFC(AM$2,$H72:$AH72)</f>
        <v>2</v>
      </c>
      <c r="AN72" s="13" cm="1">
        <f t="array" ref="AN72">CONTARPORCOLORFC(AN$2,$H72:$AH72)</f>
        <v>19</v>
      </c>
      <c r="AO72" s="13">
        <f t="shared" si="1"/>
        <v>27</v>
      </c>
    </row>
    <row r="73" spans="1:41" s="13" customFormat="1" x14ac:dyDescent="0.25">
      <c r="A73" s="10">
        <v>30019</v>
      </c>
      <c r="B73" s="10" t="s">
        <v>240</v>
      </c>
      <c r="C73" s="11" t="s">
        <v>26</v>
      </c>
      <c r="D73" s="11" t="s">
        <v>21</v>
      </c>
      <c r="E73" s="10" t="s">
        <v>22</v>
      </c>
      <c r="F73" s="11" t="s">
        <v>21</v>
      </c>
      <c r="G73" s="29" t="s">
        <v>21</v>
      </c>
      <c r="H73" s="24">
        <v>5.025125628140704</v>
      </c>
      <c r="I73" s="24">
        <v>138.79003558718861</v>
      </c>
      <c r="J73" s="24">
        <v>28.082191780821919</v>
      </c>
      <c r="K73" s="25" t="s">
        <v>134</v>
      </c>
      <c r="L73" s="25" t="s">
        <v>235</v>
      </c>
      <c r="M73" s="26">
        <v>42.553191489361701</v>
      </c>
      <c r="N73" s="27">
        <v>96.061168853300003</v>
      </c>
      <c r="O73" s="27">
        <v>60.693814959999997</v>
      </c>
      <c r="P73" s="28">
        <v>4.7928325000000003</v>
      </c>
      <c r="Q73" s="29">
        <v>2.4144203737390439</v>
      </c>
      <c r="R73" s="29">
        <v>94.378327591606634</v>
      </c>
      <c r="S73" s="29">
        <v>86.219855934857506</v>
      </c>
      <c r="T73" s="18">
        <v>7.7669902912621351</v>
      </c>
      <c r="U73" s="37">
        <v>20</v>
      </c>
      <c r="V73" s="37">
        <v>0</v>
      </c>
      <c r="W73" s="37">
        <v>0</v>
      </c>
      <c r="X73" s="37">
        <v>0</v>
      </c>
      <c r="Y73" s="37">
        <v>0</v>
      </c>
      <c r="Z73" s="37">
        <v>0</v>
      </c>
      <c r="AA73" s="37">
        <v>1</v>
      </c>
      <c r="AB73" s="37">
        <v>0</v>
      </c>
      <c r="AC73" s="37">
        <v>0</v>
      </c>
      <c r="AD73" s="37">
        <v>0</v>
      </c>
      <c r="AE73" s="37">
        <v>0</v>
      </c>
      <c r="AF73" s="37">
        <v>2</v>
      </c>
      <c r="AG73" s="37">
        <v>0</v>
      </c>
      <c r="AH73" s="37">
        <v>0</v>
      </c>
      <c r="AJ73" s="13" cm="1">
        <f t="array" ref="AJ73">CONTARPORCOLORFC(AJ$2,$H73:$AH73)</f>
        <v>8</v>
      </c>
      <c r="AK73" s="13" cm="1">
        <f t="array" ref="AK73">CONTARPORCOLORFC(AK$2,$H73:$AH73)</f>
        <v>2</v>
      </c>
      <c r="AL73" s="13" cm="1">
        <f t="array" ref="AL73">CONTARPORCOLORFC(AL$2,$H73:$AH73)</f>
        <v>2</v>
      </c>
      <c r="AM73" s="13" cm="1">
        <f t="array" ref="AM73">CONTARPORCOLORFC(AM$2,$H73:$AH73)</f>
        <v>1</v>
      </c>
      <c r="AN73" s="13" cm="1">
        <f t="array" ref="AN73">CONTARPORCOLORFC(AN$2,$H73:$AH73)</f>
        <v>13</v>
      </c>
      <c r="AO73" s="13">
        <f t="shared" si="1"/>
        <v>26</v>
      </c>
    </row>
    <row r="74" spans="1:41" s="13" customFormat="1" x14ac:dyDescent="0.25">
      <c r="A74" s="10">
        <v>30020</v>
      </c>
      <c r="B74" s="10" t="s">
        <v>245</v>
      </c>
      <c r="C74" s="11" t="s">
        <v>26</v>
      </c>
      <c r="D74" s="11" t="s">
        <v>21</v>
      </c>
      <c r="E74" s="10" t="s">
        <v>22</v>
      </c>
      <c r="F74" s="11" t="s">
        <v>21</v>
      </c>
      <c r="G74" s="29" t="s">
        <v>21</v>
      </c>
      <c r="H74" s="24">
        <v>0</v>
      </c>
      <c r="I74" s="24">
        <v>92.511013215859023</v>
      </c>
      <c r="J74" s="24">
        <v>25.506072874493928</v>
      </c>
      <c r="K74" s="25" t="s">
        <v>193</v>
      </c>
      <c r="L74" s="25" t="s">
        <v>235</v>
      </c>
      <c r="M74" s="26">
        <v>31.398462468687917</v>
      </c>
      <c r="N74" s="27">
        <v>88.118772136999993</v>
      </c>
      <c r="O74" s="27">
        <v>40.062035708300002</v>
      </c>
      <c r="P74" s="28">
        <v>4.9964689</v>
      </c>
      <c r="Q74" s="29">
        <v>2.5436893203883497</v>
      </c>
      <c r="R74" s="29">
        <v>93.434390402678318</v>
      </c>
      <c r="S74" s="29">
        <v>83.176787873151682</v>
      </c>
      <c r="T74" s="18">
        <v>10.108806844601506</v>
      </c>
      <c r="U74" s="37">
        <v>4</v>
      </c>
      <c r="V74" s="37">
        <v>0</v>
      </c>
      <c r="W74" s="37">
        <v>0</v>
      </c>
      <c r="X74" s="37">
        <v>0</v>
      </c>
      <c r="Y74" s="37">
        <v>0</v>
      </c>
      <c r="Z74" s="37">
        <v>0</v>
      </c>
      <c r="AA74" s="37">
        <v>0</v>
      </c>
      <c r="AB74" s="37">
        <v>2</v>
      </c>
      <c r="AC74" s="37">
        <v>0</v>
      </c>
      <c r="AD74" s="37">
        <v>0</v>
      </c>
      <c r="AE74" s="37">
        <v>0</v>
      </c>
      <c r="AF74" s="37">
        <v>1</v>
      </c>
      <c r="AG74" s="37">
        <v>0</v>
      </c>
      <c r="AH74" s="37">
        <v>1</v>
      </c>
      <c r="AJ74" s="13" cm="1">
        <f t="array" ref="AJ74">CONTARPORCOLORFC(AJ$2,$H74:$AH74)</f>
        <v>6</v>
      </c>
      <c r="AK74" s="13" cm="1">
        <f t="array" ref="AK74">CONTARPORCOLORFC(AK$2,$H74:$AH74)</f>
        <v>2</v>
      </c>
      <c r="AL74" s="13" cm="1">
        <f t="array" ref="AL74">CONTARPORCOLORFC(AL$2,$H74:$AH74)</f>
        <v>2</v>
      </c>
      <c r="AM74" s="13" cm="1">
        <f t="array" ref="AM74">CONTARPORCOLORFC(AM$2,$H74:$AH74)</f>
        <v>1</v>
      </c>
      <c r="AN74" s="13" cm="1">
        <f t="array" ref="AN74">CONTARPORCOLORFC(AN$2,$H74:$AH74)</f>
        <v>15</v>
      </c>
      <c r="AO74" s="13">
        <f t="shared" si="1"/>
        <v>26</v>
      </c>
    </row>
    <row r="75" spans="1:41" s="13" customFormat="1" hidden="1" x14ac:dyDescent="0.25">
      <c r="A75" s="10">
        <v>30021</v>
      </c>
      <c r="B75" s="10" t="s">
        <v>107</v>
      </c>
      <c r="C75" s="11" t="s">
        <v>26</v>
      </c>
      <c r="D75" s="11" t="s">
        <v>22</v>
      </c>
      <c r="E75" s="10" t="s">
        <v>22</v>
      </c>
      <c r="F75" s="11" t="s">
        <v>22</v>
      </c>
      <c r="G75" s="29" t="s">
        <v>22</v>
      </c>
      <c r="H75" s="24">
        <v>3.1779661016949157</v>
      </c>
      <c r="I75" s="24">
        <v>43.526785714285715</v>
      </c>
      <c r="J75" s="24">
        <v>18.181818181818183</v>
      </c>
      <c r="K75" s="31" t="s">
        <v>53</v>
      </c>
      <c r="L75" s="25" t="s">
        <v>53</v>
      </c>
      <c r="M75" s="26">
        <v>25.169430118068281</v>
      </c>
      <c r="N75" s="27">
        <v>63.439391259399997</v>
      </c>
      <c r="O75" s="27">
        <v>10.7434798284</v>
      </c>
      <c r="P75" s="28">
        <v>7.6099949000000002</v>
      </c>
      <c r="Q75" s="29">
        <v>4.0564130834252117</v>
      </c>
      <c r="R75" s="29">
        <v>0.40016006402561027</v>
      </c>
      <c r="S75" s="29">
        <v>0.39571384109199237</v>
      </c>
      <c r="T75" s="18">
        <v>4.4462229336178919E-3</v>
      </c>
      <c r="U75" s="37">
        <v>13</v>
      </c>
      <c r="V75" s="37">
        <v>0</v>
      </c>
      <c r="W75" s="37">
        <v>0</v>
      </c>
      <c r="X75" s="37">
        <v>0</v>
      </c>
      <c r="Y75" s="37">
        <v>2</v>
      </c>
      <c r="Z75" s="37">
        <v>4</v>
      </c>
      <c r="AA75" s="37">
        <v>5</v>
      </c>
      <c r="AB75" s="37">
        <v>19</v>
      </c>
      <c r="AC75" s="37">
        <v>3</v>
      </c>
      <c r="AD75" s="37">
        <v>0</v>
      </c>
      <c r="AE75" s="37">
        <v>0</v>
      </c>
      <c r="AF75" s="37">
        <v>1</v>
      </c>
      <c r="AG75" s="37">
        <v>0</v>
      </c>
      <c r="AH75" s="37">
        <v>19</v>
      </c>
      <c r="AJ75" s="13" cm="1">
        <f t="array" ref="AJ75">CONTARPORCOLORFC(AJ$2,$H75:$AH75)</f>
        <v>0</v>
      </c>
      <c r="AK75" s="13" cm="1">
        <f t="array" ref="AK75">CONTARPORCOLORFC(AK$2,$H75:$AH75)</f>
        <v>0</v>
      </c>
      <c r="AL75" s="13" cm="1">
        <f t="array" ref="AL75">CONTARPORCOLORFC(AL$2,$H75:$AH75)</f>
        <v>2</v>
      </c>
      <c r="AM75" s="13" cm="1">
        <f t="array" ref="AM75">CONTARPORCOLORFC(AM$2,$H75:$AH75)</f>
        <v>12</v>
      </c>
      <c r="AN75" s="13" cm="1">
        <f t="array" ref="AN75">CONTARPORCOLORFC(AN$2,$H75:$AH75)</f>
        <v>13</v>
      </c>
      <c r="AO75" s="13">
        <f t="shared" si="1"/>
        <v>27</v>
      </c>
    </row>
    <row r="76" spans="1:41" s="13" customFormat="1" hidden="1" x14ac:dyDescent="0.25">
      <c r="A76" s="10">
        <v>30022</v>
      </c>
      <c r="B76" s="10" t="s">
        <v>188</v>
      </c>
      <c r="C76" s="11" t="s">
        <v>26</v>
      </c>
      <c r="D76" s="11" t="s">
        <v>22</v>
      </c>
      <c r="E76" s="10" t="s">
        <v>22</v>
      </c>
      <c r="F76" s="11" t="s">
        <v>22</v>
      </c>
      <c r="G76" s="29" t="s">
        <v>22</v>
      </c>
      <c r="H76" s="24">
        <v>4.4286979627989371</v>
      </c>
      <c r="I76" s="24">
        <v>60.759493670886073</v>
      </c>
      <c r="J76" s="24">
        <v>23.404255319148938</v>
      </c>
      <c r="K76" s="25" t="s">
        <v>69</v>
      </c>
      <c r="L76" s="25" t="s">
        <v>69</v>
      </c>
      <c r="M76" s="26">
        <v>26.890645004635555</v>
      </c>
      <c r="N76" s="27">
        <v>77.011910952099996</v>
      </c>
      <c r="O76" s="27">
        <v>21.3390733954</v>
      </c>
      <c r="P76" s="28">
        <v>6.7869286000000004</v>
      </c>
      <c r="Q76" s="29">
        <v>3.5898922549161716</v>
      </c>
      <c r="R76" s="29">
        <v>0.47842445074086115</v>
      </c>
      <c r="S76" s="29">
        <v>0.47377955316085285</v>
      </c>
      <c r="T76" s="18">
        <v>4.6448975800083602E-3</v>
      </c>
      <c r="U76" s="37">
        <v>3</v>
      </c>
      <c r="V76" s="37">
        <v>0</v>
      </c>
      <c r="W76" s="37">
        <v>0</v>
      </c>
      <c r="X76" s="37">
        <v>0</v>
      </c>
      <c r="Y76" s="37">
        <v>3</v>
      </c>
      <c r="Z76" s="37">
        <v>9</v>
      </c>
      <c r="AA76" s="37">
        <v>0</v>
      </c>
      <c r="AB76" s="37">
        <v>19</v>
      </c>
      <c r="AC76" s="37">
        <v>1</v>
      </c>
      <c r="AD76" s="37">
        <v>0</v>
      </c>
      <c r="AE76" s="37">
        <v>0</v>
      </c>
      <c r="AF76" s="37">
        <v>1</v>
      </c>
      <c r="AG76" s="37">
        <v>1</v>
      </c>
      <c r="AH76" s="37">
        <v>12</v>
      </c>
      <c r="AJ76" s="13" cm="1">
        <f t="array" ref="AJ76">CONTARPORCOLORFC(AJ$2,$H76:$AH76)</f>
        <v>0</v>
      </c>
      <c r="AK76" s="13" cm="1">
        <f t="array" ref="AK76">CONTARPORCOLORFC(AK$2,$H76:$AH76)</f>
        <v>3</v>
      </c>
      <c r="AL76" s="13" cm="1">
        <f t="array" ref="AL76">CONTARPORCOLORFC(AL$2,$H76:$AH76)</f>
        <v>7</v>
      </c>
      <c r="AM76" s="13" cm="1">
        <f t="array" ref="AM76">CONTARPORCOLORFC(AM$2,$H76:$AH76)</f>
        <v>4</v>
      </c>
      <c r="AN76" s="13" cm="1">
        <f t="array" ref="AN76">CONTARPORCOLORFC(AN$2,$H76:$AH76)</f>
        <v>13</v>
      </c>
      <c r="AO76" s="13">
        <f t="shared" si="1"/>
        <v>27</v>
      </c>
    </row>
    <row r="77" spans="1:41" s="13" customFormat="1" hidden="1" x14ac:dyDescent="0.25">
      <c r="A77" s="10">
        <v>30029</v>
      </c>
      <c r="B77" s="10" t="s">
        <v>228</v>
      </c>
      <c r="C77" s="11" t="s">
        <v>26</v>
      </c>
      <c r="D77" s="11" t="s">
        <v>22</v>
      </c>
      <c r="E77" s="10" t="s">
        <v>22</v>
      </c>
      <c r="F77" s="11" t="s">
        <v>22</v>
      </c>
      <c r="G77" s="29" t="s">
        <v>21</v>
      </c>
      <c r="H77" s="24">
        <v>3.5460992907801416</v>
      </c>
      <c r="I77" s="24">
        <v>110.95700416088766</v>
      </c>
      <c r="J77" s="24">
        <v>27.035830618892508</v>
      </c>
      <c r="K77" s="25" t="s">
        <v>134</v>
      </c>
      <c r="L77" s="25" t="s">
        <v>134</v>
      </c>
      <c r="M77" s="26">
        <v>41.982337055689371</v>
      </c>
      <c r="N77" s="27">
        <v>95.321240491500006</v>
      </c>
      <c r="O77" s="27">
        <v>51.894758839799998</v>
      </c>
      <c r="P77" s="28">
        <v>4.6958821999999998</v>
      </c>
      <c r="Q77" s="29">
        <v>3.6788466318667661</v>
      </c>
      <c r="R77" s="29">
        <v>0.98978790259230176</v>
      </c>
      <c r="S77" s="29">
        <v>0.98978790259230176</v>
      </c>
      <c r="T77" s="18">
        <v>0</v>
      </c>
      <c r="U77" s="37">
        <v>0</v>
      </c>
      <c r="V77" s="37">
        <v>0</v>
      </c>
      <c r="W77" s="37">
        <v>0</v>
      </c>
      <c r="X77" s="37">
        <v>0</v>
      </c>
      <c r="Y77" s="37">
        <v>0</v>
      </c>
      <c r="Z77" s="37">
        <v>1</v>
      </c>
      <c r="AA77" s="37">
        <v>0</v>
      </c>
      <c r="AB77" s="37">
        <v>4</v>
      </c>
      <c r="AC77" s="37">
        <v>0</v>
      </c>
      <c r="AD77" s="37">
        <v>0</v>
      </c>
      <c r="AE77" s="37">
        <v>0</v>
      </c>
      <c r="AF77" s="37">
        <v>1</v>
      </c>
      <c r="AG77" s="37">
        <v>0</v>
      </c>
      <c r="AH77" s="37">
        <v>5</v>
      </c>
      <c r="AJ77" s="13" cm="1">
        <f t="array" ref="AJ77">CONTARPORCOLORFC(AJ$2,$H77:$AH77)</f>
        <v>6</v>
      </c>
      <c r="AK77" s="13" cm="1">
        <f t="array" ref="AK77">CONTARPORCOLORFC(AK$2,$H77:$AH77)</f>
        <v>2</v>
      </c>
      <c r="AL77" s="13" cm="1">
        <f t="array" ref="AL77">CONTARPORCOLORFC(AL$2,$H77:$AH77)</f>
        <v>1</v>
      </c>
      <c r="AM77" s="13" cm="1">
        <f t="array" ref="AM77">CONTARPORCOLORFC(AM$2,$H77:$AH77)</f>
        <v>2</v>
      </c>
      <c r="AN77" s="13" cm="1">
        <f t="array" ref="AN77">CONTARPORCOLORFC(AN$2,$H77:$AH77)</f>
        <v>16</v>
      </c>
      <c r="AO77" s="13">
        <f t="shared" si="1"/>
        <v>27</v>
      </c>
    </row>
    <row r="78" spans="1:41" s="13" customFormat="1" hidden="1" x14ac:dyDescent="0.25">
      <c r="A78" s="10">
        <v>30007</v>
      </c>
      <c r="B78" s="10" t="s">
        <v>151</v>
      </c>
      <c r="C78" s="11" t="s">
        <v>26</v>
      </c>
      <c r="D78" s="11" t="s">
        <v>22</v>
      </c>
      <c r="E78" s="10" t="s">
        <v>22</v>
      </c>
      <c r="F78" s="11" t="s">
        <v>22</v>
      </c>
      <c r="G78" s="29" t="s">
        <v>22</v>
      </c>
      <c r="H78" s="24">
        <v>3.4602076124567476</v>
      </c>
      <c r="I78" s="24">
        <v>72.874493927125499</v>
      </c>
      <c r="J78" s="24">
        <v>26.760563380281688</v>
      </c>
      <c r="K78" s="25" t="s">
        <v>69</v>
      </c>
      <c r="L78" s="25" t="s">
        <v>53</v>
      </c>
      <c r="M78" s="26">
        <v>40.272254512083208</v>
      </c>
      <c r="N78" s="27">
        <v>63.191431019699998</v>
      </c>
      <c r="O78" s="27">
        <v>14.4865467009</v>
      </c>
      <c r="P78" s="28">
        <v>6.2105046000000002</v>
      </c>
      <c r="Q78" s="29">
        <v>4.0158651462568171</v>
      </c>
      <c r="R78" s="29">
        <v>6.4030734752681284E-2</v>
      </c>
      <c r="S78" s="29">
        <v>6.4030734752681284E-2</v>
      </c>
      <c r="T78" s="18">
        <v>0</v>
      </c>
      <c r="U78" s="37">
        <v>4</v>
      </c>
      <c r="V78" s="37">
        <v>0</v>
      </c>
      <c r="W78" s="37">
        <v>0</v>
      </c>
      <c r="X78" s="37">
        <v>0</v>
      </c>
      <c r="Y78" s="37">
        <v>2</v>
      </c>
      <c r="Z78" s="37">
        <v>0</v>
      </c>
      <c r="AA78" s="37">
        <v>0</v>
      </c>
      <c r="AB78" s="37">
        <v>1</v>
      </c>
      <c r="AC78" s="37">
        <v>0</v>
      </c>
      <c r="AD78" s="37">
        <v>0</v>
      </c>
      <c r="AE78" s="37">
        <v>0</v>
      </c>
      <c r="AF78" s="37">
        <v>0</v>
      </c>
      <c r="AG78" s="37">
        <v>0</v>
      </c>
      <c r="AH78" s="37">
        <v>1</v>
      </c>
      <c r="AJ78" s="13" cm="1">
        <f t="array" ref="AJ78">CONTARPORCOLORFC(AJ$2,$H78:$AH78)</f>
        <v>1</v>
      </c>
      <c r="AK78" s="13" cm="1">
        <f t="array" ref="AK78">CONTARPORCOLORFC(AK$2,$H78:$AH78)</f>
        <v>3</v>
      </c>
      <c r="AL78" s="13" cm="1">
        <f t="array" ref="AL78">CONTARPORCOLORFC(AL$2,$H78:$AH78)</f>
        <v>3</v>
      </c>
      <c r="AM78" s="13" cm="1">
        <f t="array" ref="AM78">CONTARPORCOLORFC(AM$2,$H78:$AH78)</f>
        <v>4</v>
      </c>
      <c r="AN78" s="13" cm="1">
        <f t="array" ref="AN78">CONTARPORCOLORFC(AN$2,$H78:$AH78)</f>
        <v>16</v>
      </c>
      <c r="AO78" s="13">
        <f t="shared" si="1"/>
        <v>27</v>
      </c>
    </row>
    <row r="79" spans="1:41" s="13" customFormat="1" hidden="1" x14ac:dyDescent="0.25">
      <c r="A79" s="10">
        <v>30030</v>
      </c>
      <c r="B79" s="10" t="s">
        <v>98</v>
      </c>
      <c r="C79" s="11" t="s">
        <v>26</v>
      </c>
      <c r="D79" s="11" t="s">
        <v>22</v>
      </c>
      <c r="E79" s="10" t="s">
        <v>22</v>
      </c>
      <c r="F79" s="11" t="s">
        <v>22</v>
      </c>
      <c r="G79" s="29" t="s">
        <v>22</v>
      </c>
      <c r="H79" s="24">
        <v>4.048582995951417</v>
      </c>
      <c r="I79" s="24">
        <v>46.883618312189739</v>
      </c>
      <c r="J79" s="24">
        <v>23.469387755102041</v>
      </c>
      <c r="K79" s="31" t="s">
        <v>53</v>
      </c>
      <c r="L79" s="25" t="s">
        <v>53</v>
      </c>
      <c r="M79" s="26">
        <v>13.541293175570695</v>
      </c>
      <c r="N79" s="27">
        <v>58.102398517499999</v>
      </c>
      <c r="O79" s="27">
        <v>15.3274690953</v>
      </c>
      <c r="P79" s="28">
        <v>9.0349780000000006</v>
      </c>
      <c r="Q79" s="29">
        <v>3.5860655737704916</v>
      </c>
      <c r="R79" s="29">
        <v>19.697760544826387</v>
      </c>
      <c r="S79" s="29">
        <v>18.333209057241568</v>
      </c>
      <c r="T79" s="18">
        <v>1.3222976163845599</v>
      </c>
      <c r="U79" s="37">
        <v>10</v>
      </c>
      <c r="V79" s="37">
        <v>0</v>
      </c>
      <c r="W79" s="37">
        <v>2</v>
      </c>
      <c r="X79" s="37">
        <v>0</v>
      </c>
      <c r="Y79" s="37">
        <v>1</v>
      </c>
      <c r="Z79" s="37">
        <v>3</v>
      </c>
      <c r="AA79" s="37">
        <v>4</v>
      </c>
      <c r="AB79" s="37">
        <v>16</v>
      </c>
      <c r="AC79" s="37">
        <v>3</v>
      </c>
      <c r="AD79" s="37">
        <v>0</v>
      </c>
      <c r="AE79" s="37">
        <v>0</v>
      </c>
      <c r="AF79" s="37">
        <v>2</v>
      </c>
      <c r="AG79" s="37">
        <v>1</v>
      </c>
      <c r="AH79" s="37">
        <v>18</v>
      </c>
      <c r="AJ79" s="13" cm="1">
        <f t="array" ref="AJ79">CONTARPORCOLORFC(AJ$2,$H79:$AH79)</f>
        <v>0</v>
      </c>
      <c r="AK79" s="13" cm="1">
        <f t="array" ref="AK79">CONTARPORCOLORFC(AK$2,$H79:$AH79)</f>
        <v>1</v>
      </c>
      <c r="AL79" s="13" cm="1">
        <f t="array" ref="AL79">CONTARPORCOLORFC(AL$2,$H79:$AH79)</f>
        <v>2</v>
      </c>
      <c r="AM79" s="13" cm="1">
        <f t="array" ref="AM79">CONTARPORCOLORFC(AM$2,$H79:$AH79)</f>
        <v>13</v>
      </c>
      <c r="AN79" s="13" cm="1">
        <f t="array" ref="AN79">CONTARPORCOLORFC(AN$2,$H79:$AH79)</f>
        <v>11</v>
      </c>
      <c r="AO79" s="13">
        <f t="shared" si="1"/>
        <v>27</v>
      </c>
    </row>
    <row r="80" spans="1:41" s="13" customFormat="1" hidden="1" x14ac:dyDescent="0.25">
      <c r="A80" s="10">
        <v>30031</v>
      </c>
      <c r="B80" s="10" t="s">
        <v>190</v>
      </c>
      <c r="C80" s="11" t="s">
        <v>26</v>
      </c>
      <c r="D80" s="11" t="s">
        <v>22</v>
      </c>
      <c r="E80" s="10" t="s">
        <v>22</v>
      </c>
      <c r="F80" s="11" t="s">
        <v>22</v>
      </c>
      <c r="G80" s="29" t="s">
        <v>22</v>
      </c>
      <c r="H80" s="24">
        <v>2.4330900243309004</v>
      </c>
      <c r="I80" s="24">
        <v>60.209424083769633</v>
      </c>
      <c r="J80" s="24">
        <v>20.960698689956331</v>
      </c>
      <c r="K80" s="25" t="s">
        <v>134</v>
      </c>
      <c r="L80" s="25" t="s">
        <v>69</v>
      </c>
      <c r="M80" s="26">
        <v>49.126429479034307</v>
      </c>
      <c r="N80" s="27">
        <v>68.986399751799993</v>
      </c>
      <c r="O80" s="27">
        <v>16.616260481099999</v>
      </c>
      <c r="P80" s="28">
        <v>5.4950016000000002</v>
      </c>
      <c r="Q80" s="29">
        <v>3.1895698736976899</v>
      </c>
      <c r="R80" s="29">
        <v>0.21252796420581657</v>
      </c>
      <c r="S80" s="29">
        <v>0.21252796420581657</v>
      </c>
      <c r="T80" s="18">
        <v>0</v>
      </c>
      <c r="U80" s="37">
        <v>2</v>
      </c>
      <c r="V80" s="37">
        <v>0</v>
      </c>
      <c r="W80" s="37">
        <v>0</v>
      </c>
      <c r="X80" s="37">
        <v>0</v>
      </c>
      <c r="Y80" s="37">
        <v>3</v>
      </c>
      <c r="Z80" s="37">
        <v>2</v>
      </c>
      <c r="AA80" s="37">
        <v>0</v>
      </c>
      <c r="AB80" s="37">
        <v>1</v>
      </c>
      <c r="AC80" s="37">
        <v>0</v>
      </c>
      <c r="AD80" s="37">
        <v>0</v>
      </c>
      <c r="AE80" s="37">
        <v>0</v>
      </c>
      <c r="AF80" s="37">
        <v>0</v>
      </c>
      <c r="AG80" s="37">
        <v>0</v>
      </c>
      <c r="AH80" s="37">
        <v>3</v>
      </c>
      <c r="AJ80" s="13" cm="1">
        <f t="array" ref="AJ80">CONTARPORCOLORFC(AJ$2,$H80:$AH80)</f>
        <v>2</v>
      </c>
      <c r="AK80" s="13" cm="1">
        <f t="array" ref="AK80">CONTARPORCOLORFC(AK$2,$H80:$AH80)</f>
        <v>1</v>
      </c>
      <c r="AL80" s="13" cm="1">
        <f t="array" ref="AL80">CONTARPORCOLORFC(AL$2,$H80:$AH80)</f>
        <v>5</v>
      </c>
      <c r="AM80" s="13" cm="1">
        <f t="array" ref="AM80">CONTARPORCOLORFC(AM$2,$H80:$AH80)</f>
        <v>4</v>
      </c>
      <c r="AN80" s="13" cm="1">
        <f t="array" ref="AN80">CONTARPORCOLORFC(AN$2,$H80:$AH80)</f>
        <v>15</v>
      </c>
      <c r="AO80" s="13">
        <f t="shared" si="1"/>
        <v>27</v>
      </c>
    </row>
    <row r="81" spans="1:41" s="13" customFormat="1" hidden="1" x14ac:dyDescent="0.25">
      <c r="A81" s="10">
        <v>30062</v>
      </c>
      <c r="B81" s="10" t="s">
        <v>186</v>
      </c>
      <c r="C81" s="11" t="s">
        <v>26</v>
      </c>
      <c r="D81" s="11" t="s">
        <v>22</v>
      </c>
      <c r="E81" s="10" t="s">
        <v>22</v>
      </c>
      <c r="F81" s="11" t="s">
        <v>22</v>
      </c>
      <c r="G81" s="29" t="s">
        <v>21</v>
      </c>
      <c r="H81" s="24">
        <v>3.0272452068617555</v>
      </c>
      <c r="I81" s="24">
        <v>86.150490730643398</v>
      </c>
      <c r="J81" s="24">
        <v>27.516778523489933</v>
      </c>
      <c r="K81" s="25" t="s">
        <v>69</v>
      </c>
      <c r="L81" s="25" t="s">
        <v>69</v>
      </c>
      <c r="M81" s="26">
        <v>29.324823647967751</v>
      </c>
      <c r="N81" s="27">
        <v>69.750657666799995</v>
      </c>
      <c r="O81" s="27">
        <v>15.0573417356</v>
      </c>
      <c r="P81" s="28">
        <v>7.2571177000000002</v>
      </c>
      <c r="Q81" s="29">
        <v>2.9098014364174061</v>
      </c>
      <c r="R81" s="29">
        <v>0.37494933117146334</v>
      </c>
      <c r="S81" s="29">
        <v>0.37494933117146334</v>
      </c>
      <c r="T81" s="18">
        <v>0</v>
      </c>
      <c r="U81" s="37">
        <v>83</v>
      </c>
      <c r="V81" s="37">
        <v>141</v>
      </c>
      <c r="W81" s="37">
        <v>1</v>
      </c>
      <c r="X81" s="37">
        <v>0</v>
      </c>
      <c r="Y81" s="37">
        <v>1</v>
      </c>
      <c r="Z81" s="37">
        <v>6</v>
      </c>
      <c r="AA81" s="37">
        <v>3</v>
      </c>
      <c r="AB81" s="37">
        <v>4</v>
      </c>
      <c r="AC81" s="37">
        <v>1</v>
      </c>
      <c r="AD81" s="37">
        <v>1</v>
      </c>
      <c r="AE81" s="37">
        <v>0</v>
      </c>
      <c r="AF81" s="37">
        <v>0</v>
      </c>
      <c r="AG81" s="37">
        <v>0</v>
      </c>
      <c r="AH81" s="37">
        <v>6</v>
      </c>
      <c r="AJ81" s="13" cm="1">
        <f t="array" ref="AJ81">CONTARPORCOLORFC(AJ$2,$H81:$AH81)</f>
        <v>3</v>
      </c>
      <c r="AK81" s="13" cm="1">
        <f t="array" ref="AK81">CONTARPORCOLORFC(AK$2,$H81:$AH81)</f>
        <v>0</v>
      </c>
      <c r="AL81" s="13" cm="1">
        <f t="array" ref="AL81">CONTARPORCOLORFC(AL$2,$H81:$AH81)</f>
        <v>9</v>
      </c>
      <c r="AM81" s="13" cm="1">
        <f t="array" ref="AM81">CONTARPORCOLORFC(AM$2,$H81:$AH81)</f>
        <v>5</v>
      </c>
      <c r="AN81" s="13" cm="1">
        <f t="array" ref="AN81">CONTARPORCOLORFC(AN$2,$H81:$AH81)</f>
        <v>10</v>
      </c>
      <c r="AO81" s="13">
        <f t="shared" si="1"/>
        <v>27</v>
      </c>
    </row>
    <row r="82" spans="1:41" s="13" customFormat="1" x14ac:dyDescent="0.25">
      <c r="A82" s="10">
        <v>30041</v>
      </c>
      <c r="B82" s="10" t="s">
        <v>221</v>
      </c>
      <c r="C82" s="11" t="s">
        <v>26</v>
      </c>
      <c r="D82" s="11" t="s">
        <v>21</v>
      </c>
      <c r="E82" s="10" t="s">
        <v>22</v>
      </c>
      <c r="F82" s="11" t="s">
        <v>21</v>
      </c>
      <c r="G82" s="29" t="s">
        <v>22</v>
      </c>
      <c r="H82" s="24">
        <v>0</v>
      </c>
      <c r="I82" s="24">
        <v>63.063063063063055</v>
      </c>
      <c r="J82" s="24">
        <v>25.925925925925899</v>
      </c>
      <c r="K82" s="25" t="s">
        <v>193</v>
      </c>
      <c r="L82" s="25" t="s">
        <v>134</v>
      </c>
      <c r="M82" s="26">
        <v>33.92781316348195</v>
      </c>
      <c r="N82" s="27">
        <v>70.913568324500005</v>
      </c>
      <c r="O82" s="27">
        <v>28.825205214899999</v>
      </c>
      <c r="P82" s="28">
        <v>6.1821656000000003</v>
      </c>
      <c r="Q82" s="29">
        <v>3.3944954128440368</v>
      </c>
      <c r="R82" s="29">
        <v>34.445927903871834</v>
      </c>
      <c r="S82" s="29">
        <v>33.867378727191813</v>
      </c>
      <c r="T82" s="18">
        <v>0.48954161103693816</v>
      </c>
      <c r="U82" s="37">
        <v>4</v>
      </c>
      <c r="V82" s="37">
        <v>0</v>
      </c>
      <c r="W82" s="37">
        <v>0</v>
      </c>
      <c r="X82" s="37">
        <v>0</v>
      </c>
      <c r="Y82" s="37">
        <v>0</v>
      </c>
      <c r="Z82" s="37">
        <v>1</v>
      </c>
      <c r="AA82" s="37">
        <v>0</v>
      </c>
      <c r="AB82" s="37">
        <v>1</v>
      </c>
      <c r="AC82" s="37">
        <v>0</v>
      </c>
      <c r="AD82" s="37">
        <v>0</v>
      </c>
      <c r="AE82" s="37">
        <v>0</v>
      </c>
      <c r="AF82" s="37">
        <v>0</v>
      </c>
      <c r="AG82" s="37">
        <v>1</v>
      </c>
      <c r="AH82" s="37">
        <v>1</v>
      </c>
      <c r="AJ82" s="13" cm="1">
        <f t="array" ref="AJ82">CONTARPORCOLORFC(AJ$2,$H82:$AH82)</f>
        <v>2</v>
      </c>
      <c r="AK82" s="13" cm="1">
        <f t="array" ref="AK82">CONTARPORCOLORFC(AK$2,$H82:$AH82)</f>
        <v>3</v>
      </c>
      <c r="AL82" s="13" cm="1">
        <f t="array" ref="AL82">CONTARPORCOLORFC(AL$2,$H82:$AH82)</f>
        <v>5</v>
      </c>
      <c r="AM82" s="13" cm="1">
        <f t="array" ref="AM82">CONTARPORCOLORFC(AM$2,$H82:$AH82)</f>
        <v>1</v>
      </c>
      <c r="AN82" s="13" cm="1">
        <f t="array" ref="AN82">CONTARPORCOLORFC(AN$2,$H82:$AH82)</f>
        <v>16</v>
      </c>
      <c r="AO82" s="13">
        <f t="shared" si="1"/>
        <v>27</v>
      </c>
    </row>
    <row r="83" spans="1:41" s="13" customFormat="1" hidden="1" x14ac:dyDescent="0.25">
      <c r="A83" s="10">
        <v>30043</v>
      </c>
      <c r="B83" s="10" t="s">
        <v>208</v>
      </c>
      <c r="C83" s="11" t="s">
        <v>26</v>
      </c>
      <c r="D83" s="11" t="s">
        <v>22</v>
      </c>
      <c r="E83" s="10" t="s">
        <v>22</v>
      </c>
      <c r="F83" s="11" t="s">
        <v>22</v>
      </c>
      <c r="G83" s="29" t="s">
        <v>22</v>
      </c>
      <c r="H83" s="24">
        <v>3.4207525655644244</v>
      </c>
      <c r="I83" s="24">
        <v>45.566502463054185</v>
      </c>
      <c r="J83" s="24">
        <v>16.393442622950818</v>
      </c>
      <c r="K83" s="25" t="s">
        <v>134</v>
      </c>
      <c r="L83" s="25" t="s">
        <v>69</v>
      </c>
      <c r="M83" s="26">
        <v>42.679613604346947</v>
      </c>
      <c r="N83" s="27">
        <v>79.766456131599995</v>
      </c>
      <c r="O83" s="27">
        <v>18.9132269859</v>
      </c>
      <c r="P83" s="28">
        <v>5.3426125000000004</v>
      </c>
      <c r="Q83" s="29">
        <v>2.2209944751381219</v>
      </c>
      <c r="R83" s="29">
        <v>0.10602767322271114</v>
      </c>
      <c r="S83" s="29">
        <v>0.10072628956157557</v>
      </c>
      <c r="T83" s="18">
        <v>5.3013836611355567E-3</v>
      </c>
      <c r="U83" s="37">
        <v>6</v>
      </c>
      <c r="V83" s="37">
        <v>0</v>
      </c>
      <c r="W83" s="37">
        <v>1</v>
      </c>
      <c r="X83" s="37">
        <v>0</v>
      </c>
      <c r="Y83" s="37">
        <v>2</v>
      </c>
      <c r="Z83" s="37">
        <v>0</v>
      </c>
      <c r="AA83" s="37">
        <v>3</v>
      </c>
      <c r="AB83" s="37">
        <v>6</v>
      </c>
      <c r="AC83" s="37">
        <v>0</v>
      </c>
      <c r="AD83" s="37">
        <v>0</v>
      </c>
      <c r="AE83" s="37">
        <v>0</v>
      </c>
      <c r="AF83" s="37">
        <v>0</v>
      </c>
      <c r="AG83" s="37">
        <v>0</v>
      </c>
      <c r="AH83" s="37">
        <v>11</v>
      </c>
      <c r="AJ83" s="13" cm="1">
        <f t="array" ref="AJ83">CONTARPORCOLORFC(AJ$2,$H83:$AH83)</f>
        <v>2</v>
      </c>
      <c r="AK83" s="13" cm="1">
        <f t="array" ref="AK83">CONTARPORCOLORFC(AK$2,$H83:$AH83)</f>
        <v>2</v>
      </c>
      <c r="AL83" s="13" cm="1">
        <f t="array" ref="AL83">CONTARPORCOLORFC(AL$2,$H83:$AH83)</f>
        <v>2</v>
      </c>
      <c r="AM83" s="13" cm="1">
        <f t="array" ref="AM83">CONTARPORCOLORFC(AM$2,$H83:$AH83)</f>
        <v>6</v>
      </c>
      <c r="AN83" s="13" cm="1">
        <f t="array" ref="AN83">CONTARPORCOLORFC(AN$2,$H83:$AH83)</f>
        <v>15</v>
      </c>
      <c r="AO83" s="13">
        <f t="shared" si="1"/>
        <v>27</v>
      </c>
    </row>
    <row r="84" spans="1:41" s="13" customFormat="1" x14ac:dyDescent="0.25">
      <c r="A84" s="10">
        <v>30044</v>
      </c>
      <c r="B84" s="10" t="s">
        <v>44</v>
      </c>
      <c r="C84" s="11" t="s">
        <v>26</v>
      </c>
      <c r="D84" s="11" t="s">
        <v>21</v>
      </c>
      <c r="E84" s="10" t="s">
        <v>21</v>
      </c>
      <c r="F84" s="11" t="s">
        <v>22</v>
      </c>
      <c r="G84" s="29" t="s">
        <v>21</v>
      </c>
      <c r="H84" s="24">
        <v>1.1063306699446835</v>
      </c>
      <c r="I84" s="24">
        <v>48.321149795564367</v>
      </c>
      <c r="J84" s="24">
        <v>16.372589249076732</v>
      </c>
      <c r="K84" s="25" t="s">
        <v>23</v>
      </c>
      <c r="L84" s="25" t="s">
        <v>24</v>
      </c>
      <c r="M84" s="26">
        <v>13.829553392177646</v>
      </c>
      <c r="N84" s="27">
        <v>47.584242349900002</v>
      </c>
      <c r="O84" s="27">
        <v>6.1375469101000002</v>
      </c>
      <c r="P84" s="28">
        <v>9.7645709000000007</v>
      </c>
      <c r="Q84" s="29">
        <v>3.3157105657697463</v>
      </c>
      <c r="R84" s="29">
        <v>1.5419454975700364</v>
      </c>
      <c r="S84" s="29">
        <v>1.5047963156153787</v>
      </c>
      <c r="T84" s="18">
        <v>2.7989109691865348E-2</v>
      </c>
      <c r="U84" s="37">
        <v>133</v>
      </c>
      <c r="V84" s="37">
        <v>248</v>
      </c>
      <c r="W84" s="37">
        <v>6</v>
      </c>
      <c r="X84" s="37">
        <v>1</v>
      </c>
      <c r="Y84" s="37">
        <v>21</v>
      </c>
      <c r="Z84" s="37">
        <v>39</v>
      </c>
      <c r="AA84" s="37">
        <v>25</v>
      </c>
      <c r="AB84" s="37">
        <v>229</v>
      </c>
      <c r="AC84" s="37">
        <v>24</v>
      </c>
      <c r="AD84" s="37">
        <v>1</v>
      </c>
      <c r="AE84" s="37">
        <v>0</v>
      </c>
      <c r="AF84" s="37">
        <v>17</v>
      </c>
      <c r="AG84" s="37">
        <v>4</v>
      </c>
      <c r="AH84" s="37">
        <v>293</v>
      </c>
      <c r="AJ84" s="13" cm="1">
        <f t="array" ref="AJ84">CONTARPORCOLORFC(AJ$2,$H84:$AH84)</f>
        <v>4</v>
      </c>
      <c r="AK84" s="13" cm="1">
        <f t="array" ref="AK84">CONTARPORCOLORFC(AK$2,$H84:$AH84)</f>
        <v>6</v>
      </c>
      <c r="AL84" s="13" cm="1">
        <f t="array" ref="AL84">CONTARPORCOLORFC(AL$2,$H84:$AH84)</f>
        <v>2</v>
      </c>
      <c r="AM84" s="13" cm="1">
        <f t="array" ref="AM84">CONTARPORCOLORFC(AM$2,$H84:$AH84)</f>
        <v>4</v>
      </c>
      <c r="AN84" s="13" cm="1">
        <f t="array" ref="AN84">CONTARPORCOLORFC(AN$2,$H84:$AH84)</f>
        <v>10</v>
      </c>
      <c r="AO84" s="13">
        <f t="shared" si="1"/>
        <v>26</v>
      </c>
    </row>
    <row r="85" spans="1:41" s="13" customFormat="1" hidden="1" x14ac:dyDescent="0.25">
      <c r="A85" s="10">
        <v>30047</v>
      </c>
      <c r="B85" s="10" t="s">
        <v>206</v>
      </c>
      <c r="C85" s="11" t="s">
        <v>26</v>
      </c>
      <c r="D85" s="11" t="s">
        <v>22</v>
      </c>
      <c r="E85" s="10" t="s">
        <v>22</v>
      </c>
      <c r="F85" s="11" t="s">
        <v>22</v>
      </c>
      <c r="G85" s="29" t="s">
        <v>21</v>
      </c>
      <c r="H85" s="24">
        <v>2.7397260273972601</v>
      </c>
      <c r="I85" s="24">
        <v>102.0052310374891</v>
      </c>
      <c r="J85" s="24">
        <v>28.436018957345972</v>
      </c>
      <c r="K85" s="25" t="s">
        <v>134</v>
      </c>
      <c r="L85" s="25" t="s">
        <v>69</v>
      </c>
      <c r="M85" s="26">
        <v>32.995913974878512</v>
      </c>
      <c r="N85" s="27">
        <v>78.854918851099995</v>
      </c>
      <c r="O85" s="27">
        <v>26.326236997300001</v>
      </c>
      <c r="P85" s="28">
        <v>5.8913546999999999</v>
      </c>
      <c r="Q85" s="29">
        <v>2.0778139429263494</v>
      </c>
      <c r="R85" s="29">
        <v>0.22009344951380996</v>
      </c>
      <c r="S85" s="29">
        <v>0.22009344951380996</v>
      </c>
      <c r="T85" s="18">
        <v>0</v>
      </c>
      <c r="U85" s="37">
        <v>15</v>
      </c>
      <c r="V85" s="37">
        <v>0</v>
      </c>
      <c r="W85" s="37">
        <v>1</v>
      </c>
      <c r="X85" s="37">
        <v>0</v>
      </c>
      <c r="Y85" s="37">
        <v>4</v>
      </c>
      <c r="Z85" s="37">
        <v>3</v>
      </c>
      <c r="AA85" s="37">
        <v>4</v>
      </c>
      <c r="AB85" s="37">
        <v>31</v>
      </c>
      <c r="AC85" s="37">
        <v>0</v>
      </c>
      <c r="AD85" s="37">
        <v>0</v>
      </c>
      <c r="AE85" s="37">
        <v>0</v>
      </c>
      <c r="AF85" s="37">
        <v>1</v>
      </c>
      <c r="AG85" s="37">
        <v>2</v>
      </c>
      <c r="AH85" s="37">
        <v>19</v>
      </c>
      <c r="AJ85" s="13" cm="1">
        <f t="array" ref="AJ85">CONTARPORCOLORFC(AJ$2,$H85:$AH85)</f>
        <v>2</v>
      </c>
      <c r="AK85" s="13" cm="1">
        <f t="array" ref="AK85">CONTARPORCOLORFC(AK$2,$H85:$AH85)</f>
        <v>3</v>
      </c>
      <c r="AL85" s="13" cm="1">
        <f t="array" ref="AL85">CONTARPORCOLORFC(AL$2,$H85:$AH85)</f>
        <v>4</v>
      </c>
      <c r="AM85" s="13" cm="1">
        <f t="array" ref="AM85">CONTARPORCOLORFC(AM$2,$H85:$AH85)</f>
        <v>6</v>
      </c>
      <c r="AN85" s="13" cm="1">
        <f t="array" ref="AN85">CONTARPORCOLORFC(AN$2,$H85:$AH85)</f>
        <v>12</v>
      </c>
      <c r="AO85" s="13">
        <f t="shared" si="1"/>
        <v>27</v>
      </c>
    </row>
    <row r="86" spans="1:41" s="13" customFormat="1" hidden="1" x14ac:dyDescent="0.25">
      <c r="A86" s="10">
        <v>30052</v>
      </c>
      <c r="B86" s="10" t="s">
        <v>103</v>
      </c>
      <c r="C86" s="11" t="s">
        <v>26</v>
      </c>
      <c r="D86" s="11" t="s">
        <v>22</v>
      </c>
      <c r="E86" s="10" t="s">
        <v>22</v>
      </c>
      <c r="F86" s="11" t="s">
        <v>22</v>
      </c>
      <c r="G86" s="29" t="s">
        <v>22</v>
      </c>
      <c r="H86" s="24">
        <v>5.3475935828877006</v>
      </c>
      <c r="I86" s="24">
        <v>57.569296375266525</v>
      </c>
      <c r="J86" s="24">
        <v>18.633540372670808</v>
      </c>
      <c r="K86" s="25" t="s">
        <v>69</v>
      </c>
      <c r="L86" s="25" t="s">
        <v>53</v>
      </c>
      <c r="M86" s="26">
        <v>27.340129749768305</v>
      </c>
      <c r="N86" s="27">
        <v>59.724179622000001</v>
      </c>
      <c r="O86" s="27">
        <v>11.992186676899999</v>
      </c>
      <c r="P86" s="28">
        <v>7.402234</v>
      </c>
      <c r="Q86" s="29">
        <v>3.4788166544923302</v>
      </c>
      <c r="R86" s="29">
        <v>1.6227180527383367</v>
      </c>
      <c r="S86" s="29">
        <v>1.6138989328864979</v>
      </c>
      <c r="T86" s="18">
        <v>8.8191198518387873E-3</v>
      </c>
      <c r="U86" s="37">
        <v>5</v>
      </c>
      <c r="V86" s="37">
        <v>0</v>
      </c>
      <c r="W86" s="37">
        <v>0</v>
      </c>
      <c r="X86" s="37">
        <v>0</v>
      </c>
      <c r="Y86" s="37">
        <v>1</v>
      </c>
      <c r="Z86" s="37">
        <v>6</v>
      </c>
      <c r="AA86" s="37">
        <v>0</v>
      </c>
      <c r="AB86" s="37">
        <v>4</v>
      </c>
      <c r="AC86" s="37">
        <v>0</v>
      </c>
      <c r="AD86" s="37">
        <v>0</v>
      </c>
      <c r="AE86" s="37">
        <v>0</v>
      </c>
      <c r="AF86" s="37">
        <v>0</v>
      </c>
      <c r="AG86" s="37">
        <v>0</v>
      </c>
      <c r="AH86" s="37">
        <v>8</v>
      </c>
      <c r="AJ86" s="13" cm="1">
        <f t="array" ref="AJ86">CONTARPORCOLORFC(AJ$2,$H86:$AH86)</f>
        <v>0</v>
      </c>
      <c r="AK86" s="13" cm="1">
        <f t="array" ref="AK86">CONTARPORCOLORFC(AK$2,$H86:$AH86)</f>
        <v>1</v>
      </c>
      <c r="AL86" s="13" cm="1">
        <f t="array" ref="AL86">CONTARPORCOLORFC(AL$2,$H86:$AH86)</f>
        <v>5</v>
      </c>
      <c r="AM86" s="13" cm="1">
        <f t="array" ref="AM86">CONTARPORCOLORFC(AM$2,$H86:$AH86)</f>
        <v>5</v>
      </c>
      <c r="AN86" s="13" cm="1">
        <f t="array" ref="AN86">CONTARPORCOLORFC(AN$2,$H86:$AH86)</f>
        <v>16</v>
      </c>
      <c r="AO86" s="13">
        <f t="shared" si="1"/>
        <v>27</v>
      </c>
    </row>
    <row r="87" spans="1:41" s="13" customFormat="1" hidden="1" x14ac:dyDescent="0.25">
      <c r="A87" s="10">
        <v>30053</v>
      </c>
      <c r="B87" s="10" t="s">
        <v>63</v>
      </c>
      <c r="C87" s="11" t="s">
        <v>26</v>
      </c>
      <c r="D87" s="11" t="s">
        <v>22</v>
      </c>
      <c r="E87" s="10" t="s">
        <v>22</v>
      </c>
      <c r="F87" s="11" t="s">
        <v>22</v>
      </c>
      <c r="G87" s="29" t="s">
        <v>22</v>
      </c>
      <c r="H87" s="24">
        <v>0</v>
      </c>
      <c r="I87" s="24">
        <v>59.082892416225747</v>
      </c>
      <c r="J87" s="24">
        <v>17.866666666666667</v>
      </c>
      <c r="K87" s="31" t="s">
        <v>53</v>
      </c>
      <c r="L87" s="25" t="s">
        <v>53</v>
      </c>
      <c r="M87" s="26">
        <v>30.749777382012468</v>
      </c>
      <c r="N87" s="27">
        <v>53.904726076999999</v>
      </c>
      <c r="O87" s="27">
        <v>7.4415192915999997</v>
      </c>
      <c r="P87" s="28">
        <v>7.5000489999999997</v>
      </c>
      <c r="Q87" s="29">
        <v>2.8004486906741963</v>
      </c>
      <c r="R87" s="29">
        <v>0.68057736893276488</v>
      </c>
      <c r="S87" s="29">
        <v>0.67309849674669053</v>
      </c>
      <c r="T87" s="18">
        <v>3.73943609303717E-3</v>
      </c>
      <c r="U87" s="37">
        <v>3</v>
      </c>
      <c r="V87" s="37">
        <v>0</v>
      </c>
      <c r="W87" s="37">
        <v>0</v>
      </c>
      <c r="X87" s="37">
        <v>0</v>
      </c>
      <c r="Y87" s="37">
        <v>7</v>
      </c>
      <c r="Z87" s="37">
        <v>6</v>
      </c>
      <c r="AA87" s="37">
        <v>5</v>
      </c>
      <c r="AB87" s="37">
        <v>8</v>
      </c>
      <c r="AC87" s="37">
        <v>2</v>
      </c>
      <c r="AD87" s="37">
        <v>1</v>
      </c>
      <c r="AE87" s="37">
        <v>0</v>
      </c>
      <c r="AF87" s="37">
        <v>1</v>
      </c>
      <c r="AG87" s="37">
        <v>0</v>
      </c>
      <c r="AH87" s="37">
        <v>16</v>
      </c>
      <c r="AJ87" s="13" cm="1">
        <f t="array" ref="AJ87">CONTARPORCOLORFC(AJ$2,$H87:$AH87)</f>
        <v>1</v>
      </c>
      <c r="AK87" s="13" cm="1">
        <f t="array" ref="AK87">CONTARPORCOLORFC(AK$2,$H87:$AH87)</f>
        <v>0</v>
      </c>
      <c r="AL87" s="13" cm="1">
        <f t="array" ref="AL87">CONTARPORCOLORFC(AL$2,$H87:$AH87)</f>
        <v>4</v>
      </c>
      <c r="AM87" s="13" cm="1">
        <f t="array" ref="AM87">CONTARPORCOLORFC(AM$2,$H87:$AH87)</f>
        <v>8</v>
      </c>
      <c r="AN87" s="13" cm="1">
        <f t="array" ref="AN87">CONTARPORCOLORFC(AN$2,$H87:$AH87)</f>
        <v>14</v>
      </c>
      <c r="AO87" s="13">
        <f t="shared" si="1"/>
        <v>27</v>
      </c>
    </row>
    <row r="88" spans="1:41" s="13" customFormat="1" hidden="1" x14ac:dyDescent="0.25">
      <c r="A88" s="10">
        <v>30068</v>
      </c>
      <c r="B88" s="10" t="s">
        <v>41</v>
      </c>
      <c r="C88" s="11" t="s">
        <v>26</v>
      </c>
      <c r="D88" s="11" t="s">
        <v>22</v>
      </c>
      <c r="E88" s="10" t="s">
        <v>22</v>
      </c>
      <c r="F88" s="11" t="s">
        <v>22</v>
      </c>
      <c r="G88" s="29" t="s">
        <v>22</v>
      </c>
      <c r="H88" s="24">
        <v>0.7538635506973238</v>
      </c>
      <c r="I88" s="24">
        <v>32.534858777261356</v>
      </c>
      <c r="J88" s="24">
        <v>14.133738601823708</v>
      </c>
      <c r="K88" s="25" t="s">
        <v>23</v>
      </c>
      <c r="L88" s="25" t="s">
        <v>24</v>
      </c>
      <c r="M88" s="26">
        <v>18.953775688543363</v>
      </c>
      <c r="N88" s="27">
        <v>42.000684915599997</v>
      </c>
      <c r="O88" s="27">
        <v>5.5586499858999998</v>
      </c>
      <c r="P88" s="28">
        <v>9.4969041000000001</v>
      </c>
      <c r="Q88" s="29">
        <v>6.1810190197631014</v>
      </c>
      <c r="R88" s="29">
        <v>0.86963334377937951</v>
      </c>
      <c r="S88" s="29">
        <v>0.86179880915073648</v>
      </c>
      <c r="T88" s="18">
        <v>3.1338138514572234E-3</v>
      </c>
      <c r="U88" s="37">
        <v>28</v>
      </c>
      <c r="V88" s="37">
        <v>0</v>
      </c>
      <c r="W88" s="37">
        <v>4</v>
      </c>
      <c r="X88" s="37">
        <v>0</v>
      </c>
      <c r="Y88" s="37">
        <v>2</v>
      </c>
      <c r="Z88" s="37">
        <v>6</v>
      </c>
      <c r="AA88" s="37">
        <v>25</v>
      </c>
      <c r="AB88" s="37">
        <v>22</v>
      </c>
      <c r="AC88" s="37">
        <v>20</v>
      </c>
      <c r="AD88" s="37">
        <v>0</v>
      </c>
      <c r="AE88" s="37">
        <v>0</v>
      </c>
      <c r="AF88" s="37">
        <v>4</v>
      </c>
      <c r="AG88" s="37">
        <v>1</v>
      </c>
      <c r="AH88" s="37">
        <v>57</v>
      </c>
      <c r="AJ88" s="13" cm="1">
        <f t="array" ref="AJ88">CONTARPORCOLORFC(AJ$2,$H88:$AH88)</f>
        <v>0</v>
      </c>
      <c r="AK88" s="13" cm="1">
        <f t="array" ref="AK88">CONTARPORCOLORFC(AK$2,$H88:$AH88)</f>
        <v>2</v>
      </c>
      <c r="AL88" s="13" cm="1">
        <f t="array" ref="AL88">CONTARPORCOLORFC(AL$2,$H88:$AH88)</f>
        <v>3</v>
      </c>
      <c r="AM88" s="13" cm="1">
        <f t="array" ref="AM88">CONTARPORCOLORFC(AM$2,$H88:$AH88)</f>
        <v>6</v>
      </c>
      <c r="AN88" s="13" cm="1">
        <f t="array" ref="AN88">CONTARPORCOLORFC(AN$2,$H88:$AH88)</f>
        <v>15</v>
      </c>
      <c r="AO88" s="13">
        <f t="shared" si="1"/>
        <v>26</v>
      </c>
    </row>
    <row r="89" spans="1:41" s="13" customFormat="1" hidden="1" x14ac:dyDescent="0.25">
      <c r="A89" s="10">
        <v>30071</v>
      </c>
      <c r="B89" s="10" t="s">
        <v>112</v>
      </c>
      <c r="C89" s="11" t="s">
        <v>26</v>
      </c>
      <c r="D89" s="11" t="s">
        <v>22</v>
      </c>
      <c r="E89" s="10" t="s">
        <v>22</v>
      </c>
      <c r="F89" s="11" t="s">
        <v>22</v>
      </c>
      <c r="G89" s="29" t="s">
        <v>22</v>
      </c>
      <c r="H89" s="24">
        <v>3.6483035388544329</v>
      </c>
      <c r="I89" s="24">
        <v>46.153846153846153</v>
      </c>
      <c r="J89" s="24">
        <v>18.937329700272478</v>
      </c>
      <c r="K89" s="31" t="s">
        <v>53</v>
      </c>
      <c r="L89" s="25" t="s">
        <v>53</v>
      </c>
      <c r="M89" s="26">
        <v>31.915887850467289</v>
      </c>
      <c r="N89" s="27">
        <v>67.608318787000002</v>
      </c>
      <c r="O89" s="27">
        <v>13.2506926819</v>
      </c>
      <c r="P89" s="28">
        <v>7.5755043000000004</v>
      </c>
      <c r="Q89" s="29">
        <v>4.2115964128816765</v>
      </c>
      <c r="R89" s="29">
        <v>0.32225296858033553</v>
      </c>
      <c r="S89" s="29">
        <v>0.31875021892185368</v>
      </c>
      <c r="T89" s="18">
        <v>3.5027496584819082E-3</v>
      </c>
      <c r="U89" s="37">
        <v>12</v>
      </c>
      <c r="V89" s="37">
        <v>33</v>
      </c>
      <c r="W89" s="37">
        <v>1</v>
      </c>
      <c r="X89" s="37">
        <v>0</v>
      </c>
      <c r="Y89" s="37">
        <v>1</v>
      </c>
      <c r="Z89" s="37">
        <v>1</v>
      </c>
      <c r="AA89" s="37">
        <v>8</v>
      </c>
      <c r="AB89" s="37">
        <v>29</v>
      </c>
      <c r="AC89" s="37">
        <v>1</v>
      </c>
      <c r="AD89" s="37">
        <v>0</v>
      </c>
      <c r="AE89" s="37">
        <v>0</v>
      </c>
      <c r="AF89" s="37">
        <v>1</v>
      </c>
      <c r="AG89" s="37">
        <v>11</v>
      </c>
      <c r="AH89" s="37">
        <v>58</v>
      </c>
      <c r="AJ89" s="13" cm="1">
        <f t="array" ref="AJ89">CONTARPORCOLORFC(AJ$2,$H89:$AH89)</f>
        <v>0</v>
      </c>
      <c r="AK89" s="13" cm="1">
        <f t="array" ref="AK89">CONTARPORCOLORFC(AK$2,$H89:$AH89)</f>
        <v>0</v>
      </c>
      <c r="AL89" s="13" cm="1">
        <f t="array" ref="AL89">CONTARPORCOLORFC(AL$2,$H89:$AH89)</f>
        <v>3</v>
      </c>
      <c r="AM89" s="13" cm="1">
        <f t="array" ref="AM89">CONTARPORCOLORFC(AM$2,$H89:$AH89)</f>
        <v>16</v>
      </c>
      <c r="AN89" s="13" cm="1">
        <f t="array" ref="AN89">CONTARPORCOLORFC(AN$2,$H89:$AH89)</f>
        <v>8</v>
      </c>
      <c r="AO89" s="13">
        <f t="shared" si="1"/>
        <v>27</v>
      </c>
    </row>
    <row r="90" spans="1:41" s="13" customFormat="1" hidden="1" x14ac:dyDescent="0.25">
      <c r="A90" s="10">
        <v>30074</v>
      </c>
      <c r="B90" s="10" t="s">
        <v>57</v>
      </c>
      <c r="C90" s="11" t="s">
        <v>26</v>
      </c>
      <c r="D90" s="11" t="s">
        <v>22</v>
      </c>
      <c r="E90" s="10" t="s">
        <v>22</v>
      </c>
      <c r="F90" s="11" t="s">
        <v>22</v>
      </c>
      <c r="G90" s="29" t="s">
        <v>22</v>
      </c>
      <c r="H90" s="24">
        <v>0</v>
      </c>
      <c r="I90" s="24">
        <v>35.369774919614152</v>
      </c>
      <c r="J90" s="24">
        <v>15.714285714285714</v>
      </c>
      <c r="K90" s="31" t="s">
        <v>53</v>
      </c>
      <c r="L90" s="25" t="s">
        <v>53</v>
      </c>
      <c r="M90" s="26">
        <v>19.402166460989989</v>
      </c>
      <c r="N90" s="27">
        <v>50.736489643399999</v>
      </c>
      <c r="O90" s="27">
        <v>8.8096869645999991</v>
      </c>
      <c r="P90" s="28">
        <v>8.6594874999999991</v>
      </c>
      <c r="Q90" s="29">
        <v>7.6923076923076925</v>
      </c>
      <c r="R90" s="29">
        <v>2.6081971911722559</v>
      </c>
      <c r="S90" s="29">
        <v>2.5652049297793065</v>
      </c>
      <c r="T90" s="18">
        <v>4.2992261392949267E-2</v>
      </c>
      <c r="U90" s="37">
        <v>1</v>
      </c>
      <c r="V90" s="37">
        <v>0</v>
      </c>
      <c r="W90" s="37">
        <v>0</v>
      </c>
      <c r="X90" s="37">
        <v>0</v>
      </c>
      <c r="Y90" s="37">
        <v>0</v>
      </c>
      <c r="Z90" s="37">
        <v>2</v>
      </c>
      <c r="AA90" s="37">
        <v>1</v>
      </c>
      <c r="AB90" s="37">
        <v>5</v>
      </c>
      <c r="AC90" s="37">
        <v>0</v>
      </c>
      <c r="AD90" s="37">
        <v>0</v>
      </c>
      <c r="AE90" s="37">
        <v>0</v>
      </c>
      <c r="AF90" s="37">
        <v>0</v>
      </c>
      <c r="AG90" s="37">
        <v>0</v>
      </c>
      <c r="AH90" s="37">
        <v>5</v>
      </c>
      <c r="AJ90" s="13" cm="1">
        <f t="array" ref="AJ90">CONTARPORCOLORFC(AJ$2,$H90:$AH90)</f>
        <v>0</v>
      </c>
      <c r="AK90" s="13" cm="1">
        <f t="array" ref="AK90">CONTARPORCOLORFC(AK$2,$H90:$AH90)</f>
        <v>1</v>
      </c>
      <c r="AL90" s="13" cm="1">
        <f t="array" ref="AL90">CONTARPORCOLORFC(AL$2,$H90:$AH90)</f>
        <v>0</v>
      </c>
      <c r="AM90" s="13" cm="1">
        <f t="array" ref="AM90">CONTARPORCOLORFC(AM$2,$H90:$AH90)</f>
        <v>6</v>
      </c>
      <c r="AN90" s="13" cm="1">
        <f t="array" ref="AN90">CONTARPORCOLORFC(AN$2,$H90:$AH90)</f>
        <v>20</v>
      </c>
      <c r="AO90" s="13">
        <f t="shared" si="1"/>
        <v>27</v>
      </c>
    </row>
    <row r="91" spans="1:41" s="13" customFormat="1" hidden="1" x14ac:dyDescent="0.25">
      <c r="A91" s="10">
        <v>30080</v>
      </c>
      <c r="B91" s="10" t="s">
        <v>172</v>
      </c>
      <c r="C91" s="11" t="s">
        <v>26</v>
      </c>
      <c r="D91" s="11" t="s">
        <v>22</v>
      </c>
      <c r="E91" s="10" t="s">
        <v>22</v>
      </c>
      <c r="F91" s="11" t="s">
        <v>22</v>
      </c>
      <c r="G91" s="29" t="s">
        <v>22</v>
      </c>
      <c r="H91" s="24">
        <v>1.6906170752324599</v>
      </c>
      <c r="I91" s="24">
        <v>77.212806026365342</v>
      </c>
      <c r="J91" s="24">
        <v>21.265822784810126</v>
      </c>
      <c r="K91" s="25" t="s">
        <v>69</v>
      </c>
      <c r="L91" s="25" t="s">
        <v>69</v>
      </c>
      <c r="M91" s="26">
        <v>30.049282379387858</v>
      </c>
      <c r="N91" s="27">
        <v>80.269216010600005</v>
      </c>
      <c r="O91" s="27">
        <v>18.3194379537</v>
      </c>
      <c r="P91" s="28">
        <v>6.5766331999999998</v>
      </c>
      <c r="Q91" s="29">
        <v>3.5438696770505858</v>
      </c>
      <c r="R91" s="29">
        <v>0.29808309639548752</v>
      </c>
      <c r="S91" s="29">
        <v>0.29349720260478768</v>
      </c>
      <c r="T91" s="18">
        <v>4.5858937906998075E-3</v>
      </c>
      <c r="U91" s="37">
        <v>3</v>
      </c>
      <c r="V91" s="37">
        <v>0</v>
      </c>
      <c r="W91" s="37">
        <v>1</v>
      </c>
      <c r="X91" s="37">
        <v>1</v>
      </c>
      <c r="Y91" s="37">
        <v>1</v>
      </c>
      <c r="Z91" s="37">
        <v>0</v>
      </c>
      <c r="AA91" s="37">
        <v>5</v>
      </c>
      <c r="AB91" s="37">
        <v>6</v>
      </c>
      <c r="AC91" s="37">
        <v>0</v>
      </c>
      <c r="AD91" s="37">
        <v>0</v>
      </c>
      <c r="AE91" s="37">
        <v>0</v>
      </c>
      <c r="AF91" s="37">
        <v>1</v>
      </c>
      <c r="AG91" s="37">
        <v>2</v>
      </c>
      <c r="AH91" s="37">
        <v>10</v>
      </c>
      <c r="AJ91" s="13" cm="1">
        <f t="array" ref="AJ91">CONTARPORCOLORFC(AJ$2,$H91:$AH91)</f>
        <v>1</v>
      </c>
      <c r="AK91" s="13" cm="1">
        <f t="array" ref="AK91">CONTARPORCOLORFC(AK$2,$H91:$AH91)</f>
        <v>3</v>
      </c>
      <c r="AL91" s="13" cm="1">
        <f t="array" ref="AL91">CONTARPORCOLORFC(AL$2,$H91:$AH91)</f>
        <v>4</v>
      </c>
      <c r="AM91" s="13" cm="1">
        <f t="array" ref="AM91">CONTARPORCOLORFC(AM$2,$H91:$AH91)</f>
        <v>7</v>
      </c>
      <c r="AN91" s="13" cm="1">
        <f t="array" ref="AN91">CONTARPORCOLORFC(AN$2,$H91:$AH91)</f>
        <v>12</v>
      </c>
      <c r="AO91" s="13">
        <f t="shared" si="1"/>
        <v>27</v>
      </c>
    </row>
    <row r="92" spans="1:41" s="13" customFormat="1" hidden="1" x14ac:dyDescent="0.25">
      <c r="A92" s="10">
        <v>30081</v>
      </c>
      <c r="B92" s="10" t="s">
        <v>113</v>
      </c>
      <c r="C92" s="11" t="s">
        <v>26</v>
      </c>
      <c r="D92" s="11" t="s">
        <v>22</v>
      </c>
      <c r="E92" s="10" t="s">
        <v>22</v>
      </c>
      <c r="F92" s="11" t="s">
        <v>22</v>
      </c>
      <c r="G92" s="29" t="s">
        <v>22</v>
      </c>
      <c r="H92" s="24">
        <v>4.0916530278232406</v>
      </c>
      <c r="I92" s="24">
        <v>47.465808527755428</v>
      </c>
      <c r="J92" s="24">
        <v>23.021582733812952</v>
      </c>
      <c r="K92" s="31" t="s">
        <v>53</v>
      </c>
      <c r="L92" s="25" t="s">
        <v>53</v>
      </c>
      <c r="M92" s="26">
        <v>20.040300421322588</v>
      </c>
      <c r="N92" s="27">
        <v>60.385107916199999</v>
      </c>
      <c r="O92" s="27">
        <v>14.2099571378</v>
      </c>
      <c r="P92" s="28">
        <v>7.9565808999999996</v>
      </c>
      <c r="Q92" s="29">
        <v>11.293577618614222</v>
      </c>
      <c r="R92" s="29">
        <v>23.363914373088683</v>
      </c>
      <c r="S92" s="29">
        <v>22.068042813455659</v>
      </c>
      <c r="T92" s="18">
        <v>1.2270642201834863</v>
      </c>
      <c r="U92" s="37">
        <v>23</v>
      </c>
      <c r="V92" s="37">
        <v>0</v>
      </c>
      <c r="W92" s="37">
        <v>2</v>
      </c>
      <c r="X92" s="37">
        <v>0</v>
      </c>
      <c r="Y92" s="37">
        <v>1</v>
      </c>
      <c r="Z92" s="37">
        <v>0</v>
      </c>
      <c r="AA92" s="37">
        <v>2</v>
      </c>
      <c r="AB92" s="37">
        <v>26</v>
      </c>
      <c r="AC92" s="37">
        <v>0</v>
      </c>
      <c r="AD92" s="37">
        <v>0</v>
      </c>
      <c r="AE92" s="37">
        <v>0</v>
      </c>
      <c r="AF92" s="37">
        <v>2</v>
      </c>
      <c r="AG92" s="37">
        <v>2</v>
      </c>
      <c r="AH92" s="37">
        <v>33</v>
      </c>
      <c r="AJ92" s="13" cm="1">
        <f t="array" ref="AJ92">CONTARPORCOLORFC(AJ$2,$H92:$AH92)</f>
        <v>1</v>
      </c>
      <c r="AK92" s="13" cm="1">
        <f t="array" ref="AK92">CONTARPORCOLORFC(AK$2,$H92:$AH92)</f>
        <v>1</v>
      </c>
      <c r="AL92" s="13" cm="1">
        <f t="array" ref="AL92">CONTARPORCOLORFC(AL$2,$H92:$AH92)</f>
        <v>2</v>
      </c>
      <c r="AM92" s="13" cm="1">
        <f t="array" ref="AM92">CONTARPORCOLORFC(AM$2,$H92:$AH92)</f>
        <v>14</v>
      </c>
      <c r="AN92" s="13" cm="1">
        <f t="array" ref="AN92">CONTARPORCOLORFC(AN$2,$H92:$AH92)</f>
        <v>9</v>
      </c>
      <c r="AO92" s="13">
        <f t="shared" si="1"/>
        <v>27</v>
      </c>
    </row>
    <row r="93" spans="1:41" s="13" customFormat="1" hidden="1" x14ac:dyDescent="0.25">
      <c r="A93" s="10">
        <v>30085</v>
      </c>
      <c r="B93" s="10" t="s">
        <v>61</v>
      </c>
      <c r="C93" s="11" t="s">
        <v>26</v>
      </c>
      <c r="D93" s="11" t="s">
        <v>22</v>
      </c>
      <c r="E93" s="10" t="s">
        <v>22</v>
      </c>
      <c r="F93" s="11" t="s">
        <v>22</v>
      </c>
      <c r="G93" s="29" t="s">
        <v>22</v>
      </c>
      <c r="H93" s="24">
        <v>2.5173064820641913</v>
      </c>
      <c r="I93" s="24">
        <v>46.845721424109932</v>
      </c>
      <c r="J93" s="24">
        <v>18.922155688622755</v>
      </c>
      <c r="K93" s="25" t="s">
        <v>23</v>
      </c>
      <c r="L93" s="25" t="s">
        <v>53</v>
      </c>
      <c r="M93" s="26">
        <v>15.082968488189827</v>
      </c>
      <c r="N93" s="27">
        <v>55.545961897600002</v>
      </c>
      <c r="O93" s="27">
        <v>8.9886808965</v>
      </c>
      <c r="P93" s="28">
        <v>8.7354730000000007</v>
      </c>
      <c r="Q93" s="29">
        <v>5.7225189562078853</v>
      </c>
      <c r="R93" s="29">
        <v>5.7857293794463613</v>
      </c>
      <c r="S93" s="29">
        <v>5.687116996548566</v>
      </c>
      <c r="T93" s="18">
        <v>8.593364795379306E-2</v>
      </c>
      <c r="U93" s="37">
        <v>7</v>
      </c>
      <c r="V93" s="37">
        <v>0</v>
      </c>
      <c r="W93" s="37">
        <v>6</v>
      </c>
      <c r="X93" s="37">
        <v>1</v>
      </c>
      <c r="Y93" s="37">
        <v>4</v>
      </c>
      <c r="Z93" s="37">
        <v>4</v>
      </c>
      <c r="AA93" s="37">
        <v>10</v>
      </c>
      <c r="AB93" s="37">
        <v>37</v>
      </c>
      <c r="AC93" s="37">
        <v>3</v>
      </c>
      <c r="AD93" s="37">
        <v>0</v>
      </c>
      <c r="AE93" s="37">
        <v>0</v>
      </c>
      <c r="AF93" s="37">
        <v>1</v>
      </c>
      <c r="AG93" s="37">
        <v>1</v>
      </c>
      <c r="AH93" s="37">
        <v>67</v>
      </c>
      <c r="AJ93" s="13" cm="1">
        <f t="array" ref="AJ93">CONTARPORCOLORFC(AJ$2,$H93:$AH93)</f>
        <v>1</v>
      </c>
      <c r="AK93" s="13" cm="1">
        <f t="array" ref="AK93">CONTARPORCOLORFC(AK$2,$H93:$AH93)</f>
        <v>1</v>
      </c>
      <c r="AL93" s="13" cm="1">
        <f t="array" ref="AL93">CONTARPORCOLORFC(AL$2,$H93:$AH93)</f>
        <v>2</v>
      </c>
      <c r="AM93" s="13" cm="1">
        <f t="array" ref="AM93">CONTARPORCOLORFC(AM$2,$H93:$AH93)</f>
        <v>12</v>
      </c>
      <c r="AN93" s="13" cm="1">
        <f t="array" ref="AN93">CONTARPORCOLORFC(AN$2,$H93:$AH93)</f>
        <v>11</v>
      </c>
      <c r="AO93" s="13">
        <f t="shared" si="1"/>
        <v>27</v>
      </c>
    </row>
    <row r="94" spans="1:41" s="13" customFormat="1" hidden="1" x14ac:dyDescent="0.25">
      <c r="A94" s="10">
        <v>30127</v>
      </c>
      <c r="B94" s="10" t="s">
        <v>237</v>
      </c>
      <c r="C94" s="11" t="s">
        <v>26</v>
      </c>
      <c r="D94" s="11" t="s">
        <v>22</v>
      </c>
      <c r="E94" s="10" t="s">
        <v>22</v>
      </c>
      <c r="F94" s="11" t="s">
        <v>22</v>
      </c>
      <c r="G94" s="29" t="s">
        <v>21</v>
      </c>
      <c r="H94" s="24">
        <v>3.8910505836575875</v>
      </c>
      <c r="I94" s="24">
        <v>89.403973509933778</v>
      </c>
      <c r="J94" s="24">
        <v>25.567322239031771</v>
      </c>
      <c r="K94" s="25" t="s">
        <v>134</v>
      </c>
      <c r="L94" s="25" t="s">
        <v>235</v>
      </c>
      <c r="M94" s="26">
        <v>36.527708967372071</v>
      </c>
      <c r="N94" s="27">
        <v>90.328304104699995</v>
      </c>
      <c r="O94" s="27">
        <v>45.114695239600003</v>
      </c>
      <c r="P94" s="28">
        <v>4.4271409000000004</v>
      </c>
      <c r="Q94" s="29">
        <v>1.3871425674305415</v>
      </c>
      <c r="R94" s="29">
        <v>0.3193290243151739</v>
      </c>
      <c r="S94" s="29">
        <v>0.3193290243151739</v>
      </c>
      <c r="T94" s="18">
        <v>0</v>
      </c>
      <c r="U94" s="37">
        <v>3</v>
      </c>
      <c r="V94" s="37">
        <v>0</v>
      </c>
      <c r="W94" s="37">
        <v>0</v>
      </c>
      <c r="X94" s="37">
        <v>0</v>
      </c>
      <c r="Y94" s="37">
        <v>1</v>
      </c>
      <c r="Z94" s="37">
        <v>3</v>
      </c>
      <c r="AA94" s="37">
        <v>0</v>
      </c>
      <c r="AB94" s="37">
        <v>9</v>
      </c>
      <c r="AC94" s="37">
        <v>4</v>
      </c>
      <c r="AD94" s="37">
        <v>0</v>
      </c>
      <c r="AE94" s="37">
        <v>0</v>
      </c>
      <c r="AF94" s="37">
        <v>3</v>
      </c>
      <c r="AG94" s="37">
        <v>0</v>
      </c>
      <c r="AH94" s="37">
        <v>15</v>
      </c>
      <c r="AJ94" s="13" cm="1">
        <f t="array" ref="AJ94">CONTARPORCOLORFC(AJ$2,$H94:$AH94)</f>
        <v>3</v>
      </c>
      <c r="AK94" s="13" cm="1">
        <f t="array" ref="AK94">CONTARPORCOLORFC(AK$2,$H94:$AH94)</f>
        <v>4</v>
      </c>
      <c r="AL94" s="13" cm="1">
        <f t="array" ref="AL94">CONTARPORCOLORFC(AL$2,$H94:$AH94)</f>
        <v>2</v>
      </c>
      <c r="AM94" s="13" cm="1">
        <f t="array" ref="AM94">CONTARPORCOLORFC(AM$2,$H94:$AH94)</f>
        <v>3</v>
      </c>
      <c r="AN94" s="13" cm="1">
        <f t="array" ref="AN94">CONTARPORCOLORFC(AN$2,$H94:$AH94)</f>
        <v>14</v>
      </c>
      <c r="AO94" s="13">
        <f t="shared" si="1"/>
        <v>26</v>
      </c>
    </row>
    <row r="95" spans="1:41" s="13" customFormat="1" x14ac:dyDescent="0.25">
      <c r="A95" s="10">
        <v>30137</v>
      </c>
      <c r="B95" s="10" t="s">
        <v>239</v>
      </c>
      <c r="C95" s="11" t="s">
        <v>26</v>
      </c>
      <c r="D95" s="11" t="s">
        <v>21</v>
      </c>
      <c r="E95" s="10" t="s">
        <v>22</v>
      </c>
      <c r="F95" s="11" t="s">
        <v>21</v>
      </c>
      <c r="G95" s="29" t="s">
        <v>21</v>
      </c>
      <c r="H95" s="24">
        <v>0</v>
      </c>
      <c r="I95" s="24">
        <v>82.666666666666671</v>
      </c>
      <c r="J95" s="24">
        <v>28.703703703703702</v>
      </c>
      <c r="K95" s="25" t="s">
        <v>193</v>
      </c>
      <c r="L95" s="25" t="s">
        <v>235</v>
      </c>
      <c r="M95" s="26">
        <v>33.671528218135698</v>
      </c>
      <c r="N95" s="27">
        <v>90.504482166700001</v>
      </c>
      <c r="O95" s="27">
        <v>47.619111195899997</v>
      </c>
      <c r="P95" s="28">
        <v>5.7840042</v>
      </c>
      <c r="Q95" s="29">
        <v>1.3120567375886525</v>
      </c>
      <c r="R95" s="29">
        <v>87.134104833219865</v>
      </c>
      <c r="S95" s="29">
        <v>79.594962559564337</v>
      </c>
      <c r="T95" s="18">
        <v>7.317903335602451</v>
      </c>
      <c r="U95" s="37">
        <v>2</v>
      </c>
      <c r="V95" s="37">
        <v>0</v>
      </c>
      <c r="W95" s="37">
        <v>0</v>
      </c>
      <c r="X95" s="37">
        <v>0</v>
      </c>
      <c r="Y95" s="37">
        <v>0</v>
      </c>
      <c r="Z95" s="37">
        <v>0</v>
      </c>
      <c r="AA95" s="37">
        <v>0</v>
      </c>
      <c r="AB95" s="37">
        <v>2</v>
      </c>
      <c r="AC95" s="37">
        <v>0</v>
      </c>
      <c r="AD95" s="37">
        <v>0</v>
      </c>
      <c r="AE95" s="37">
        <v>0</v>
      </c>
      <c r="AF95" s="37">
        <v>0</v>
      </c>
      <c r="AG95" s="37">
        <v>2</v>
      </c>
      <c r="AH95" s="37">
        <v>3</v>
      </c>
      <c r="AJ95" s="13" cm="1">
        <f t="array" ref="AJ95">CONTARPORCOLORFC(AJ$2,$H95:$AH95)</f>
        <v>6</v>
      </c>
      <c r="AK95" s="13" cm="1">
        <f t="array" ref="AK95">CONTARPORCOLORFC(AK$2,$H95:$AH95)</f>
        <v>3</v>
      </c>
      <c r="AL95" s="13" cm="1">
        <f t="array" ref="AL95">CONTARPORCOLORFC(AL$2,$H95:$AH95)</f>
        <v>1</v>
      </c>
      <c r="AM95" s="13" cm="1">
        <f t="array" ref="AM95">CONTARPORCOLORFC(AM$2,$H95:$AH95)</f>
        <v>0</v>
      </c>
      <c r="AN95" s="13" cm="1">
        <f t="array" ref="AN95">CONTARPORCOLORFC(AN$2,$H95:$AH95)</f>
        <v>16</v>
      </c>
      <c r="AO95" s="13">
        <f t="shared" si="1"/>
        <v>26</v>
      </c>
    </row>
    <row r="96" spans="1:41" s="13" customFormat="1" x14ac:dyDescent="0.25">
      <c r="A96" s="10">
        <v>30098</v>
      </c>
      <c r="B96" s="10" t="s">
        <v>212</v>
      </c>
      <c r="C96" s="11" t="s">
        <v>26</v>
      </c>
      <c r="D96" s="11" t="s">
        <v>21</v>
      </c>
      <c r="E96" s="10" t="s">
        <v>22</v>
      </c>
      <c r="F96" s="11" t="s">
        <v>21</v>
      </c>
      <c r="G96" s="29" t="s">
        <v>21</v>
      </c>
      <c r="H96" s="24">
        <v>0</v>
      </c>
      <c r="I96" s="24">
        <v>94.972067039106136</v>
      </c>
      <c r="J96" s="24">
        <v>27.419354838709676</v>
      </c>
      <c r="K96" s="25" t="s">
        <v>134</v>
      </c>
      <c r="L96" s="25" t="s">
        <v>69</v>
      </c>
      <c r="M96" s="26">
        <v>29.948469233100937</v>
      </c>
      <c r="N96" s="27">
        <v>85.606049149300006</v>
      </c>
      <c r="O96" s="27">
        <v>38.993950850700003</v>
      </c>
      <c r="P96" s="28">
        <v>6.4776268999999997</v>
      </c>
      <c r="Q96" s="29">
        <v>2.3461407684461069</v>
      </c>
      <c r="R96" s="29">
        <v>80.557355800388848</v>
      </c>
      <c r="S96" s="29">
        <v>75.307841866493845</v>
      </c>
      <c r="T96" s="18">
        <v>4.2125729099157487</v>
      </c>
      <c r="U96" s="37">
        <v>2</v>
      </c>
      <c r="V96" s="37">
        <v>0</v>
      </c>
      <c r="W96" s="37">
        <v>0</v>
      </c>
      <c r="X96" s="37">
        <v>0</v>
      </c>
      <c r="Y96" s="37">
        <v>1</v>
      </c>
      <c r="Z96" s="37">
        <v>0</v>
      </c>
      <c r="AA96" s="37">
        <v>0</v>
      </c>
      <c r="AB96" s="37">
        <v>2</v>
      </c>
      <c r="AC96" s="37">
        <v>0</v>
      </c>
      <c r="AD96" s="37">
        <v>0</v>
      </c>
      <c r="AE96" s="37">
        <v>0</v>
      </c>
      <c r="AF96" s="37">
        <v>0</v>
      </c>
      <c r="AG96" s="37">
        <v>1</v>
      </c>
      <c r="AH96" s="37">
        <v>1</v>
      </c>
      <c r="AJ96" s="13" cm="1">
        <f t="array" ref="AJ96">CONTARPORCOLORFC(AJ$2,$H96:$AH96)</f>
        <v>5</v>
      </c>
      <c r="AK96" s="13" cm="1">
        <f t="array" ref="AK96">CONTARPORCOLORFC(AK$2,$H96:$AH96)</f>
        <v>3</v>
      </c>
      <c r="AL96" s="13" cm="1">
        <f t="array" ref="AL96">CONTARPORCOLORFC(AL$2,$H96:$AH96)</f>
        <v>2</v>
      </c>
      <c r="AM96" s="13" cm="1">
        <f t="array" ref="AM96">CONTARPORCOLORFC(AM$2,$H96:$AH96)</f>
        <v>2</v>
      </c>
      <c r="AN96" s="13" cm="1">
        <f t="array" ref="AN96">CONTARPORCOLORFC(AN$2,$H96:$AH96)</f>
        <v>15</v>
      </c>
      <c r="AO96" s="13">
        <f t="shared" si="1"/>
        <v>27</v>
      </c>
    </row>
    <row r="97" spans="1:41" s="13" customFormat="1" hidden="1" x14ac:dyDescent="0.25">
      <c r="A97" s="10">
        <v>30099</v>
      </c>
      <c r="B97" s="10" t="s">
        <v>156</v>
      </c>
      <c r="C97" s="11" t="s">
        <v>26</v>
      </c>
      <c r="D97" s="11" t="s">
        <v>22</v>
      </c>
      <c r="E97" s="10" t="s">
        <v>22</v>
      </c>
      <c r="F97" s="11" t="s">
        <v>22</v>
      </c>
      <c r="G97" s="29" t="s">
        <v>22</v>
      </c>
      <c r="H97" s="24">
        <v>3.2751091703056767</v>
      </c>
      <c r="I97" s="24">
        <v>60.639470782800444</v>
      </c>
      <c r="J97" s="24">
        <v>20.209059233449477</v>
      </c>
      <c r="K97" s="25" t="s">
        <v>69</v>
      </c>
      <c r="L97" s="25" t="s">
        <v>69</v>
      </c>
      <c r="M97" s="26">
        <v>22.545970426147214</v>
      </c>
      <c r="N97" s="27">
        <v>79.542345805699995</v>
      </c>
      <c r="O97" s="27">
        <v>20.3900086853</v>
      </c>
      <c r="P97" s="28">
        <v>7.0213795000000001</v>
      </c>
      <c r="Q97" s="29">
        <v>2.3007246376811596</v>
      </c>
      <c r="R97" s="29">
        <v>0.25439407955596671</v>
      </c>
      <c r="S97" s="29">
        <v>0.25439407955596671</v>
      </c>
      <c r="T97" s="18">
        <v>0</v>
      </c>
      <c r="U97" s="37">
        <v>6</v>
      </c>
      <c r="V97" s="37">
        <v>0</v>
      </c>
      <c r="W97" s="37">
        <v>0</v>
      </c>
      <c r="X97" s="37">
        <v>0</v>
      </c>
      <c r="Y97" s="37">
        <v>8</v>
      </c>
      <c r="Z97" s="37">
        <v>6</v>
      </c>
      <c r="AA97" s="37">
        <v>6</v>
      </c>
      <c r="AB97" s="37">
        <v>13</v>
      </c>
      <c r="AC97" s="37">
        <v>1</v>
      </c>
      <c r="AD97" s="37">
        <v>0</v>
      </c>
      <c r="AE97" s="37">
        <v>0</v>
      </c>
      <c r="AF97" s="37">
        <v>0</v>
      </c>
      <c r="AG97" s="37">
        <v>0</v>
      </c>
      <c r="AH97" s="37">
        <v>4</v>
      </c>
      <c r="AJ97" s="13" cm="1">
        <f t="array" ref="AJ97">CONTARPORCOLORFC(AJ$2,$H97:$AH97)</f>
        <v>0</v>
      </c>
      <c r="AK97" s="13" cm="1">
        <f t="array" ref="AK97">CONTARPORCOLORFC(AK$2,$H97:$AH97)</f>
        <v>1</v>
      </c>
      <c r="AL97" s="13" cm="1">
        <f t="array" ref="AL97">CONTARPORCOLORFC(AL$2,$H97:$AH97)</f>
        <v>8</v>
      </c>
      <c r="AM97" s="13" cm="1">
        <f t="array" ref="AM97">CONTARPORCOLORFC(AM$2,$H97:$AH97)</f>
        <v>4</v>
      </c>
      <c r="AN97" s="13" cm="1">
        <f t="array" ref="AN97">CONTARPORCOLORFC(AN$2,$H97:$AH97)</f>
        <v>14</v>
      </c>
      <c r="AO97" s="13">
        <f t="shared" si="1"/>
        <v>27</v>
      </c>
    </row>
    <row r="98" spans="1:41" s="13" customFormat="1" hidden="1" x14ac:dyDescent="0.25">
      <c r="A98" s="10">
        <v>30101</v>
      </c>
      <c r="B98" s="10" t="s">
        <v>136</v>
      </c>
      <c r="C98" s="11" t="s">
        <v>26</v>
      </c>
      <c r="D98" s="11" t="s">
        <v>22</v>
      </c>
      <c r="E98" s="10" t="s">
        <v>22</v>
      </c>
      <c r="F98" s="11" t="s">
        <v>22</v>
      </c>
      <c r="G98" s="29" t="s">
        <v>22</v>
      </c>
      <c r="H98" s="24">
        <v>1.0152284263959392</v>
      </c>
      <c r="I98" s="24">
        <v>69.779374037968182</v>
      </c>
      <c r="J98" s="24">
        <v>22.330097087378643</v>
      </c>
      <c r="K98" s="31" t="s">
        <v>53</v>
      </c>
      <c r="L98" s="25" t="s">
        <v>53</v>
      </c>
      <c r="M98" s="26">
        <v>23.147142487716575</v>
      </c>
      <c r="N98" s="27">
        <v>66.711078688200004</v>
      </c>
      <c r="O98" s="27">
        <v>20.047057298599999</v>
      </c>
      <c r="P98" s="28">
        <v>7.8405785000000003</v>
      </c>
      <c r="Q98" s="29">
        <v>5.1266073755169099</v>
      </c>
      <c r="R98" s="29">
        <v>0.6012787375867229</v>
      </c>
      <c r="S98" s="29">
        <v>0.59855801931709973</v>
      </c>
      <c r="T98" s="18">
        <v>0</v>
      </c>
      <c r="U98" s="37">
        <v>6</v>
      </c>
      <c r="V98" s="37">
        <v>0</v>
      </c>
      <c r="W98" s="37">
        <v>1</v>
      </c>
      <c r="X98" s="37">
        <v>1</v>
      </c>
      <c r="Y98" s="37">
        <v>0</v>
      </c>
      <c r="Z98" s="37">
        <v>6</v>
      </c>
      <c r="AA98" s="37">
        <v>2</v>
      </c>
      <c r="AB98" s="37">
        <v>18</v>
      </c>
      <c r="AC98" s="37">
        <v>0</v>
      </c>
      <c r="AD98" s="37">
        <v>0</v>
      </c>
      <c r="AE98" s="37">
        <v>0</v>
      </c>
      <c r="AF98" s="37">
        <v>0</v>
      </c>
      <c r="AG98" s="37">
        <v>1</v>
      </c>
      <c r="AH98" s="37">
        <v>27</v>
      </c>
      <c r="AJ98" s="13" cm="1">
        <f t="array" ref="AJ98">CONTARPORCOLORFC(AJ$2,$H98:$AH98)</f>
        <v>1</v>
      </c>
      <c r="AK98" s="13" cm="1">
        <f t="array" ref="AK98">CONTARPORCOLORFC(AK$2,$H98:$AH98)</f>
        <v>1</v>
      </c>
      <c r="AL98" s="13" cm="1">
        <f t="array" ref="AL98">CONTARPORCOLORFC(AL$2,$H98:$AH98)</f>
        <v>4</v>
      </c>
      <c r="AM98" s="13" cm="1">
        <f t="array" ref="AM98">CONTARPORCOLORFC(AM$2,$H98:$AH98)</f>
        <v>7</v>
      </c>
      <c r="AN98" s="13" cm="1">
        <f t="array" ref="AN98">CONTARPORCOLORFC(AN$2,$H98:$AH98)</f>
        <v>14</v>
      </c>
      <c r="AO98" s="13">
        <f t="shared" si="1"/>
        <v>27</v>
      </c>
    </row>
    <row r="99" spans="1:41" s="13" customFormat="1" x14ac:dyDescent="0.25">
      <c r="A99" s="10">
        <v>30110</v>
      </c>
      <c r="B99" s="10" t="s">
        <v>249</v>
      </c>
      <c r="C99" s="11" t="s">
        <v>26</v>
      </c>
      <c r="D99" s="11" t="s">
        <v>21</v>
      </c>
      <c r="E99" s="10" t="s">
        <v>22</v>
      </c>
      <c r="F99" s="11" t="s">
        <v>21</v>
      </c>
      <c r="G99" s="29" t="s">
        <v>22</v>
      </c>
      <c r="H99" s="24">
        <v>3.8961038961038961</v>
      </c>
      <c r="I99" s="24">
        <v>69.117647058823536</v>
      </c>
      <c r="J99" s="24">
        <v>21.551724137931032</v>
      </c>
      <c r="K99" s="25" t="s">
        <v>193</v>
      </c>
      <c r="L99" s="25" t="s">
        <v>235</v>
      </c>
      <c r="M99" s="26">
        <v>52.63505154639175</v>
      </c>
      <c r="N99" s="27">
        <v>95.311227049300001</v>
      </c>
      <c r="O99" s="27">
        <v>61.469248520100003</v>
      </c>
      <c r="P99" s="28">
        <v>3.3586851000000002</v>
      </c>
      <c r="Q99" s="29">
        <v>1.6960148285449492</v>
      </c>
      <c r="R99" s="29">
        <v>95.924514928679017</v>
      </c>
      <c r="S99" s="29">
        <v>72.986621777265881</v>
      </c>
      <c r="T99" s="18">
        <v>22.51262514397094</v>
      </c>
      <c r="U99" s="37">
        <v>33</v>
      </c>
      <c r="V99" s="37">
        <v>0</v>
      </c>
      <c r="W99" s="37">
        <v>1</v>
      </c>
      <c r="X99" s="37">
        <v>0</v>
      </c>
      <c r="Y99" s="37">
        <v>0</v>
      </c>
      <c r="Z99" s="37">
        <v>0</v>
      </c>
      <c r="AA99" s="37">
        <v>0</v>
      </c>
      <c r="AB99" s="37">
        <v>8</v>
      </c>
      <c r="AC99" s="37">
        <v>0</v>
      </c>
      <c r="AD99" s="37">
        <v>0</v>
      </c>
      <c r="AE99" s="37">
        <v>0</v>
      </c>
      <c r="AF99" s="37">
        <v>2</v>
      </c>
      <c r="AG99" s="37">
        <v>2</v>
      </c>
      <c r="AH99" s="37">
        <v>9</v>
      </c>
      <c r="AJ99" s="13" cm="1">
        <f t="array" ref="AJ99">CONTARPORCOLORFC(AJ$2,$H99:$AH99)</f>
        <v>8</v>
      </c>
      <c r="AK99" s="13" cm="1">
        <f t="array" ref="AK99">CONTARPORCOLORFC(AK$2,$H99:$AH99)</f>
        <v>1</v>
      </c>
      <c r="AL99" s="13" cm="1">
        <f t="array" ref="AL99">CONTARPORCOLORFC(AL$2,$H99:$AH99)</f>
        <v>3</v>
      </c>
      <c r="AM99" s="13" cm="1">
        <f t="array" ref="AM99">CONTARPORCOLORFC(AM$2,$H99:$AH99)</f>
        <v>2</v>
      </c>
      <c r="AN99" s="13" cm="1">
        <f t="array" ref="AN99">CONTARPORCOLORFC(AN$2,$H99:$AH99)</f>
        <v>12</v>
      </c>
      <c r="AO99" s="13">
        <f t="shared" si="1"/>
        <v>26</v>
      </c>
    </row>
    <row r="100" spans="1:41" s="13" customFormat="1" hidden="1" x14ac:dyDescent="0.25">
      <c r="A100" s="10">
        <v>30113</v>
      </c>
      <c r="B100" s="10" t="s">
        <v>171</v>
      </c>
      <c r="C100" s="11" t="s">
        <v>26</v>
      </c>
      <c r="D100" s="11" t="s">
        <v>22</v>
      </c>
      <c r="E100" s="10" t="s">
        <v>22</v>
      </c>
      <c r="F100" s="11" t="s">
        <v>22</v>
      </c>
      <c r="G100" s="29" t="s">
        <v>22</v>
      </c>
      <c r="H100" s="24">
        <v>0</v>
      </c>
      <c r="I100" s="24">
        <v>54.794520547945204</v>
      </c>
      <c r="J100" s="24">
        <v>17.391304347826086</v>
      </c>
      <c r="K100" s="25" t="s">
        <v>134</v>
      </c>
      <c r="L100" s="25" t="s">
        <v>69</v>
      </c>
      <c r="M100" s="26">
        <v>30.927611616818378</v>
      </c>
      <c r="N100" s="27">
        <v>66.109920819699994</v>
      </c>
      <c r="O100" s="27">
        <v>22.477643223099999</v>
      </c>
      <c r="P100" s="28">
        <v>6.9290868999999997</v>
      </c>
      <c r="Q100" s="29">
        <v>3.3079485959067108</v>
      </c>
      <c r="R100" s="29">
        <v>8.6569209684787563</v>
      </c>
      <c r="S100" s="29">
        <v>8.634079488350844</v>
      </c>
      <c r="T100" s="18">
        <v>2.2841480127912289E-2</v>
      </c>
      <c r="U100" s="37">
        <v>4</v>
      </c>
      <c r="V100" s="37">
        <v>0</v>
      </c>
      <c r="W100" s="37">
        <v>2</v>
      </c>
      <c r="X100" s="37">
        <v>0</v>
      </c>
      <c r="Y100" s="37">
        <v>0</v>
      </c>
      <c r="Z100" s="37">
        <v>0</v>
      </c>
      <c r="AA100" s="37">
        <v>1</v>
      </c>
      <c r="AB100" s="37">
        <v>1</v>
      </c>
      <c r="AC100" s="37">
        <v>0</v>
      </c>
      <c r="AD100" s="37">
        <v>0</v>
      </c>
      <c r="AE100" s="37">
        <v>0</v>
      </c>
      <c r="AF100" s="37">
        <v>0</v>
      </c>
      <c r="AG100" s="37">
        <v>0</v>
      </c>
      <c r="AH100" s="37">
        <v>2</v>
      </c>
      <c r="AJ100" s="13" cm="1">
        <f t="array" ref="AJ100">CONTARPORCOLORFC(AJ$2,$H100:$AH100)</f>
        <v>0</v>
      </c>
      <c r="AK100" s="13" cm="1">
        <f t="array" ref="AK100">CONTARPORCOLORFC(AK$2,$H100:$AH100)</f>
        <v>1</v>
      </c>
      <c r="AL100" s="13" cm="1">
        <f t="array" ref="AL100">CONTARPORCOLORFC(AL$2,$H100:$AH100)</f>
        <v>6</v>
      </c>
      <c r="AM100" s="13" cm="1">
        <f t="array" ref="AM100">CONTARPORCOLORFC(AM$2,$H100:$AH100)</f>
        <v>3</v>
      </c>
      <c r="AN100" s="13" cm="1">
        <f t="array" ref="AN100">CONTARPORCOLORFC(AN$2,$H100:$AH100)</f>
        <v>17</v>
      </c>
      <c r="AO100" s="13">
        <f t="shared" si="1"/>
        <v>27</v>
      </c>
    </row>
    <row r="101" spans="1:41" s="13" customFormat="1" hidden="1" x14ac:dyDescent="0.25">
      <c r="A101" s="10">
        <v>30115</v>
      </c>
      <c r="B101" s="10" t="s">
        <v>88</v>
      </c>
      <c r="C101" s="11" t="s">
        <v>26</v>
      </c>
      <c r="D101" s="11" t="s">
        <v>22</v>
      </c>
      <c r="E101" s="10" t="s">
        <v>22</v>
      </c>
      <c r="F101" s="11" t="s">
        <v>22</v>
      </c>
      <c r="G101" s="29" t="s">
        <v>22</v>
      </c>
      <c r="H101" s="24">
        <v>3.2552083333333335</v>
      </c>
      <c r="I101" s="24">
        <v>57.989690721649488</v>
      </c>
      <c r="J101" s="24">
        <v>18.590998043052835</v>
      </c>
      <c r="K101" s="31" t="s">
        <v>53</v>
      </c>
      <c r="L101" s="25" t="s">
        <v>53</v>
      </c>
      <c r="M101" s="26">
        <v>21.273516642547033</v>
      </c>
      <c r="N101" s="27">
        <v>56.643923500600003</v>
      </c>
      <c r="O101" s="27">
        <v>10.692404851899999</v>
      </c>
      <c r="P101" s="28">
        <v>8.7098329000000003</v>
      </c>
      <c r="Q101" s="29">
        <v>3.9426315178260363</v>
      </c>
      <c r="R101" s="29">
        <v>5.4071460573476706</v>
      </c>
      <c r="S101" s="29">
        <v>5.2643369175627237</v>
      </c>
      <c r="T101" s="18">
        <v>0.13720878136200715</v>
      </c>
      <c r="U101" s="37">
        <v>26</v>
      </c>
      <c r="V101" s="37">
        <v>0</v>
      </c>
      <c r="W101" s="37">
        <v>1</v>
      </c>
      <c r="X101" s="37">
        <v>0</v>
      </c>
      <c r="Y101" s="37">
        <v>2</v>
      </c>
      <c r="Z101" s="37">
        <v>9</v>
      </c>
      <c r="AA101" s="37">
        <v>4</v>
      </c>
      <c r="AB101" s="37">
        <v>36</v>
      </c>
      <c r="AC101" s="37">
        <v>3</v>
      </c>
      <c r="AD101" s="37">
        <v>0</v>
      </c>
      <c r="AE101" s="37">
        <v>0</v>
      </c>
      <c r="AF101" s="37">
        <v>1</v>
      </c>
      <c r="AG101" s="37">
        <v>2</v>
      </c>
      <c r="AH101" s="37">
        <v>42</v>
      </c>
      <c r="AJ101" s="13" cm="1">
        <f t="array" ref="AJ101">CONTARPORCOLORFC(AJ$2,$H101:$AH101)</f>
        <v>0</v>
      </c>
      <c r="AK101" s="13" cm="1">
        <f t="array" ref="AK101">CONTARPORCOLORFC(AK$2,$H101:$AH101)</f>
        <v>0</v>
      </c>
      <c r="AL101" s="13" cm="1">
        <f t="array" ref="AL101">CONTARPORCOLORFC(AL$2,$H101:$AH101)</f>
        <v>3</v>
      </c>
      <c r="AM101" s="13" cm="1">
        <f t="array" ref="AM101">CONTARPORCOLORFC(AM$2,$H101:$AH101)</f>
        <v>15</v>
      </c>
      <c r="AN101" s="13" cm="1">
        <f t="array" ref="AN101">CONTARPORCOLORFC(AN$2,$H101:$AH101)</f>
        <v>9</v>
      </c>
      <c r="AO101" s="13">
        <f t="shared" si="1"/>
        <v>27</v>
      </c>
    </row>
    <row r="102" spans="1:41" s="13" customFormat="1" hidden="1" x14ac:dyDescent="0.25">
      <c r="A102" s="10">
        <v>30117</v>
      </c>
      <c r="B102" s="10" t="s">
        <v>148</v>
      </c>
      <c r="C102" s="11" t="s">
        <v>26</v>
      </c>
      <c r="D102" s="11" t="s">
        <v>22</v>
      </c>
      <c r="E102" s="10" t="s">
        <v>22</v>
      </c>
      <c r="F102" s="11" t="s">
        <v>22</v>
      </c>
      <c r="G102" s="29" t="s">
        <v>22</v>
      </c>
      <c r="H102" s="24">
        <v>0.99700897308075764</v>
      </c>
      <c r="I102" s="24">
        <v>52.783109404990405</v>
      </c>
      <c r="J102" s="24">
        <v>20.973782771535582</v>
      </c>
      <c r="K102" s="25" t="s">
        <v>69</v>
      </c>
      <c r="L102" s="25" t="s">
        <v>53</v>
      </c>
      <c r="M102" s="26">
        <v>36.692886888486939</v>
      </c>
      <c r="N102" s="27">
        <v>68.330727765899994</v>
      </c>
      <c r="O102" s="27">
        <v>16.080946051200002</v>
      </c>
      <c r="P102" s="28">
        <v>6.6478638999999999</v>
      </c>
      <c r="Q102" s="29">
        <v>3.4344827586206899</v>
      </c>
      <c r="R102" s="29">
        <v>3.8965639390719091</v>
      </c>
      <c r="S102" s="29">
        <v>3.8478568898335106</v>
      </c>
      <c r="T102" s="18">
        <v>4.4279135671271695E-2</v>
      </c>
      <c r="U102" s="37">
        <v>1</v>
      </c>
      <c r="V102" s="37">
        <v>0</v>
      </c>
      <c r="W102" s="37">
        <v>1</v>
      </c>
      <c r="X102" s="37">
        <v>0</v>
      </c>
      <c r="Y102" s="37">
        <v>2</v>
      </c>
      <c r="Z102" s="37">
        <v>22</v>
      </c>
      <c r="AA102" s="37">
        <v>6</v>
      </c>
      <c r="AB102" s="37">
        <v>11</v>
      </c>
      <c r="AC102" s="37">
        <v>3</v>
      </c>
      <c r="AD102" s="37">
        <v>0</v>
      </c>
      <c r="AE102" s="37">
        <v>0</v>
      </c>
      <c r="AF102" s="37">
        <v>0</v>
      </c>
      <c r="AG102" s="37">
        <v>0</v>
      </c>
      <c r="AH102" s="37">
        <v>5</v>
      </c>
      <c r="AJ102" s="13" cm="1">
        <f t="array" ref="AJ102">CONTARPORCOLORFC(AJ$2,$H102:$AH102)</f>
        <v>1</v>
      </c>
      <c r="AK102" s="13" cm="1">
        <f t="array" ref="AK102">CONTARPORCOLORFC(AK$2,$H102:$AH102)</f>
        <v>1</v>
      </c>
      <c r="AL102" s="13" cm="1">
        <f t="array" ref="AL102">CONTARPORCOLORFC(AL$2,$H102:$AH102)</f>
        <v>4</v>
      </c>
      <c r="AM102" s="13" cm="1">
        <f t="array" ref="AM102">CONTARPORCOLORFC(AM$2,$H102:$AH102)</f>
        <v>9</v>
      </c>
      <c r="AN102" s="13" cm="1">
        <f t="array" ref="AN102">CONTARPORCOLORFC(AN$2,$H102:$AH102)</f>
        <v>12</v>
      </c>
      <c r="AO102" s="13">
        <f t="shared" si="1"/>
        <v>27</v>
      </c>
    </row>
    <row r="103" spans="1:41" s="13" customFormat="1" x14ac:dyDescent="0.25">
      <c r="A103" s="10">
        <v>30118</v>
      </c>
      <c r="B103" s="10" t="s">
        <v>25</v>
      </c>
      <c r="C103" s="11" t="s">
        <v>26</v>
      </c>
      <c r="D103" s="11" t="s">
        <v>21</v>
      </c>
      <c r="E103" s="10" t="s">
        <v>21</v>
      </c>
      <c r="F103" s="11" t="s">
        <v>22</v>
      </c>
      <c r="G103" s="29" t="s">
        <v>21</v>
      </c>
      <c r="H103" s="24">
        <v>1.1327594019030358</v>
      </c>
      <c r="I103" s="24">
        <v>42.365591397849464</v>
      </c>
      <c r="J103" s="24">
        <v>12.531017369727046</v>
      </c>
      <c r="K103" s="25" t="s">
        <v>23</v>
      </c>
      <c r="L103" s="25" t="s">
        <v>24</v>
      </c>
      <c r="M103" s="26">
        <v>9.5281778181877215</v>
      </c>
      <c r="N103" s="27">
        <v>40.436827801100002</v>
      </c>
      <c r="O103" s="27">
        <v>4.3566846522000002</v>
      </c>
      <c r="P103" s="28">
        <v>10.678674600000001</v>
      </c>
      <c r="Q103" s="29">
        <v>4.8802397795686385</v>
      </c>
      <c r="R103" s="29">
        <v>1.5838569397831552</v>
      </c>
      <c r="S103" s="29">
        <v>1.5653519728818122</v>
      </c>
      <c r="T103" s="18">
        <v>1.2617022887279516E-2</v>
      </c>
      <c r="U103" s="37">
        <v>95</v>
      </c>
      <c r="V103" s="37">
        <v>29</v>
      </c>
      <c r="W103" s="37">
        <v>14</v>
      </c>
      <c r="X103" s="37">
        <v>0</v>
      </c>
      <c r="Y103" s="37">
        <v>9</v>
      </c>
      <c r="Z103" s="37">
        <v>9</v>
      </c>
      <c r="AA103" s="37">
        <v>31</v>
      </c>
      <c r="AB103" s="37">
        <v>144</v>
      </c>
      <c r="AC103" s="37">
        <v>5</v>
      </c>
      <c r="AD103" s="37">
        <v>1</v>
      </c>
      <c r="AE103" s="37">
        <v>0</v>
      </c>
      <c r="AF103" s="37">
        <v>7</v>
      </c>
      <c r="AG103" s="37">
        <v>5</v>
      </c>
      <c r="AH103" s="37">
        <v>165</v>
      </c>
      <c r="AJ103" s="13" cm="1">
        <f t="array" ref="AJ103">CONTARPORCOLORFC(AJ$2,$H103:$AH103)</f>
        <v>1</v>
      </c>
      <c r="AK103" s="13" cm="1">
        <f t="array" ref="AK103">CONTARPORCOLORFC(AK$2,$H103:$AH103)</f>
        <v>4</v>
      </c>
      <c r="AL103" s="13" cm="1">
        <f t="array" ref="AL103">CONTARPORCOLORFC(AL$2,$H103:$AH103)</f>
        <v>6</v>
      </c>
      <c r="AM103" s="13" cm="1">
        <f t="array" ref="AM103">CONTARPORCOLORFC(AM$2,$H103:$AH103)</f>
        <v>3</v>
      </c>
      <c r="AN103" s="13" cm="1">
        <f t="array" ref="AN103">CONTARPORCOLORFC(AN$2,$H103:$AH103)</f>
        <v>12</v>
      </c>
      <c r="AO103" s="13">
        <f t="shared" si="1"/>
        <v>26</v>
      </c>
    </row>
    <row r="104" spans="1:41" s="13" customFormat="1" hidden="1" x14ac:dyDescent="0.25">
      <c r="A104" s="10">
        <v>30125</v>
      </c>
      <c r="B104" s="10" t="s">
        <v>120</v>
      </c>
      <c r="C104" s="11" t="s">
        <v>26</v>
      </c>
      <c r="D104" s="11" t="s">
        <v>22</v>
      </c>
      <c r="E104" s="10" t="s">
        <v>22</v>
      </c>
      <c r="F104" s="11" t="s">
        <v>22</v>
      </c>
      <c r="G104" s="29" t="s">
        <v>22</v>
      </c>
      <c r="H104" s="24">
        <v>4.3321299638989172</v>
      </c>
      <c r="I104" s="24">
        <v>58.26656955571741</v>
      </c>
      <c r="J104" s="24">
        <v>22.222222222222221</v>
      </c>
      <c r="K104" s="25" t="s">
        <v>69</v>
      </c>
      <c r="L104" s="25" t="s">
        <v>53</v>
      </c>
      <c r="M104" s="26">
        <v>38.46491503104032</v>
      </c>
      <c r="N104" s="27">
        <v>60.219895662600003</v>
      </c>
      <c r="O104" s="27">
        <v>10.7295150955</v>
      </c>
      <c r="P104" s="28">
        <v>6.6250109000000004</v>
      </c>
      <c r="Q104" s="29">
        <v>2.6962862472443616</v>
      </c>
      <c r="R104" s="29">
        <v>0.26562602479176234</v>
      </c>
      <c r="S104" s="29">
        <v>0.25250869023414446</v>
      </c>
      <c r="T104" s="18">
        <v>1.3117334557617892E-2</v>
      </c>
      <c r="U104" s="37">
        <v>12</v>
      </c>
      <c r="V104" s="37">
        <v>0</v>
      </c>
      <c r="W104" s="37">
        <v>2</v>
      </c>
      <c r="X104" s="37">
        <v>0</v>
      </c>
      <c r="Y104" s="37">
        <v>1</v>
      </c>
      <c r="Z104" s="37">
        <v>1</v>
      </c>
      <c r="AA104" s="37">
        <v>1</v>
      </c>
      <c r="AB104" s="37">
        <v>12</v>
      </c>
      <c r="AC104" s="37">
        <v>0</v>
      </c>
      <c r="AD104" s="37">
        <v>0</v>
      </c>
      <c r="AE104" s="37">
        <v>0</v>
      </c>
      <c r="AF104" s="37">
        <v>1</v>
      </c>
      <c r="AG104" s="37">
        <v>0</v>
      </c>
      <c r="AH104" s="37">
        <v>14</v>
      </c>
      <c r="AJ104" s="13" cm="1">
        <f t="array" ref="AJ104">CONTARPORCOLORFC(AJ$2,$H104:$AH104)</f>
        <v>0</v>
      </c>
      <c r="AK104" s="13" cm="1">
        <f t="array" ref="AK104">CONTARPORCOLORFC(AK$2,$H104:$AH104)</f>
        <v>2</v>
      </c>
      <c r="AL104" s="13" cm="1">
        <f t="array" ref="AL104">CONTARPORCOLORFC(AL$2,$H104:$AH104)</f>
        <v>3</v>
      </c>
      <c r="AM104" s="13" cm="1">
        <f t="array" ref="AM104">CONTARPORCOLORFC(AM$2,$H104:$AH104)</f>
        <v>5</v>
      </c>
      <c r="AN104" s="13" cm="1">
        <f t="array" ref="AN104">CONTARPORCOLORFC(AN$2,$H104:$AH104)</f>
        <v>16</v>
      </c>
      <c r="AO104" s="13">
        <f t="shared" si="1"/>
        <v>26</v>
      </c>
    </row>
    <row r="105" spans="1:41" s="13" customFormat="1" x14ac:dyDescent="0.25">
      <c r="A105" s="10">
        <v>30135</v>
      </c>
      <c r="B105" s="10" t="s">
        <v>149</v>
      </c>
      <c r="C105" s="11" t="s">
        <v>26</v>
      </c>
      <c r="D105" s="11" t="s">
        <v>21</v>
      </c>
      <c r="E105" s="10" t="s">
        <v>22</v>
      </c>
      <c r="F105" s="11" t="s">
        <v>21</v>
      </c>
      <c r="G105" s="29" t="s">
        <v>22</v>
      </c>
      <c r="H105" s="24">
        <v>0</v>
      </c>
      <c r="I105" s="24">
        <v>54.722638680659671</v>
      </c>
      <c r="J105" s="24">
        <v>20.977011494252874</v>
      </c>
      <c r="K105" s="30" t="s">
        <v>69</v>
      </c>
      <c r="L105" s="25" t="s">
        <v>53</v>
      </c>
      <c r="M105" s="26">
        <v>25.556430554979897</v>
      </c>
      <c r="N105" s="27">
        <v>76.920762585299997</v>
      </c>
      <c r="O105" s="27">
        <v>27.3607545829</v>
      </c>
      <c r="P105" s="28">
        <v>7.1676237</v>
      </c>
      <c r="Q105" s="29">
        <v>4.888148714948013</v>
      </c>
      <c r="R105" s="29">
        <v>41.813284677874805</v>
      </c>
      <c r="S105" s="29">
        <v>39.84100091228985</v>
      </c>
      <c r="T105" s="18">
        <v>1.72900647291368</v>
      </c>
      <c r="U105" s="37">
        <v>12</v>
      </c>
      <c r="V105" s="37">
        <v>0</v>
      </c>
      <c r="W105" s="37">
        <v>1</v>
      </c>
      <c r="X105" s="37">
        <v>0</v>
      </c>
      <c r="Y105" s="37">
        <v>1</v>
      </c>
      <c r="Z105" s="37">
        <v>9</v>
      </c>
      <c r="AA105" s="37">
        <v>2</v>
      </c>
      <c r="AB105" s="37">
        <v>7</v>
      </c>
      <c r="AC105" s="37">
        <v>0</v>
      </c>
      <c r="AD105" s="37">
        <v>1</v>
      </c>
      <c r="AE105" s="37">
        <v>0</v>
      </c>
      <c r="AF105" s="37">
        <v>1</v>
      </c>
      <c r="AG105" s="37">
        <v>0</v>
      </c>
      <c r="AH105" s="37">
        <v>21</v>
      </c>
      <c r="AJ105" s="13" cm="1">
        <f t="array" ref="AJ105">CONTARPORCOLORFC(AJ$2,$H105:$AH105)</f>
        <v>1</v>
      </c>
      <c r="AK105" s="13" cm="1">
        <f t="array" ref="AK105">CONTARPORCOLORFC(AK$2,$H105:$AH105)</f>
        <v>1</v>
      </c>
      <c r="AL105" s="13" cm="1">
        <f t="array" ref="AL105">CONTARPORCOLORFC(AL$2,$H105:$AH105)</f>
        <v>9</v>
      </c>
      <c r="AM105" s="13" cm="1">
        <f t="array" ref="AM105">CONTARPORCOLORFC(AM$2,$H105:$AH105)</f>
        <v>6</v>
      </c>
      <c r="AN105" s="13" cm="1">
        <f t="array" ref="AN105">CONTARPORCOLORFC(AN$2,$H105:$AH105)</f>
        <v>10</v>
      </c>
      <c r="AO105" s="13">
        <f t="shared" si="1"/>
        <v>27</v>
      </c>
    </row>
    <row r="106" spans="1:41" s="13" customFormat="1" hidden="1" x14ac:dyDescent="0.25">
      <c r="A106" s="10">
        <v>30138</v>
      </c>
      <c r="B106" s="10" t="s">
        <v>28</v>
      </c>
      <c r="C106" s="11" t="s">
        <v>26</v>
      </c>
      <c r="D106" s="11" t="s">
        <v>22</v>
      </c>
      <c r="E106" s="10" t="s">
        <v>22</v>
      </c>
      <c r="F106" s="11" t="s">
        <v>22</v>
      </c>
      <c r="G106" s="29" t="s">
        <v>22</v>
      </c>
      <c r="H106" s="24">
        <v>1.2746972594008923</v>
      </c>
      <c r="I106" s="24">
        <v>44.144696505211527</v>
      </c>
      <c r="J106" s="24">
        <v>16.742081447963798</v>
      </c>
      <c r="K106" s="25" t="s">
        <v>23</v>
      </c>
      <c r="L106" s="25" t="s">
        <v>24</v>
      </c>
      <c r="M106" s="26">
        <v>9.4987438688838388</v>
      </c>
      <c r="N106" s="27">
        <v>46.176839920699997</v>
      </c>
      <c r="O106" s="27">
        <v>4.2402974618</v>
      </c>
      <c r="P106" s="28">
        <v>10.067645499999999</v>
      </c>
      <c r="Q106" s="29">
        <v>5.0080527647825752</v>
      </c>
      <c r="R106" s="29">
        <v>1.3456248606051595</v>
      </c>
      <c r="S106" s="29">
        <v>1.3381904691101034</v>
      </c>
      <c r="T106" s="18">
        <v>4.9562609967040861E-3</v>
      </c>
      <c r="U106" s="37">
        <v>35</v>
      </c>
      <c r="V106" s="37">
        <v>80</v>
      </c>
      <c r="W106" s="37">
        <v>3</v>
      </c>
      <c r="X106" s="37">
        <v>1</v>
      </c>
      <c r="Y106" s="37">
        <v>8</v>
      </c>
      <c r="Z106" s="37">
        <v>7</v>
      </c>
      <c r="AA106" s="37">
        <v>15</v>
      </c>
      <c r="AB106" s="37">
        <v>52</v>
      </c>
      <c r="AC106" s="37">
        <v>4</v>
      </c>
      <c r="AD106" s="37">
        <v>0</v>
      </c>
      <c r="AE106" s="37">
        <v>0</v>
      </c>
      <c r="AF106" s="37">
        <v>2</v>
      </c>
      <c r="AG106" s="37">
        <v>3</v>
      </c>
      <c r="AH106" s="37">
        <v>57</v>
      </c>
      <c r="AJ106" s="13" cm="1">
        <f t="array" ref="AJ106">CONTARPORCOLORFC(AJ$2,$H106:$AH106)</f>
        <v>1</v>
      </c>
      <c r="AK106" s="13" cm="1">
        <f t="array" ref="AK106">CONTARPORCOLORFC(AK$2,$H106:$AH106)</f>
        <v>0</v>
      </c>
      <c r="AL106" s="13" cm="1">
        <f t="array" ref="AL106">CONTARPORCOLORFC(AL$2,$H106:$AH106)</f>
        <v>5</v>
      </c>
      <c r="AM106" s="13" cm="1">
        <f t="array" ref="AM106">CONTARPORCOLORFC(AM$2,$H106:$AH106)</f>
        <v>9</v>
      </c>
      <c r="AN106" s="13" cm="1">
        <f t="array" ref="AN106">CONTARPORCOLORFC(AN$2,$H106:$AH106)</f>
        <v>11</v>
      </c>
      <c r="AO106" s="13">
        <f t="shared" si="1"/>
        <v>26</v>
      </c>
    </row>
    <row r="107" spans="1:41" s="13" customFormat="1" x14ac:dyDescent="0.25">
      <c r="A107" s="10">
        <v>30140</v>
      </c>
      <c r="B107" s="10" t="s">
        <v>211</v>
      </c>
      <c r="C107" s="11" t="s">
        <v>26</v>
      </c>
      <c r="D107" s="11" t="s">
        <v>21</v>
      </c>
      <c r="E107" s="10" t="s">
        <v>22</v>
      </c>
      <c r="F107" s="11" t="s">
        <v>21</v>
      </c>
      <c r="G107" s="29" t="s">
        <v>22</v>
      </c>
      <c r="H107" s="24">
        <v>7.5757575757575761</v>
      </c>
      <c r="I107" s="24">
        <v>55.900621118012424</v>
      </c>
      <c r="J107" s="24">
        <v>18.867924528301888</v>
      </c>
      <c r="K107" s="25" t="s">
        <v>134</v>
      </c>
      <c r="L107" s="25" t="s">
        <v>69</v>
      </c>
      <c r="M107" s="26">
        <v>38.927887683471603</v>
      </c>
      <c r="N107" s="27">
        <v>78.144488189</v>
      </c>
      <c r="O107" s="27">
        <v>26.8</v>
      </c>
      <c r="P107" s="28">
        <v>5.9103725999999996</v>
      </c>
      <c r="Q107" s="29">
        <v>3.3086941217881027</v>
      </c>
      <c r="R107" s="29">
        <v>73.964697895451465</v>
      </c>
      <c r="S107" s="29">
        <v>72.878479293957909</v>
      </c>
      <c r="T107" s="18">
        <v>0.98438560760353033</v>
      </c>
      <c r="U107" s="37">
        <v>13</v>
      </c>
      <c r="V107" s="37">
        <v>0</v>
      </c>
      <c r="W107" s="37">
        <v>0</v>
      </c>
      <c r="X107" s="37">
        <v>0</v>
      </c>
      <c r="Y107" s="37">
        <v>0</v>
      </c>
      <c r="Z107" s="37">
        <v>0</v>
      </c>
      <c r="AA107" s="37">
        <v>0</v>
      </c>
      <c r="AB107" s="37">
        <v>1</v>
      </c>
      <c r="AC107" s="37">
        <v>0</v>
      </c>
      <c r="AD107" s="37">
        <v>0</v>
      </c>
      <c r="AE107" s="37">
        <v>0</v>
      </c>
      <c r="AF107" s="37">
        <v>0</v>
      </c>
      <c r="AG107" s="37">
        <v>0</v>
      </c>
      <c r="AH107" s="37">
        <v>3</v>
      </c>
      <c r="AJ107" s="13" cm="1">
        <f t="array" ref="AJ107">CONTARPORCOLORFC(AJ$2,$H107:$AH107)</f>
        <v>1</v>
      </c>
      <c r="AK107" s="13" cm="1">
        <f t="array" ref="AK107">CONTARPORCOLORFC(AK$2,$H107:$AH107)</f>
        <v>6</v>
      </c>
      <c r="AL107" s="13" cm="1">
        <f t="array" ref="AL107">CONTARPORCOLORFC(AL$2,$H107:$AH107)</f>
        <v>3</v>
      </c>
      <c r="AM107" s="13" cm="1">
        <f t="array" ref="AM107">CONTARPORCOLORFC(AM$2,$H107:$AH107)</f>
        <v>2</v>
      </c>
      <c r="AN107" s="13" cm="1">
        <f t="array" ref="AN107">CONTARPORCOLORFC(AN$2,$H107:$AH107)</f>
        <v>15</v>
      </c>
      <c r="AO107" s="13">
        <f t="shared" si="1"/>
        <v>27</v>
      </c>
    </row>
    <row r="108" spans="1:41" s="13" customFormat="1" hidden="1" x14ac:dyDescent="0.25">
      <c r="A108" s="10">
        <v>30146</v>
      </c>
      <c r="B108" s="10" t="s">
        <v>138</v>
      </c>
      <c r="C108" s="11" t="s">
        <v>26</v>
      </c>
      <c r="D108" s="11" t="s">
        <v>22</v>
      </c>
      <c r="E108" s="10" t="s">
        <v>22</v>
      </c>
      <c r="F108" s="11" t="s">
        <v>22</v>
      </c>
      <c r="G108" s="29" t="s">
        <v>22</v>
      </c>
      <c r="H108" s="24">
        <v>5.0761421319796947</v>
      </c>
      <c r="I108" s="24">
        <v>65.573770491803288</v>
      </c>
      <c r="J108" s="24">
        <v>19.396551724137932</v>
      </c>
      <c r="K108" s="25" t="s">
        <v>69</v>
      </c>
      <c r="L108" s="25" t="s">
        <v>53</v>
      </c>
      <c r="M108" s="26">
        <v>34.980891719745223</v>
      </c>
      <c r="N108" s="27">
        <v>70.771029456400001</v>
      </c>
      <c r="O108" s="27">
        <v>12.4166413605</v>
      </c>
      <c r="P108" s="28">
        <v>6.2575209999999997</v>
      </c>
      <c r="Q108" s="29">
        <v>4.3612830613393365</v>
      </c>
      <c r="R108" s="29">
        <v>0.32485110990795885</v>
      </c>
      <c r="S108" s="29">
        <v>0.29778018408229562</v>
      </c>
      <c r="T108" s="18">
        <v>2.7070925825663238E-2</v>
      </c>
      <c r="U108" s="37">
        <v>0</v>
      </c>
      <c r="V108" s="37">
        <v>0</v>
      </c>
      <c r="W108" s="37">
        <v>0</v>
      </c>
      <c r="X108" s="37">
        <v>0</v>
      </c>
      <c r="Y108" s="37">
        <v>0</v>
      </c>
      <c r="Z108" s="37">
        <v>1</v>
      </c>
      <c r="AA108" s="37">
        <v>0</v>
      </c>
      <c r="AB108" s="37">
        <v>2</v>
      </c>
      <c r="AC108" s="37">
        <v>0</v>
      </c>
      <c r="AD108" s="37">
        <v>0</v>
      </c>
      <c r="AE108" s="37">
        <v>0</v>
      </c>
      <c r="AF108" s="37">
        <v>0</v>
      </c>
      <c r="AG108" s="37">
        <v>0</v>
      </c>
      <c r="AH108" s="37">
        <v>0</v>
      </c>
      <c r="AJ108" s="13" cm="1">
        <f t="array" ref="AJ108">CONTARPORCOLORFC(AJ$2,$H108:$AH108)</f>
        <v>0</v>
      </c>
      <c r="AK108" s="13" cm="1">
        <f t="array" ref="AK108">CONTARPORCOLORFC(AK$2,$H108:$AH108)</f>
        <v>3</v>
      </c>
      <c r="AL108" s="13" cm="1">
        <f t="array" ref="AL108">CONTARPORCOLORFC(AL$2,$H108:$AH108)</f>
        <v>4</v>
      </c>
      <c r="AM108" s="13" cm="1">
        <f t="array" ref="AM108">CONTARPORCOLORFC(AM$2,$H108:$AH108)</f>
        <v>3</v>
      </c>
      <c r="AN108" s="13" cm="1">
        <f t="array" ref="AN108">CONTARPORCOLORFC(AN$2,$H108:$AH108)</f>
        <v>17</v>
      </c>
      <c r="AO108" s="13">
        <f t="shared" si="1"/>
        <v>27</v>
      </c>
    </row>
    <row r="109" spans="1:41" s="13" customFormat="1" x14ac:dyDescent="0.25">
      <c r="A109" s="10">
        <v>30147</v>
      </c>
      <c r="B109" s="10" t="s">
        <v>246</v>
      </c>
      <c r="C109" s="11" t="s">
        <v>26</v>
      </c>
      <c r="D109" s="11" t="s">
        <v>21</v>
      </c>
      <c r="E109" s="10" t="s">
        <v>22</v>
      </c>
      <c r="F109" s="11" t="s">
        <v>21</v>
      </c>
      <c r="G109" s="29" t="s">
        <v>21</v>
      </c>
      <c r="H109" s="24">
        <v>5.1282051282051286</v>
      </c>
      <c r="I109" s="24">
        <v>90.976882923191638</v>
      </c>
      <c r="J109" s="24">
        <v>26.819126819126822</v>
      </c>
      <c r="K109" s="25" t="s">
        <v>193</v>
      </c>
      <c r="L109" s="25" t="s">
        <v>235</v>
      </c>
      <c r="M109" s="26">
        <v>47.664578077955895</v>
      </c>
      <c r="N109" s="27">
        <v>95.258607986599998</v>
      </c>
      <c r="O109" s="27">
        <v>59.422024657400002</v>
      </c>
      <c r="P109" s="28">
        <v>4.6682636000000004</v>
      </c>
      <c r="Q109" s="29">
        <v>1.1404231931849409</v>
      </c>
      <c r="R109" s="29">
        <v>95.491677952033555</v>
      </c>
      <c r="S109" s="29">
        <v>74.889694639814778</v>
      </c>
      <c r="T109" s="18">
        <v>20.195710104407848</v>
      </c>
      <c r="U109" s="37">
        <v>10</v>
      </c>
      <c r="V109" s="37">
        <v>0</v>
      </c>
      <c r="W109" s="37">
        <v>0</v>
      </c>
      <c r="X109" s="37">
        <v>0</v>
      </c>
      <c r="Y109" s="37">
        <v>0</v>
      </c>
      <c r="Z109" s="37">
        <v>0</v>
      </c>
      <c r="AA109" s="37">
        <v>0</v>
      </c>
      <c r="AB109" s="37">
        <v>1</v>
      </c>
      <c r="AC109" s="37">
        <v>0</v>
      </c>
      <c r="AD109" s="37">
        <v>0</v>
      </c>
      <c r="AE109" s="37">
        <v>0</v>
      </c>
      <c r="AF109" s="37">
        <v>0</v>
      </c>
      <c r="AG109" s="37">
        <v>0</v>
      </c>
      <c r="AH109" s="37">
        <v>1</v>
      </c>
      <c r="AJ109" s="13" cm="1">
        <f t="array" ref="AJ109">CONTARPORCOLORFC(AJ$2,$H109:$AH109)</f>
        <v>9</v>
      </c>
      <c r="AK109" s="13" cm="1">
        <f t="array" ref="AK109">CONTARPORCOLORFC(AK$2,$H109:$AH109)</f>
        <v>2</v>
      </c>
      <c r="AL109" s="13" cm="1">
        <f t="array" ref="AL109">CONTARPORCOLORFC(AL$2,$H109:$AH109)</f>
        <v>0</v>
      </c>
      <c r="AM109" s="13" cm="1">
        <f t="array" ref="AM109">CONTARPORCOLORFC(AM$2,$H109:$AH109)</f>
        <v>0</v>
      </c>
      <c r="AN109" s="13" cm="1">
        <f t="array" ref="AN109">CONTARPORCOLORFC(AN$2,$H109:$AH109)</f>
        <v>15</v>
      </c>
      <c r="AO109" s="13">
        <f t="shared" si="1"/>
        <v>26</v>
      </c>
    </row>
    <row r="110" spans="1:41" s="13" customFormat="1" x14ac:dyDescent="0.25">
      <c r="A110" s="10">
        <v>30159</v>
      </c>
      <c r="B110" s="10" t="s">
        <v>248</v>
      </c>
      <c r="C110" s="11" t="s">
        <v>26</v>
      </c>
      <c r="D110" s="11" t="s">
        <v>21</v>
      </c>
      <c r="E110" s="10" t="s">
        <v>22</v>
      </c>
      <c r="F110" s="11" t="s">
        <v>21</v>
      </c>
      <c r="G110" s="29" t="s">
        <v>22</v>
      </c>
      <c r="H110" s="24">
        <v>2.1321961620469083</v>
      </c>
      <c r="I110" s="24">
        <v>85.950413223140501</v>
      </c>
      <c r="J110" s="24">
        <v>25.356576862123614</v>
      </c>
      <c r="K110" s="25" t="s">
        <v>193</v>
      </c>
      <c r="L110" s="25" t="s">
        <v>235</v>
      </c>
      <c r="M110" s="26">
        <v>41.238294145388402</v>
      </c>
      <c r="N110" s="27">
        <v>96.528890196199995</v>
      </c>
      <c r="O110" s="27">
        <v>69.821406059599994</v>
      </c>
      <c r="P110" s="28">
        <v>4.1355113000000001</v>
      </c>
      <c r="Q110" s="29">
        <v>1.2217073264141549</v>
      </c>
      <c r="R110" s="29">
        <v>97.12395011453296</v>
      </c>
      <c r="S110" s="29">
        <v>65.112896774897294</v>
      </c>
      <c r="T110" s="18">
        <v>30.298512889502966</v>
      </c>
      <c r="U110" s="37">
        <v>32</v>
      </c>
      <c r="V110" s="37">
        <v>0</v>
      </c>
      <c r="W110" s="37">
        <v>1</v>
      </c>
      <c r="X110" s="37">
        <v>0</v>
      </c>
      <c r="Y110" s="37">
        <v>0</v>
      </c>
      <c r="Z110" s="37">
        <v>2</v>
      </c>
      <c r="AA110" s="37">
        <v>1</v>
      </c>
      <c r="AB110" s="37">
        <v>6</v>
      </c>
      <c r="AC110" s="37">
        <v>0</v>
      </c>
      <c r="AD110" s="37">
        <v>0</v>
      </c>
      <c r="AE110" s="37">
        <v>0</v>
      </c>
      <c r="AF110" s="37">
        <v>0</v>
      </c>
      <c r="AG110" s="37">
        <v>0</v>
      </c>
      <c r="AH110" s="37">
        <v>9</v>
      </c>
      <c r="AJ110" s="13" cm="1">
        <f t="array" ref="AJ110">CONTARPORCOLORFC(AJ$2,$H110:$AH110)</f>
        <v>7</v>
      </c>
      <c r="AK110" s="13" cm="1">
        <f t="array" ref="AK110">CONTARPORCOLORFC(AK$2,$H110:$AH110)</f>
        <v>3</v>
      </c>
      <c r="AL110" s="13" cm="1">
        <f t="array" ref="AL110">CONTARPORCOLORFC(AL$2,$H110:$AH110)</f>
        <v>0</v>
      </c>
      <c r="AM110" s="13" cm="1">
        <f t="array" ref="AM110">CONTARPORCOLORFC(AM$2,$H110:$AH110)</f>
        <v>4</v>
      </c>
      <c r="AN110" s="13" cm="1">
        <f t="array" ref="AN110">CONTARPORCOLORFC(AN$2,$H110:$AH110)</f>
        <v>12</v>
      </c>
      <c r="AO110" s="13">
        <f t="shared" si="1"/>
        <v>26</v>
      </c>
    </row>
    <row r="111" spans="1:41" s="13" customFormat="1" hidden="1" x14ac:dyDescent="0.25">
      <c r="A111" s="10">
        <v>30162</v>
      </c>
      <c r="B111" s="10" t="s">
        <v>210</v>
      </c>
      <c r="C111" s="11" t="s">
        <v>26</v>
      </c>
      <c r="D111" s="11" t="s">
        <v>22</v>
      </c>
      <c r="E111" s="10" t="s">
        <v>22</v>
      </c>
      <c r="F111" s="11" t="s">
        <v>22</v>
      </c>
      <c r="G111" s="29" t="s">
        <v>22</v>
      </c>
      <c r="H111" s="24">
        <v>7.782101167315175</v>
      </c>
      <c r="I111" s="24">
        <v>66.44518272425249</v>
      </c>
      <c r="J111" s="24">
        <v>26.190476190476193</v>
      </c>
      <c r="K111" s="25" t="s">
        <v>134</v>
      </c>
      <c r="L111" s="25" t="s">
        <v>69</v>
      </c>
      <c r="M111" s="26">
        <v>46.913771712158805</v>
      </c>
      <c r="N111" s="27">
        <v>75.035218093699996</v>
      </c>
      <c r="O111" s="27">
        <v>17.4255250404</v>
      </c>
      <c r="P111" s="28">
        <v>5.5766498999999996</v>
      </c>
      <c r="Q111" s="29">
        <v>2.7745081553724567</v>
      </c>
      <c r="R111" s="29">
        <v>0.45380875202593196</v>
      </c>
      <c r="S111" s="29">
        <v>0.43760129659643437</v>
      </c>
      <c r="T111" s="18">
        <v>1.6207455429497569E-2</v>
      </c>
      <c r="U111" s="37">
        <v>1</v>
      </c>
      <c r="V111" s="37">
        <v>0</v>
      </c>
      <c r="W111" s="37">
        <v>0</v>
      </c>
      <c r="X111" s="37">
        <v>0</v>
      </c>
      <c r="Y111" s="37">
        <v>1</v>
      </c>
      <c r="Z111" s="37">
        <v>0</v>
      </c>
      <c r="AA111" s="37">
        <v>1</v>
      </c>
      <c r="AB111" s="37">
        <v>8</v>
      </c>
      <c r="AC111" s="37">
        <v>0</v>
      </c>
      <c r="AD111" s="37">
        <v>0</v>
      </c>
      <c r="AE111" s="37">
        <v>0</v>
      </c>
      <c r="AF111" s="37">
        <v>0</v>
      </c>
      <c r="AG111" s="37">
        <v>3</v>
      </c>
      <c r="AH111" s="37">
        <v>3</v>
      </c>
      <c r="AJ111" s="13" cm="1">
        <f t="array" ref="AJ111">CONTARPORCOLORFC(AJ$2,$H111:$AH111)</f>
        <v>4</v>
      </c>
      <c r="AK111" s="13" cm="1">
        <f t="array" ref="AK111">CONTARPORCOLORFC(AK$2,$H111:$AH111)</f>
        <v>2</v>
      </c>
      <c r="AL111" s="13" cm="1">
        <f t="array" ref="AL111">CONTARPORCOLORFC(AL$2,$H111:$AH111)</f>
        <v>2</v>
      </c>
      <c r="AM111" s="13" cm="1">
        <f t="array" ref="AM111">CONTARPORCOLORFC(AM$2,$H111:$AH111)</f>
        <v>2</v>
      </c>
      <c r="AN111" s="13" cm="1">
        <f t="array" ref="AN111">CONTARPORCOLORFC(AN$2,$H111:$AH111)</f>
        <v>17</v>
      </c>
      <c r="AO111" s="13">
        <f t="shared" si="1"/>
        <v>27</v>
      </c>
    </row>
    <row r="112" spans="1:41" s="13" customFormat="1" hidden="1" x14ac:dyDescent="0.25">
      <c r="A112" s="10">
        <v>30165</v>
      </c>
      <c r="B112" s="10" t="s">
        <v>222</v>
      </c>
      <c r="C112" s="11" t="s">
        <v>26</v>
      </c>
      <c r="D112" s="11" t="s">
        <v>22</v>
      </c>
      <c r="E112" s="10" t="s">
        <v>22</v>
      </c>
      <c r="F112" s="11" t="s">
        <v>22</v>
      </c>
      <c r="G112" s="29" t="s">
        <v>22</v>
      </c>
      <c r="H112" s="24">
        <v>0</v>
      </c>
      <c r="I112" s="24">
        <v>80.188679245283012</v>
      </c>
      <c r="J112" s="24">
        <v>25.185185185185183</v>
      </c>
      <c r="K112" s="25" t="s">
        <v>193</v>
      </c>
      <c r="L112" s="25" t="s">
        <v>134</v>
      </c>
      <c r="M112" s="26">
        <v>37.086834733893561</v>
      </c>
      <c r="N112" s="27">
        <v>76.737291638000002</v>
      </c>
      <c r="O112" s="27">
        <v>24.5916792947</v>
      </c>
      <c r="P112" s="28">
        <v>5.9102826000000004</v>
      </c>
      <c r="Q112" s="29">
        <v>2.7080256031511571</v>
      </c>
      <c r="R112" s="29">
        <v>0.15404668799620808</v>
      </c>
      <c r="S112" s="29">
        <v>0.15404668799620808</v>
      </c>
      <c r="T112" s="18">
        <v>0</v>
      </c>
      <c r="U112" s="37">
        <v>0</v>
      </c>
      <c r="V112" s="37">
        <v>0</v>
      </c>
      <c r="W112" s="37">
        <v>1</v>
      </c>
      <c r="X112" s="37">
        <v>0</v>
      </c>
      <c r="Y112" s="37">
        <v>0</v>
      </c>
      <c r="Z112" s="37">
        <v>0</v>
      </c>
      <c r="AA112" s="37">
        <v>0</v>
      </c>
      <c r="AB112" s="37">
        <v>3</v>
      </c>
      <c r="AC112" s="37">
        <v>0</v>
      </c>
      <c r="AD112" s="37">
        <v>0</v>
      </c>
      <c r="AE112" s="37">
        <v>0</v>
      </c>
      <c r="AF112" s="37">
        <v>1</v>
      </c>
      <c r="AG112" s="37">
        <v>0</v>
      </c>
      <c r="AH112" s="37">
        <v>1</v>
      </c>
      <c r="AJ112" s="13" cm="1">
        <f t="array" ref="AJ112">CONTARPORCOLORFC(AJ$2,$H112:$AH112)</f>
        <v>1</v>
      </c>
      <c r="AK112" s="13" cm="1">
        <f t="array" ref="AK112">CONTARPORCOLORFC(AK$2,$H112:$AH112)</f>
        <v>6</v>
      </c>
      <c r="AL112" s="13" cm="1">
        <f t="array" ref="AL112">CONTARPORCOLORFC(AL$2,$H112:$AH112)</f>
        <v>1</v>
      </c>
      <c r="AM112" s="13" cm="1">
        <f t="array" ref="AM112">CONTARPORCOLORFC(AM$2,$H112:$AH112)</f>
        <v>2</v>
      </c>
      <c r="AN112" s="13" cm="1">
        <f t="array" ref="AN112">CONTARPORCOLORFC(AN$2,$H112:$AH112)</f>
        <v>17</v>
      </c>
      <c r="AO112" s="13">
        <f t="shared" si="1"/>
        <v>27</v>
      </c>
    </row>
    <row r="113" spans="1:41" s="13" customFormat="1" x14ac:dyDescent="0.25">
      <c r="A113" s="10">
        <v>30168</v>
      </c>
      <c r="B113" s="10" t="s">
        <v>238</v>
      </c>
      <c r="C113" s="11" t="s">
        <v>26</v>
      </c>
      <c r="D113" s="11" t="s">
        <v>21</v>
      </c>
      <c r="E113" s="10" t="s">
        <v>22</v>
      </c>
      <c r="F113" s="11" t="s">
        <v>21</v>
      </c>
      <c r="G113" s="29" t="s">
        <v>22</v>
      </c>
      <c r="H113" s="24">
        <v>2.1186440677966103</v>
      </c>
      <c r="I113" s="24">
        <v>77.081192189105863</v>
      </c>
      <c r="J113" s="24">
        <v>25.245901639344265</v>
      </c>
      <c r="K113" s="25" t="s">
        <v>193</v>
      </c>
      <c r="L113" s="25" t="s">
        <v>235</v>
      </c>
      <c r="M113" s="26">
        <v>26.39662240714679</v>
      </c>
      <c r="N113" s="27">
        <v>86.875738147199996</v>
      </c>
      <c r="O113" s="27">
        <v>39.986735963500003</v>
      </c>
      <c r="P113" s="28">
        <v>5.4773423000000001</v>
      </c>
      <c r="Q113" s="29">
        <v>1.7785893014134038</v>
      </c>
      <c r="R113" s="29">
        <v>84.064755217476105</v>
      </c>
      <c r="S113" s="29">
        <v>75.300695663480923</v>
      </c>
      <c r="T113" s="18">
        <v>8.360964826734282</v>
      </c>
      <c r="U113" s="37">
        <v>7</v>
      </c>
      <c r="V113" s="37">
        <v>0</v>
      </c>
      <c r="W113" s="37">
        <v>3</v>
      </c>
      <c r="X113" s="37">
        <v>0</v>
      </c>
      <c r="Y113" s="37">
        <v>1</v>
      </c>
      <c r="Z113" s="37">
        <v>0</v>
      </c>
      <c r="AA113" s="37">
        <v>0</v>
      </c>
      <c r="AB113" s="37">
        <v>2</v>
      </c>
      <c r="AC113" s="37">
        <v>0</v>
      </c>
      <c r="AD113" s="37">
        <v>0</v>
      </c>
      <c r="AE113" s="37">
        <v>0</v>
      </c>
      <c r="AF113" s="37">
        <v>0</v>
      </c>
      <c r="AG113" s="37">
        <v>2</v>
      </c>
      <c r="AH113" s="37">
        <v>5</v>
      </c>
      <c r="AJ113" s="13" cm="1">
        <f t="array" ref="AJ113">CONTARPORCOLORFC(AJ$2,$H113:$AH113)</f>
        <v>5</v>
      </c>
      <c r="AK113" s="13" cm="1">
        <f t="array" ref="AK113">CONTARPORCOLORFC(AK$2,$H113:$AH113)</f>
        <v>3</v>
      </c>
      <c r="AL113" s="13" cm="1">
        <f t="array" ref="AL113">CONTARPORCOLORFC(AL$2,$H113:$AH113)</f>
        <v>1</v>
      </c>
      <c r="AM113" s="13" cm="1">
        <f t="array" ref="AM113">CONTARPORCOLORFC(AM$2,$H113:$AH113)</f>
        <v>4</v>
      </c>
      <c r="AN113" s="13" cm="1">
        <f t="array" ref="AN113">CONTARPORCOLORFC(AN$2,$H113:$AH113)</f>
        <v>13</v>
      </c>
      <c r="AO113" s="13">
        <f t="shared" si="1"/>
        <v>26</v>
      </c>
    </row>
    <row r="114" spans="1:41" s="13" customFormat="1" x14ac:dyDescent="0.25">
      <c r="A114" s="10">
        <v>30171</v>
      </c>
      <c r="B114" s="10" t="s">
        <v>225</v>
      </c>
      <c r="C114" s="11" t="s">
        <v>26</v>
      </c>
      <c r="D114" s="11" t="s">
        <v>21</v>
      </c>
      <c r="E114" s="10" t="s">
        <v>22</v>
      </c>
      <c r="F114" s="11" t="s">
        <v>21</v>
      </c>
      <c r="G114" s="29" t="s">
        <v>21</v>
      </c>
      <c r="H114" s="24">
        <v>0</v>
      </c>
      <c r="I114" s="24">
        <v>85.808580858085804</v>
      </c>
      <c r="J114" s="24">
        <v>27.368421052631582</v>
      </c>
      <c r="K114" s="25" t="s">
        <v>134</v>
      </c>
      <c r="L114" s="25" t="s">
        <v>134</v>
      </c>
      <c r="M114" s="26">
        <v>36.556053811659197</v>
      </c>
      <c r="N114" s="27">
        <v>86.422256432799998</v>
      </c>
      <c r="O114" s="27">
        <v>42.296679129099999</v>
      </c>
      <c r="P114" s="28">
        <v>5.9180957999999997</v>
      </c>
      <c r="Q114" s="29">
        <v>3.826988239984054</v>
      </c>
      <c r="R114" s="29">
        <v>66.201491110686291</v>
      </c>
      <c r="S114" s="29">
        <v>64.461861976677497</v>
      </c>
      <c r="T114" s="18">
        <v>1.7013955266679412</v>
      </c>
      <c r="U114" s="37">
        <v>29</v>
      </c>
      <c r="V114" s="37">
        <v>0</v>
      </c>
      <c r="W114" s="37">
        <v>0</v>
      </c>
      <c r="X114" s="37">
        <v>0</v>
      </c>
      <c r="Y114" s="37">
        <v>0</v>
      </c>
      <c r="Z114" s="37">
        <v>1</v>
      </c>
      <c r="AA114" s="37">
        <v>0</v>
      </c>
      <c r="AB114" s="37">
        <v>5</v>
      </c>
      <c r="AC114" s="37">
        <v>0</v>
      </c>
      <c r="AD114" s="37">
        <v>0</v>
      </c>
      <c r="AE114" s="37">
        <v>0</v>
      </c>
      <c r="AF114" s="37">
        <v>0</v>
      </c>
      <c r="AG114" s="37">
        <v>2</v>
      </c>
      <c r="AH114" s="37">
        <v>4</v>
      </c>
      <c r="AJ114" s="13" cm="1">
        <f t="array" ref="AJ114">CONTARPORCOLORFC(AJ$2,$H114:$AH114)</f>
        <v>2</v>
      </c>
      <c r="AK114" s="13" cm="1">
        <f t="array" ref="AK114">CONTARPORCOLORFC(AK$2,$H114:$AH114)</f>
        <v>8</v>
      </c>
      <c r="AL114" s="13" cm="1">
        <f t="array" ref="AL114">CONTARPORCOLORFC(AL$2,$H114:$AH114)</f>
        <v>0</v>
      </c>
      <c r="AM114" s="13" cm="1">
        <f t="array" ref="AM114">CONTARPORCOLORFC(AM$2,$H114:$AH114)</f>
        <v>3</v>
      </c>
      <c r="AN114" s="13" cm="1">
        <f t="array" ref="AN114">CONTARPORCOLORFC(AN$2,$H114:$AH114)</f>
        <v>14</v>
      </c>
      <c r="AO114" s="13">
        <f t="shared" si="1"/>
        <v>27</v>
      </c>
    </row>
    <row r="115" spans="1:41" s="13" customFormat="1" hidden="1" x14ac:dyDescent="0.25">
      <c r="A115" s="10">
        <v>30173</v>
      </c>
      <c r="B115" s="10" t="s">
        <v>218</v>
      </c>
      <c r="C115" s="11" t="s">
        <v>26</v>
      </c>
      <c r="D115" s="11" t="s">
        <v>22</v>
      </c>
      <c r="E115" s="10" t="s">
        <v>22</v>
      </c>
      <c r="F115" s="11" t="s">
        <v>22</v>
      </c>
      <c r="G115" s="29" t="s">
        <v>21</v>
      </c>
      <c r="H115" s="24">
        <v>3.4682080924855492</v>
      </c>
      <c r="I115" s="24">
        <v>70.92492741600995</v>
      </c>
      <c r="J115" s="24">
        <v>24.324324324324326</v>
      </c>
      <c r="K115" s="25" t="s">
        <v>193</v>
      </c>
      <c r="L115" s="25" t="s">
        <v>134</v>
      </c>
      <c r="M115" s="26">
        <v>39.265086088343693</v>
      </c>
      <c r="N115" s="27">
        <v>73.736691301600004</v>
      </c>
      <c r="O115" s="27">
        <v>24.7075488455</v>
      </c>
      <c r="P115" s="28">
        <v>6.3453749999999998</v>
      </c>
      <c r="Q115" s="29">
        <v>4.2240476765724413</v>
      </c>
      <c r="R115" s="29">
        <v>20.390434547072708</v>
      </c>
      <c r="S115" s="29">
        <v>19.835158456835504</v>
      </c>
      <c r="T115" s="18">
        <v>0.49529853345199865</v>
      </c>
      <c r="U115" s="37">
        <v>27</v>
      </c>
      <c r="V115" s="37">
        <v>89</v>
      </c>
      <c r="W115" s="37">
        <v>2</v>
      </c>
      <c r="X115" s="37">
        <v>0</v>
      </c>
      <c r="Y115" s="37">
        <v>4</v>
      </c>
      <c r="Z115" s="37">
        <v>3</v>
      </c>
      <c r="AA115" s="37">
        <v>3</v>
      </c>
      <c r="AB115" s="37">
        <v>13</v>
      </c>
      <c r="AC115" s="37">
        <v>0</v>
      </c>
      <c r="AD115" s="37">
        <v>0</v>
      </c>
      <c r="AE115" s="37">
        <v>0</v>
      </c>
      <c r="AF115" s="37">
        <v>3</v>
      </c>
      <c r="AG115" s="37">
        <v>0</v>
      </c>
      <c r="AH115" s="37">
        <v>17</v>
      </c>
      <c r="AJ115" s="13" cm="1">
        <f t="array" ref="AJ115">CONTARPORCOLORFC(AJ$2,$H115:$AH115)</f>
        <v>1</v>
      </c>
      <c r="AK115" s="13" cm="1">
        <f t="array" ref="AK115">CONTARPORCOLORFC(AK$2,$H115:$AH115)</f>
        <v>6</v>
      </c>
      <c r="AL115" s="13" cm="1">
        <f t="array" ref="AL115">CONTARPORCOLORFC(AL$2,$H115:$AH115)</f>
        <v>4</v>
      </c>
      <c r="AM115" s="13" cm="1">
        <f t="array" ref="AM115">CONTARPORCOLORFC(AM$2,$H115:$AH115)</f>
        <v>8</v>
      </c>
      <c r="AN115" s="13" cm="1">
        <f t="array" ref="AN115">CONTARPORCOLORFC(AN$2,$H115:$AH115)</f>
        <v>8</v>
      </c>
      <c r="AO115" s="13">
        <f t="shared" si="1"/>
        <v>27</v>
      </c>
    </row>
    <row r="116" spans="1:41" s="13" customFormat="1" hidden="1" x14ac:dyDescent="0.25">
      <c r="A116" s="10">
        <v>30179</v>
      </c>
      <c r="B116" s="10" t="s">
        <v>117</v>
      </c>
      <c r="C116" s="11" t="s">
        <v>26</v>
      </c>
      <c r="D116" s="11" t="s">
        <v>22</v>
      </c>
      <c r="E116" s="10" t="s">
        <v>22</v>
      </c>
      <c r="F116" s="11" t="s">
        <v>22</v>
      </c>
      <c r="G116" s="29" t="s">
        <v>22</v>
      </c>
      <c r="H116" s="24">
        <v>0</v>
      </c>
      <c r="I116" s="24">
        <v>53.191489361702125</v>
      </c>
      <c r="J116" s="24">
        <v>25.641025641025639</v>
      </c>
      <c r="K116" s="25" t="s">
        <v>69</v>
      </c>
      <c r="L116" s="25" t="s">
        <v>53</v>
      </c>
      <c r="M116" s="26">
        <v>29.154995331465923</v>
      </c>
      <c r="N116" s="27">
        <v>72.215250422099999</v>
      </c>
      <c r="O116" s="27">
        <v>14.397017445099999</v>
      </c>
      <c r="P116" s="28">
        <v>6.6883821000000001</v>
      </c>
      <c r="Q116" s="29">
        <v>7.4923547400611623</v>
      </c>
      <c r="R116" s="29">
        <v>0.73909830007390986</v>
      </c>
      <c r="S116" s="29">
        <v>0.71446169007144622</v>
      </c>
      <c r="T116" s="18">
        <v>2.4636610002463661E-2</v>
      </c>
      <c r="U116" s="37">
        <v>0</v>
      </c>
      <c r="V116" s="37">
        <v>0</v>
      </c>
      <c r="W116" s="37">
        <v>1</v>
      </c>
      <c r="X116" s="37">
        <v>0</v>
      </c>
      <c r="Y116" s="37">
        <v>1</v>
      </c>
      <c r="Z116" s="37">
        <v>0</v>
      </c>
      <c r="AA116" s="37">
        <v>2</v>
      </c>
      <c r="AB116" s="37">
        <v>2</v>
      </c>
      <c r="AC116" s="37">
        <v>0</v>
      </c>
      <c r="AD116" s="37">
        <v>0</v>
      </c>
      <c r="AE116" s="37">
        <v>0</v>
      </c>
      <c r="AF116" s="37">
        <v>0</v>
      </c>
      <c r="AG116" s="37">
        <v>0</v>
      </c>
      <c r="AH116" s="37">
        <v>1</v>
      </c>
      <c r="AJ116" s="13" cm="1">
        <f t="array" ref="AJ116">CONTARPORCOLORFC(AJ$2,$H116:$AH116)</f>
        <v>0</v>
      </c>
      <c r="AK116" s="13" cm="1">
        <f t="array" ref="AK116">CONTARPORCOLORFC(AK$2,$H116:$AH116)</f>
        <v>2</v>
      </c>
      <c r="AL116" s="13" cm="1">
        <f t="array" ref="AL116">CONTARPORCOLORFC(AL$2,$H116:$AH116)</f>
        <v>4</v>
      </c>
      <c r="AM116" s="13" cm="1">
        <f t="array" ref="AM116">CONTARPORCOLORFC(AM$2,$H116:$AH116)</f>
        <v>5</v>
      </c>
      <c r="AN116" s="13" cm="1">
        <f t="array" ref="AN116">CONTARPORCOLORFC(AN$2,$H116:$AH116)</f>
        <v>16</v>
      </c>
      <c r="AO116" s="13">
        <f t="shared" si="1"/>
        <v>27</v>
      </c>
    </row>
    <row r="117" spans="1:41" s="13" customFormat="1" hidden="1" x14ac:dyDescent="0.25">
      <c r="A117" s="10">
        <v>30024</v>
      </c>
      <c r="B117" s="10" t="s">
        <v>177</v>
      </c>
      <c r="C117" s="11" t="s">
        <v>26</v>
      </c>
      <c r="D117" s="11" t="s">
        <v>22</v>
      </c>
      <c r="E117" s="10" t="s">
        <v>22</v>
      </c>
      <c r="F117" s="11" t="s">
        <v>22</v>
      </c>
      <c r="G117" s="29" t="s">
        <v>22</v>
      </c>
      <c r="H117" s="24">
        <v>3.9473684210526319</v>
      </c>
      <c r="I117" s="24">
        <v>64.850843060959804</v>
      </c>
      <c r="J117" s="24">
        <v>21.721311475409834</v>
      </c>
      <c r="K117" s="25" t="s">
        <v>69</v>
      </c>
      <c r="L117" s="25" t="s">
        <v>69</v>
      </c>
      <c r="M117" s="26">
        <v>41.795571731877459</v>
      </c>
      <c r="N117" s="27">
        <v>74.829773771399999</v>
      </c>
      <c r="O117" s="27">
        <v>15.155341241</v>
      </c>
      <c r="P117" s="28">
        <v>5.4749040999999998</v>
      </c>
      <c r="Q117" s="29">
        <v>2.7484989993328885</v>
      </c>
      <c r="R117" s="29">
        <v>0.28208744710860367</v>
      </c>
      <c r="S117" s="29">
        <v>0.26926529042184894</v>
      </c>
      <c r="T117" s="18">
        <v>1.2822156686754713E-2</v>
      </c>
      <c r="U117" s="37">
        <v>4</v>
      </c>
      <c r="V117" s="37">
        <v>0</v>
      </c>
      <c r="W117" s="37">
        <v>1</v>
      </c>
      <c r="X117" s="37">
        <v>0</v>
      </c>
      <c r="Y117" s="37">
        <v>1</v>
      </c>
      <c r="Z117" s="37">
        <v>1</v>
      </c>
      <c r="AA117" s="37">
        <v>4</v>
      </c>
      <c r="AB117" s="37">
        <v>0</v>
      </c>
      <c r="AC117" s="37">
        <v>1</v>
      </c>
      <c r="AD117" s="37">
        <v>0</v>
      </c>
      <c r="AE117" s="37">
        <v>0</v>
      </c>
      <c r="AF117" s="37">
        <v>0</v>
      </c>
      <c r="AG117" s="37">
        <v>2</v>
      </c>
      <c r="AH117" s="37">
        <v>8</v>
      </c>
      <c r="AJ117" s="13" cm="1">
        <f t="array" ref="AJ117">CONTARPORCOLORFC(AJ$2,$H117:$AH117)</f>
        <v>2</v>
      </c>
      <c r="AK117" s="13" cm="1">
        <f t="array" ref="AK117">CONTARPORCOLORFC(AK$2,$H117:$AH117)</f>
        <v>1</v>
      </c>
      <c r="AL117" s="13" cm="1">
        <f t="array" ref="AL117">CONTARPORCOLORFC(AL$2,$H117:$AH117)</f>
        <v>5</v>
      </c>
      <c r="AM117" s="13" cm="1">
        <f t="array" ref="AM117">CONTARPORCOLORFC(AM$2,$H117:$AH117)</f>
        <v>5</v>
      </c>
      <c r="AN117" s="13" cm="1">
        <f t="array" ref="AN117">CONTARPORCOLORFC(AN$2,$H117:$AH117)</f>
        <v>14</v>
      </c>
      <c r="AO117" s="13">
        <f t="shared" si="1"/>
        <v>27</v>
      </c>
    </row>
    <row r="118" spans="1:41" s="13" customFormat="1" x14ac:dyDescent="0.25">
      <c r="A118" s="10">
        <v>30184</v>
      </c>
      <c r="B118" s="10" t="s">
        <v>242</v>
      </c>
      <c r="C118" s="11" t="s">
        <v>26</v>
      </c>
      <c r="D118" s="11" t="s">
        <v>21</v>
      </c>
      <c r="E118" s="10" t="s">
        <v>22</v>
      </c>
      <c r="F118" s="11" t="s">
        <v>21</v>
      </c>
      <c r="G118" s="29" t="s">
        <v>21</v>
      </c>
      <c r="H118" s="24">
        <v>2.4038461538461542</v>
      </c>
      <c r="I118" s="24">
        <v>96.15384615384616</v>
      </c>
      <c r="J118" s="24">
        <v>25.786163522012579</v>
      </c>
      <c r="K118" s="25" t="s">
        <v>134</v>
      </c>
      <c r="L118" s="25" t="s">
        <v>235</v>
      </c>
      <c r="M118" s="26">
        <v>44.863229547459973</v>
      </c>
      <c r="N118" s="27">
        <v>93.212943938899997</v>
      </c>
      <c r="O118" s="27">
        <v>47.455092456700001</v>
      </c>
      <c r="P118" s="28">
        <v>4.8630108999999999</v>
      </c>
      <c r="Q118" s="29">
        <v>3.5255958256945426</v>
      </c>
      <c r="R118" s="29">
        <v>91.592920353982294</v>
      </c>
      <c r="S118" s="29">
        <v>84.406006972378663</v>
      </c>
      <c r="T118" s="18">
        <v>6.9991954947707153</v>
      </c>
      <c r="U118" s="37">
        <v>26</v>
      </c>
      <c r="V118" s="37">
        <v>38</v>
      </c>
      <c r="W118" s="37">
        <v>0</v>
      </c>
      <c r="X118" s="37">
        <v>0</v>
      </c>
      <c r="Y118" s="37">
        <v>0</v>
      </c>
      <c r="Z118" s="37">
        <v>2</v>
      </c>
      <c r="AA118" s="37">
        <v>0</v>
      </c>
      <c r="AB118" s="37">
        <v>5</v>
      </c>
      <c r="AC118" s="37">
        <v>1</v>
      </c>
      <c r="AD118" s="37">
        <v>0</v>
      </c>
      <c r="AE118" s="37">
        <v>0</v>
      </c>
      <c r="AF118" s="37">
        <v>1</v>
      </c>
      <c r="AG118" s="37">
        <v>0</v>
      </c>
      <c r="AH118" s="37">
        <v>3</v>
      </c>
      <c r="AJ118" s="13" cm="1">
        <f t="array" ref="AJ118">CONTARPORCOLORFC(AJ$2,$H118:$AH118)</f>
        <v>6</v>
      </c>
      <c r="AK118" s="13" cm="1">
        <f t="array" ref="AK118">CONTARPORCOLORFC(AK$2,$H118:$AH118)</f>
        <v>3</v>
      </c>
      <c r="AL118" s="13" cm="1">
        <f t="array" ref="AL118">CONTARPORCOLORFC(AL$2,$H118:$AH118)</f>
        <v>1</v>
      </c>
      <c r="AM118" s="13" cm="1">
        <f t="array" ref="AM118">CONTARPORCOLORFC(AM$2,$H118:$AH118)</f>
        <v>7</v>
      </c>
      <c r="AN118" s="13" cm="1">
        <f t="array" ref="AN118">CONTARPORCOLORFC(AN$2,$H118:$AH118)</f>
        <v>9</v>
      </c>
      <c r="AO118" s="13">
        <f t="shared" si="1"/>
        <v>26</v>
      </c>
    </row>
    <row r="119" spans="1:41" s="13" customFormat="1" x14ac:dyDescent="0.25">
      <c r="A119" s="10">
        <v>30185</v>
      </c>
      <c r="B119" s="10" t="s">
        <v>166</v>
      </c>
      <c r="C119" s="11" t="s">
        <v>26</v>
      </c>
      <c r="D119" s="11" t="s">
        <v>21</v>
      </c>
      <c r="E119" s="10" t="s">
        <v>22</v>
      </c>
      <c r="F119" s="11" t="s">
        <v>21</v>
      </c>
      <c r="G119" s="29" t="s">
        <v>21</v>
      </c>
      <c r="H119" s="24">
        <v>0</v>
      </c>
      <c r="I119" s="24">
        <v>103.84615384615385</v>
      </c>
      <c r="J119" s="24">
        <v>27.27272727272727</v>
      </c>
      <c r="K119" s="25" t="s">
        <v>69</v>
      </c>
      <c r="L119" s="25" t="s">
        <v>69</v>
      </c>
      <c r="M119" s="26">
        <v>27.46935832732516</v>
      </c>
      <c r="N119" s="27">
        <v>74.935011347200003</v>
      </c>
      <c r="O119" s="27">
        <v>26.477202393199999</v>
      </c>
      <c r="P119" s="28">
        <v>7.4174106999999996</v>
      </c>
      <c r="Q119" s="29">
        <v>4.6285260230433058</v>
      </c>
      <c r="R119" s="29">
        <v>31.771428571428572</v>
      </c>
      <c r="S119" s="29">
        <v>31.352380952380955</v>
      </c>
      <c r="T119" s="18">
        <v>0.3619047619047619</v>
      </c>
      <c r="U119" s="37">
        <v>0</v>
      </c>
      <c r="V119" s="37">
        <v>0</v>
      </c>
      <c r="W119" s="37">
        <v>1</v>
      </c>
      <c r="X119" s="37">
        <v>0</v>
      </c>
      <c r="Y119" s="37">
        <v>1</v>
      </c>
      <c r="Z119" s="37">
        <v>5</v>
      </c>
      <c r="AA119" s="37">
        <v>1</v>
      </c>
      <c r="AB119" s="37">
        <v>4</v>
      </c>
      <c r="AC119" s="37">
        <v>1</v>
      </c>
      <c r="AD119" s="37">
        <v>0</v>
      </c>
      <c r="AE119" s="37">
        <v>0</v>
      </c>
      <c r="AF119" s="37">
        <v>1</v>
      </c>
      <c r="AG119" s="37">
        <v>1</v>
      </c>
      <c r="AH119" s="37">
        <v>6</v>
      </c>
      <c r="AJ119" s="13" cm="1">
        <f t="array" ref="AJ119">CONTARPORCOLORFC(AJ$2,$H119:$AH119)</f>
        <v>2</v>
      </c>
      <c r="AK119" s="13" cm="1">
        <f t="array" ref="AK119">CONTARPORCOLORFC(AK$2,$H119:$AH119)</f>
        <v>1</v>
      </c>
      <c r="AL119" s="13" cm="1">
        <f t="array" ref="AL119">CONTARPORCOLORFC(AL$2,$H119:$AH119)</f>
        <v>8</v>
      </c>
      <c r="AM119" s="13" cm="1">
        <f t="array" ref="AM119">CONTARPORCOLORFC(AM$2,$H119:$AH119)</f>
        <v>5</v>
      </c>
      <c r="AN119" s="13" cm="1">
        <f t="array" ref="AN119">CONTARPORCOLORFC(AN$2,$H119:$AH119)</f>
        <v>11</v>
      </c>
      <c r="AO119" s="13">
        <f t="shared" si="1"/>
        <v>27</v>
      </c>
    </row>
    <row r="120" spans="1:41" s="13" customFormat="1" hidden="1" x14ac:dyDescent="0.25">
      <c r="A120" s="10">
        <v>30186</v>
      </c>
      <c r="B120" s="10" t="s">
        <v>104</v>
      </c>
      <c r="C120" s="11" t="s">
        <v>26</v>
      </c>
      <c r="D120" s="11" t="s">
        <v>22</v>
      </c>
      <c r="E120" s="10" t="s">
        <v>22</v>
      </c>
      <c r="F120" s="11" t="s">
        <v>22</v>
      </c>
      <c r="G120" s="29" t="s">
        <v>22</v>
      </c>
      <c r="H120" s="24">
        <v>3.4364261168384878</v>
      </c>
      <c r="I120" s="24">
        <v>60.498220640569393</v>
      </c>
      <c r="J120" s="24">
        <v>19.565217391304348</v>
      </c>
      <c r="K120" s="31" t="s">
        <v>53</v>
      </c>
      <c r="L120" s="25" t="s">
        <v>53</v>
      </c>
      <c r="M120" s="26">
        <v>20.4807558705016</v>
      </c>
      <c r="N120" s="27">
        <v>65.937113584200006</v>
      </c>
      <c r="O120" s="27">
        <v>11.231584525700001</v>
      </c>
      <c r="P120" s="28">
        <v>8.4326521999999997</v>
      </c>
      <c r="Q120" s="29">
        <v>3.1051196607088762</v>
      </c>
      <c r="R120" s="29">
        <v>0.24893835114950946</v>
      </c>
      <c r="S120" s="29">
        <v>0.24893835114950946</v>
      </c>
      <c r="T120" s="18">
        <v>0</v>
      </c>
      <c r="U120" s="37">
        <v>3</v>
      </c>
      <c r="V120" s="37">
        <v>0</v>
      </c>
      <c r="W120" s="37">
        <v>0</v>
      </c>
      <c r="X120" s="37">
        <v>0</v>
      </c>
      <c r="Y120" s="37">
        <v>0</v>
      </c>
      <c r="Z120" s="37">
        <v>1</v>
      </c>
      <c r="AA120" s="37">
        <v>2</v>
      </c>
      <c r="AB120" s="37">
        <v>4</v>
      </c>
      <c r="AC120" s="37">
        <v>0</v>
      </c>
      <c r="AD120" s="37">
        <v>0</v>
      </c>
      <c r="AE120" s="37">
        <v>0</v>
      </c>
      <c r="AF120" s="37">
        <v>1</v>
      </c>
      <c r="AG120" s="37">
        <v>0</v>
      </c>
      <c r="AH120" s="37">
        <v>3</v>
      </c>
      <c r="AJ120" s="13" cm="1">
        <f t="array" ref="AJ120">CONTARPORCOLORFC(AJ$2,$H120:$AH120)</f>
        <v>0</v>
      </c>
      <c r="AK120" s="13" cm="1">
        <f t="array" ref="AK120">CONTARPORCOLORFC(AK$2,$H120:$AH120)</f>
        <v>0</v>
      </c>
      <c r="AL120" s="13" cm="1">
        <f t="array" ref="AL120">CONTARPORCOLORFC(AL$2,$H120:$AH120)</f>
        <v>4</v>
      </c>
      <c r="AM120" s="13" cm="1">
        <f t="array" ref="AM120">CONTARPORCOLORFC(AM$2,$H120:$AH120)</f>
        <v>6</v>
      </c>
      <c r="AN120" s="13" cm="1">
        <f t="array" ref="AN120">CONTARPORCOLORFC(AN$2,$H120:$AH120)</f>
        <v>17</v>
      </c>
      <c r="AO120" s="13">
        <f t="shared" si="1"/>
        <v>27</v>
      </c>
    </row>
    <row r="121" spans="1:41" s="13" customFormat="1" hidden="1" x14ac:dyDescent="0.25">
      <c r="A121" s="10">
        <v>30188</v>
      </c>
      <c r="B121" s="10" t="s">
        <v>157</v>
      </c>
      <c r="C121" s="11" t="s">
        <v>26</v>
      </c>
      <c r="D121" s="11" t="s">
        <v>22</v>
      </c>
      <c r="E121" s="10" t="s">
        <v>22</v>
      </c>
      <c r="F121" s="11" t="s">
        <v>22</v>
      </c>
      <c r="G121" s="29" t="s">
        <v>22</v>
      </c>
      <c r="H121" s="24">
        <v>1.3661202185792349</v>
      </c>
      <c r="I121" s="24">
        <v>50</v>
      </c>
      <c r="J121" s="24">
        <v>21.390374331550802</v>
      </c>
      <c r="K121" s="25" t="s">
        <v>69</v>
      </c>
      <c r="L121" s="25" t="s">
        <v>69</v>
      </c>
      <c r="M121" s="26">
        <v>35.656618458500319</v>
      </c>
      <c r="N121" s="27">
        <v>76.133055603399995</v>
      </c>
      <c r="O121" s="27">
        <v>15.260671659</v>
      </c>
      <c r="P121" s="28">
        <v>5.9382188999999999</v>
      </c>
      <c r="Q121" s="29">
        <v>2.2237621267481416</v>
      </c>
      <c r="R121" s="29">
        <v>0.12776831345826234</v>
      </c>
      <c r="S121" s="29">
        <v>0.12776831345826234</v>
      </c>
      <c r="T121" s="18">
        <v>0</v>
      </c>
      <c r="U121" s="37">
        <v>2</v>
      </c>
      <c r="V121" s="37">
        <v>0</v>
      </c>
      <c r="W121" s="37">
        <v>0</v>
      </c>
      <c r="X121" s="37">
        <v>0</v>
      </c>
      <c r="Y121" s="37">
        <v>2</v>
      </c>
      <c r="Z121" s="37">
        <v>1</v>
      </c>
      <c r="AA121" s="37">
        <v>2</v>
      </c>
      <c r="AB121" s="37">
        <v>3</v>
      </c>
      <c r="AC121" s="37">
        <v>0</v>
      </c>
      <c r="AD121" s="37">
        <v>0</v>
      </c>
      <c r="AE121" s="37">
        <v>0</v>
      </c>
      <c r="AF121" s="37">
        <v>0</v>
      </c>
      <c r="AG121" s="37">
        <v>3</v>
      </c>
      <c r="AH121" s="37">
        <v>1</v>
      </c>
      <c r="AJ121" s="13" cm="1">
        <f t="array" ref="AJ121">CONTARPORCOLORFC(AJ$2,$H121:$AH121)</f>
        <v>0</v>
      </c>
      <c r="AK121" s="13" cm="1">
        <f t="array" ref="AK121">CONTARPORCOLORFC(AK$2,$H121:$AH121)</f>
        <v>3</v>
      </c>
      <c r="AL121" s="13" cm="1">
        <f t="array" ref="AL121">CONTARPORCOLORFC(AL$2,$H121:$AH121)</f>
        <v>3</v>
      </c>
      <c r="AM121" s="13" cm="1">
        <f t="array" ref="AM121">CONTARPORCOLORFC(AM$2,$H121:$AH121)</f>
        <v>4</v>
      </c>
      <c r="AN121" s="13" cm="1">
        <f t="array" ref="AN121">CONTARPORCOLORFC(AN$2,$H121:$AH121)</f>
        <v>17</v>
      </c>
      <c r="AO121" s="13">
        <f t="shared" si="1"/>
        <v>27</v>
      </c>
    </row>
    <row r="122" spans="1:41" s="13" customFormat="1" x14ac:dyDescent="0.25">
      <c r="A122" s="10">
        <v>30195</v>
      </c>
      <c r="B122" s="10" t="s">
        <v>243</v>
      </c>
      <c r="C122" s="11" t="s">
        <v>26</v>
      </c>
      <c r="D122" s="11" t="s">
        <v>21</v>
      </c>
      <c r="E122" s="10" t="s">
        <v>22</v>
      </c>
      <c r="F122" s="11" t="s">
        <v>21</v>
      </c>
      <c r="G122" s="29" t="s">
        <v>21</v>
      </c>
      <c r="H122" s="24">
        <v>0</v>
      </c>
      <c r="I122" s="24">
        <v>90.225563909774436</v>
      </c>
      <c r="J122" s="24">
        <v>29.629629629629626</v>
      </c>
      <c r="K122" s="25" t="s">
        <v>193</v>
      </c>
      <c r="L122" s="25" t="s">
        <v>235</v>
      </c>
      <c r="M122" s="26">
        <v>36.542372881355931</v>
      </c>
      <c r="N122" s="27">
        <v>90.654058474699994</v>
      </c>
      <c r="O122" s="27">
        <v>44.1228787569</v>
      </c>
      <c r="P122" s="28">
        <v>5.5984186999999999</v>
      </c>
      <c r="Q122" s="29">
        <v>2.2108843537414966</v>
      </c>
      <c r="R122" s="29">
        <v>35.053956834532372</v>
      </c>
      <c r="S122" s="29">
        <v>34.748201438848916</v>
      </c>
      <c r="T122" s="18">
        <v>0.23381294964028776</v>
      </c>
      <c r="U122" s="37">
        <v>7</v>
      </c>
      <c r="V122" s="37">
        <v>0</v>
      </c>
      <c r="W122" s="37">
        <v>0</v>
      </c>
      <c r="X122" s="37">
        <v>0</v>
      </c>
      <c r="Y122" s="37">
        <v>1</v>
      </c>
      <c r="Z122" s="37">
        <v>1</v>
      </c>
      <c r="AA122" s="37">
        <v>0</v>
      </c>
      <c r="AB122" s="37">
        <v>0</v>
      </c>
      <c r="AC122" s="37">
        <v>0</v>
      </c>
      <c r="AD122" s="37">
        <v>0</v>
      </c>
      <c r="AE122" s="37">
        <v>0</v>
      </c>
      <c r="AF122" s="37">
        <v>0</v>
      </c>
      <c r="AG122" s="37">
        <v>1</v>
      </c>
      <c r="AH122" s="37">
        <v>2</v>
      </c>
      <c r="AJ122" s="13" cm="1">
        <f t="array" ref="AJ122">CONTARPORCOLORFC(AJ$2,$H122:$AH122)</f>
        <v>5</v>
      </c>
      <c r="AK122" s="13" cm="1">
        <f t="array" ref="AK122">CONTARPORCOLORFC(AK$2,$H122:$AH122)</f>
        <v>2</v>
      </c>
      <c r="AL122" s="13" cm="1">
        <f t="array" ref="AL122">CONTARPORCOLORFC(AL$2,$H122:$AH122)</f>
        <v>2</v>
      </c>
      <c r="AM122" s="13" cm="1">
        <f t="array" ref="AM122">CONTARPORCOLORFC(AM$2,$H122:$AH122)</f>
        <v>1</v>
      </c>
      <c r="AN122" s="13" cm="1">
        <f t="array" ref="AN122">CONTARPORCOLORFC(AN$2,$H122:$AH122)</f>
        <v>16</v>
      </c>
      <c r="AO122" s="13">
        <f t="shared" si="1"/>
        <v>26</v>
      </c>
    </row>
    <row r="123" spans="1:41" s="13" customFormat="1" hidden="1" x14ac:dyDescent="0.25">
      <c r="A123" s="10">
        <v>30196</v>
      </c>
      <c r="B123" s="10" t="s">
        <v>86</v>
      </c>
      <c r="C123" s="11" t="s">
        <v>26</v>
      </c>
      <c r="D123" s="11" t="s">
        <v>22</v>
      </c>
      <c r="E123" s="10" t="s">
        <v>22</v>
      </c>
      <c r="F123" s="11" t="s">
        <v>22</v>
      </c>
      <c r="G123" s="29" t="s">
        <v>22</v>
      </c>
      <c r="H123" s="24">
        <v>1.3020833333333333</v>
      </c>
      <c r="I123" s="24">
        <v>44.444444444444443</v>
      </c>
      <c r="J123" s="24">
        <v>18.817204301075268</v>
      </c>
      <c r="K123" s="31" t="s">
        <v>53</v>
      </c>
      <c r="L123" s="25" t="s">
        <v>53</v>
      </c>
      <c r="M123" s="26">
        <v>28.935314490001119</v>
      </c>
      <c r="N123" s="27">
        <v>49.501632881500001</v>
      </c>
      <c r="O123" s="27">
        <v>6.5793761413</v>
      </c>
      <c r="P123" s="28">
        <v>7.6096309</v>
      </c>
      <c r="Q123" s="29">
        <v>3.9297909303300784</v>
      </c>
      <c r="R123" s="29">
        <v>0.59175030457736266</v>
      </c>
      <c r="S123" s="29">
        <v>0.52793409526019608</v>
      </c>
      <c r="T123" s="18">
        <v>6.381620931716657E-2</v>
      </c>
      <c r="U123" s="37">
        <v>7</v>
      </c>
      <c r="V123" s="37">
        <v>0</v>
      </c>
      <c r="W123" s="37">
        <v>0</v>
      </c>
      <c r="X123" s="37">
        <v>0</v>
      </c>
      <c r="Y123" s="37">
        <v>2</v>
      </c>
      <c r="Z123" s="37">
        <v>3</v>
      </c>
      <c r="AA123" s="37">
        <v>1</v>
      </c>
      <c r="AB123" s="37">
        <v>7</v>
      </c>
      <c r="AC123" s="37">
        <v>2</v>
      </c>
      <c r="AD123" s="37">
        <v>0</v>
      </c>
      <c r="AE123" s="37">
        <v>0</v>
      </c>
      <c r="AF123" s="37">
        <v>0</v>
      </c>
      <c r="AG123" s="37">
        <v>0</v>
      </c>
      <c r="AH123" s="37">
        <v>16</v>
      </c>
      <c r="AJ123" s="13" cm="1">
        <f t="array" ref="AJ123">CONTARPORCOLORFC(AJ$2,$H123:$AH123)</f>
        <v>0</v>
      </c>
      <c r="AK123" s="13" cm="1">
        <f t="array" ref="AK123">CONTARPORCOLORFC(AK$2,$H123:$AH123)</f>
        <v>0</v>
      </c>
      <c r="AL123" s="13" cm="1">
        <f t="array" ref="AL123">CONTARPORCOLORFC(AL$2,$H123:$AH123)</f>
        <v>1</v>
      </c>
      <c r="AM123" s="13" cm="1">
        <f t="array" ref="AM123">CONTARPORCOLORFC(AM$2,$H123:$AH123)</f>
        <v>11</v>
      </c>
      <c r="AN123" s="13" cm="1">
        <f t="array" ref="AN123">CONTARPORCOLORFC(AN$2,$H123:$AH123)</f>
        <v>15</v>
      </c>
      <c r="AO123" s="13">
        <f t="shared" si="1"/>
        <v>27</v>
      </c>
    </row>
    <row r="124" spans="1:41" s="13" customFormat="1" hidden="1" x14ac:dyDescent="0.25">
      <c r="A124" s="10">
        <v>30200</v>
      </c>
      <c r="B124" s="10" t="s">
        <v>114</v>
      </c>
      <c r="C124" s="11" t="s">
        <v>26</v>
      </c>
      <c r="D124" s="11" t="s">
        <v>22</v>
      </c>
      <c r="E124" s="10" t="s">
        <v>22</v>
      </c>
      <c r="F124" s="11" t="s">
        <v>22</v>
      </c>
      <c r="G124" s="29" t="s">
        <v>22</v>
      </c>
      <c r="H124" s="24">
        <v>0</v>
      </c>
      <c r="I124" s="24">
        <v>38.759689922480618</v>
      </c>
      <c r="J124" s="24">
        <v>16.129032258064516</v>
      </c>
      <c r="K124" s="25" t="s">
        <v>69</v>
      </c>
      <c r="L124" s="25" t="s">
        <v>53</v>
      </c>
      <c r="M124" s="26">
        <v>44.026706939035051</v>
      </c>
      <c r="N124" s="27">
        <v>62.275970801200003</v>
      </c>
      <c r="O124" s="27">
        <v>8.2295736412</v>
      </c>
      <c r="P124" s="28">
        <v>6.4971011000000001</v>
      </c>
      <c r="Q124" s="29">
        <v>4.282417300623985</v>
      </c>
      <c r="R124" s="29">
        <v>0.16612675471384666</v>
      </c>
      <c r="S124" s="29">
        <v>0.16612675471384666</v>
      </c>
      <c r="T124" s="18">
        <v>0</v>
      </c>
      <c r="U124" s="37">
        <v>8</v>
      </c>
      <c r="V124" s="37">
        <v>0</v>
      </c>
      <c r="W124" s="37">
        <v>1</v>
      </c>
      <c r="X124" s="37">
        <v>0</v>
      </c>
      <c r="Y124" s="37">
        <v>2</v>
      </c>
      <c r="Z124" s="37">
        <v>0</v>
      </c>
      <c r="AA124" s="37">
        <v>2</v>
      </c>
      <c r="AB124" s="37">
        <v>3</v>
      </c>
      <c r="AC124" s="37">
        <v>0</v>
      </c>
      <c r="AD124" s="37">
        <v>0</v>
      </c>
      <c r="AE124" s="37">
        <v>0</v>
      </c>
      <c r="AF124" s="37">
        <v>0</v>
      </c>
      <c r="AG124" s="37">
        <v>0</v>
      </c>
      <c r="AH124" s="37">
        <v>8</v>
      </c>
      <c r="AJ124" s="13" cm="1">
        <f t="array" ref="AJ124">CONTARPORCOLORFC(AJ$2,$H124:$AH124)</f>
        <v>1</v>
      </c>
      <c r="AK124" s="13" cm="1">
        <f t="array" ref="AK124">CONTARPORCOLORFC(AK$2,$H124:$AH124)</f>
        <v>1</v>
      </c>
      <c r="AL124" s="13" cm="1">
        <f t="array" ref="AL124">CONTARPORCOLORFC(AL$2,$H124:$AH124)</f>
        <v>2</v>
      </c>
      <c r="AM124" s="13" cm="1">
        <f t="array" ref="AM124">CONTARPORCOLORFC(AM$2,$H124:$AH124)</f>
        <v>4</v>
      </c>
      <c r="AN124" s="13" cm="1">
        <f t="array" ref="AN124">CONTARPORCOLORFC(AN$2,$H124:$AH124)</f>
        <v>19</v>
      </c>
      <c r="AO124" s="13">
        <f t="shared" si="1"/>
        <v>27</v>
      </c>
    </row>
    <row r="125" spans="1:41" s="13" customFormat="1" x14ac:dyDescent="0.25">
      <c r="A125" s="10">
        <v>30201</v>
      </c>
      <c r="B125" s="10" t="s">
        <v>234</v>
      </c>
      <c r="C125" s="11" t="s">
        <v>26</v>
      </c>
      <c r="D125" s="11" t="s">
        <v>21</v>
      </c>
      <c r="E125" s="10" t="s">
        <v>22</v>
      </c>
      <c r="F125" s="11" t="s">
        <v>21</v>
      </c>
      <c r="G125" s="29" t="s">
        <v>21</v>
      </c>
      <c r="H125" s="24">
        <v>0.4185851820845542</v>
      </c>
      <c r="I125" s="24">
        <v>81.989866421004137</v>
      </c>
      <c r="J125" s="24">
        <v>25.354107648725211</v>
      </c>
      <c r="K125" s="25" t="s">
        <v>134</v>
      </c>
      <c r="L125" s="25" t="s">
        <v>235</v>
      </c>
      <c r="M125" s="26">
        <v>25.082171093541795</v>
      </c>
      <c r="N125" s="27">
        <v>82.018500110999994</v>
      </c>
      <c r="O125" s="27">
        <v>37.833755766800003</v>
      </c>
      <c r="P125" s="28">
        <v>6.1721326999999997</v>
      </c>
      <c r="Q125" s="29">
        <v>2.3987713610102142</v>
      </c>
      <c r="R125" s="29">
        <v>65.808512637414267</v>
      </c>
      <c r="S125" s="29">
        <v>60.917974255379129</v>
      </c>
      <c r="T125" s="18">
        <v>4.3690688715587713</v>
      </c>
      <c r="U125" s="37">
        <v>46</v>
      </c>
      <c r="V125" s="37">
        <v>0</v>
      </c>
      <c r="W125" s="37">
        <v>0</v>
      </c>
      <c r="X125" s="37">
        <v>1</v>
      </c>
      <c r="Y125" s="37">
        <v>2</v>
      </c>
      <c r="Z125" s="37">
        <v>3</v>
      </c>
      <c r="AA125" s="37">
        <v>4</v>
      </c>
      <c r="AB125" s="37">
        <v>24</v>
      </c>
      <c r="AC125" s="37">
        <v>0</v>
      </c>
      <c r="AD125" s="37">
        <v>0</v>
      </c>
      <c r="AE125" s="37">
        <v>0</v>
      </c>
      <c r="AF125" s="37">
        <v>3</v>
      </c>
      <c r="AG125" s="37">
        <v>1</v>
      </c>
      <c r="AH125" s="37">
        <v>35</v>
      </c>
      <c r="AJ125" s="13" cm="1">
        <f t="array" ref="AJ125">CONTARPORCOLORFC(AJ$2,$H125:$AH125)</f>
        <v>1</v>
      </c>
      <c r="AK125" s="13" cm="1">
        <f t="array" ref="AK125">CONTARPORCOLORFC(AK$2,$H125:$AH125)</f>
        <v>8</v>
      </c>
      <c r="AL125" s="13" cm="1">
        <f t="array" ref="AL125">CONTARPORCOLORFC(AL$2,$H125:$AH125)</f>
        <v>1</v>
      </c>
      <c r="AM125" s="13" cm="1">
        <f t="array" ref="AM125">CONTARPORCOLORFC(AM$2,$H125:$AH125)</f>
        <v>8</v>
      </c>
      <c r="AN125" s="13" cm="1">
        <f t="array" ref="AN125">CONTARPORCOLORFC(AN$2,$H125:$AH125)</f>
        <v>8</v>
      </c>
      <c r="AO125" s="13">
        <f t="shared" si="1"/>
        <v>26</v>
      </c>
    </row>
    <row r="126" spans="1:41" s="13" customFormat="1" hidden="1" x14ac:dyDescent="0.25">
      <c r="A126" s="10">
        <v>30032</v>
      </c>
      <c r="B126" s="10" t="s">
        <v>130</v>
      </c>
      <c r="C126" s="11" t="s">
        <v>131</v>
      </c>
      <c r="D126" s="11" t="s">
        <v>22</v>
      </c>
      <c r="E126" s="10" t="s">
        <v>22</v>
      </c>
      <c r="F126" s="11" t="s">
        <v>22</v>
      </c>
      <c r="G126" s="29" t="s">
        <v>22</v>
      </c>
      <c r="H126" s="24">
        <v>4.5105999097880014</v>
      </c>
      <c r="I126" s="24">
        <v>66.785396260017805</v>
      </c>
      <c r="J126" s="24">
        <v>22.857142857142858</v>
      </c>
      <c r="K126" s="25" t="s">
        <v>69</v>
      </c>
      <c r="L126" s="25" t="s">
        <v>53</v>
      </c>
      <c r="M126" s="26">
        <v>27.11775292714</v>
      </c>
      <c r="N126" s="27">
        <v>77.524376046900002</v>
      </c>
      <c r="O126" s="27">
        <v>21.163395850899999</v>
      </c>
      <c r="P126" s="28">
        <v>6.9379679999999997</v>
      </c>
      <c r="Q126" s="29">
        <v>3.5942527215831457</v>
      </c>
      <c r="R126" s="29">
        <v>0.46668505122929088</v>
      </c>
      <c r="S126" s="29">
        <v>0.46668505122929088</v>
      </c>
      <c r="T126" s="18">
        <v>0</v>
      </c>
      <c r="U126" s="37">
        <v>37</v>
      </c>
      <c r="V126" s="37">
        <v>120</v>
      </c>
      <c r="W126" s="37">
        <v>1</v>
      </c>
      <c r="X126" s="37">
        <v>1</v>
      </c>
      <c r="Y126" s="37">
        <v>1</v>
      </c>
      <c r="Z126" s="37">
        <v>3</v>
      </c>
      <c r="AA126" s="37">
        <v>14</v>
      </c>
      <c r="AB126" s="37">
        <v>19</v>
      </c>
      <c r="AC126" s="37">
        <v>1</v>
      </c>
      <c r="AD126" s="37">
        <v>0</v>
      </c>
      <c r="AE126" s="37">
        <v>0</v>
      </c>
      <c r="AF126" s="37">
        <v>1</v>
      </c>
      <c r="AG126" s="37">
        <v>1</v>
      </c>
      <c r="AH126" s="37">
        <v>32</v>
      </c>
      <c r="AJ126" s="13" cm="1">
        <f t="array" ref="AJ126">CONTARPORCOLORFC(AJ$2,$H126:$AH126)</f>
        <v>1</v>
      </c>
      <c r="AK126" s="13" cm="1">
        <f t="array" ref="AK126">CONTARPORCOLORFC(AK$2,$H126:$AH126)</f>
        <v>3</v>
      </c>
      <c r="AL126" s="13" cm="1">
        <f t="array" ref="AL126">CONTARPORCOLORFC(AL$2,$H126:$AH126)</f>
        <v>6</v>
      </c>
      <c r="AM126" s="13" cm="1">
        <f t="array" ref="AM126">CONTARPORCOLORFC(AM$2,$H126:$AH126)</f>
        <v>10</v>
      </c>
      <c r="AN126" s="13" cm="1">
        <f t="array" ref="AN126">CONTARPORCOLORFC(AN$2,$H126:$AH126)</f>
        <v>7</v>
      </c>
      <c r="AO126" s="13">
        <f t="shared" si="1"/>
        <v>27</v>
      </c>
    </row>
    <row r="127" spans="1:41" s="13" customFormat="1" hidden="1" x14ac:dyDescent="0.25">
      <c r="A127" s="10">
        <v>30073</v>
      </c>
      <c r="B127" s="10" t="s">
        <v>170</v>
      </c>
      <c r="C127" s="11" t="s">
        <v>131</v>
      </c>
      <c r="D127" s="11" t="s">
        <v>22</v>
      </c>
      <c r="E127" s="10" t="s">
        <v>22</v>
      </c>
      <c r="F127" s="11" t="s">
        <v>22</v>
      </c>
      <c r="G127" s="29" t="s">
        <v>22</v>
      </c>
      <c r="H127" s="24">
        <v>4.5271629778672038</v>
      </c>
      <c r="I127" s="24">
        <v>67.099567099567111</v>
      </c>
      <c r="J127" s="24">
        <v>25.333333333333336</v>
      </c>
      <c r="K127" s="25" t="s">
        <v>134</v>
      </c>
      <c r="L127" s="25" t="s">
        <v>69</v>
      </c>
      <c r="M127" s="26">
        <v>36.402687784977203</v>
      </c>
      <c r="N127" s="27">
        <v>71.634125118300005</v>
      </c>
      <c r="O127" s="27">
        <v>22.689417496699999</v>
      </c>
      <c r="P127" s="28">
        <v>6.3207779000000004</v>
      </c>
      <c r="Q127" s="29">
        <v>3.2009809036836061</v>
      </c>
      <c r="R127" s="29">
        <v>24.053468935656028</v>
      </c>
      <c r="S127" s="29">
        <v>23.774040882086396</v>
      </c>
      <c r="T127" s="18">
        <v>0.21901117712214277</v>
      </c>
      <c r="U127" s="37">
        <v>19</v>
      </c>
      <c r="V127" s="37">
        <v>0</v>
      </c>
      <c r="W127" s="37">
        <v>4</v>
      </c>
      <c r="X127" s="37">
        <v>1</v>
      </c>
      <c r="Y127" s="37">
        <v>1</v>
      </c>
      <c r="Z127" s="37">
        <v>1</v>
      </c>
      <c r="AA127" s="37">
        <v>4</v>
      </c>
      <c r="AB127" s="37">
        <v>8</v>
      </c>
      <c r="AC127" s="37">
        <v>0</v>
      </c>
      <c r="AD127" s="37">
        <v>0</v>
      </c>
      <c r="AE127" s="37">
        <v>1</v>
      </c>
      <c r="AF127" s="37">
        <v>1</v>
      </c>
      <c r="AG127" s="37">
        <v>3</v>
      </c>
      <c r="AH127" s="37">
        <v>22</v>
      </c>
      <c r="AJ127" s="13" cm="1">
        <f t="array" ref="AJ127">CONTARPORCOLORFC(AJ$2,$H127:$AH127)</f>
        <v>2</v>
      </c>
      <c r="AK127" s="13" cm="1">
        <f t="array" ref="AK127">CONTARPORCOLORFC(AK$2,$H127:$AH127)</f>
        <v>5</v>
      </c>
      <c r="AL127" s="13" cm="1">
        <f t="array" ref="AL127">CONTARPORCOLORFC(AL$2,$H127:$AH127)</f>
        <v>4</v>
      </c>
      <c r="AM127" s="13" cm="1">
        <f t="array" ref="AM127">CONTARPORCOLORFC(AM$2,$H127:$AH127)</f>
        <v>8</v>
      </c>
      <c r="AN127" s="13" cm="1">
        <f t="array" ref="AN127">CONTARPORCOLORFC(AN$2,$H127:$AH127)</f>
        <v>8</v>
      </c>
      <c r="AO127" s="13">
        <f t="shared" si="1"/>
        <v>27</v>
      </c>
    </row>
    <row r="128" spans="1:41" s="13" customFormat="1" hidden="1" x14ac:dyDescent="0.25">
      <c r="A128" s="10">
        <v>30141</v>
      </c>
      <c r="B128" s="10" t="s">
        <v>155</v>
      </c>
      <c r="C128" s="11" t="s">
        <v>131</v>
      </c>
      <c r="D128" s="11" t="s">
        <v>22</v>
      </c>
      <c r="E128" s="10" t="s">
        <v>22</v>
      </c>
      <c r="F128" s="11" t="s">
        <v>22</v>
      </c>
      <c r="G128" s="29" t="s">
        <v>21</v>
      </c>
      <c r="H128" s="24">
        <v>5.0998105784642283</v>
      </c>
      <c r="I128" s="24">
        <v>75.407512402551376</v>
      </c>
      <c r="J128" s="24">
        <v>24.17910447761194</v>
      </c>
      <c r="K128" s="25" t="s">
        <v>69</v>
      </c>
      <c r="L128" s="25" t="s">
        <v>69</v>
      </c>
      <c r="M128" s="26">
        <v>32.633536089836731</v>
      </c>
      <c r="N128" s="27">
        <v>75.164416908099994</v>
      </c>
      <c r="O128" s="27">
        <v>24.700593979200001</v>
      </c>
      <c r="P128" s="28">
        <v>6.6739451000000001</v>
      </c>
      <c r="Q128" s="29">
        <v>3.3838996628166544</v>
      </c>
      <c r="R128" s="29">
        <v>0.34878763999948326</v>
      </c>
      <c r="S128" s="29">
        <v>0.33199416103654522</v>
      </c>
      <c r="T128" s="18">
        <v>3.8754182222164807E-3</v>
      </c>
      <c r="U128" s="37">
        <v>147</v>
      </c>
      <c r="V128" s="37">
        <v>297</v>
      </c>
      <c r="W128" s="37">
        <v>14</v>
      </c>
      <c r="X128" s="37">
        <v>1</v>
      </c>
      <c r="Y128" s="37">
        <v>8</v>
      </c>
      <c r="Z128" s="37">
        <v>8</v>
      </c>
      <c r="AA128" s="37">
        <v>55</v>
      </c>
      <c r="AB128" s="37">
        <v>85</v>
      </c>
      <c r="AC128" s="37">
        <v>2</v>
      </c>
      <c r="AD128" s="37">
        <v>1</v>
      </c>
      <c r="AE128" s="37">
        <v>1</v>
      </c>
      <c r="AF128" s="37">
        <v>3</v>
      </c>
      <c r="AG128" s="37">
        <v>4</v>
      </c>
      <c r="AH128" s="37">
        <v>126</v>
      </c>
      <c r="AJ128" s="13" cm="1">
        <f t="array" ref="AJ128">CONTARPORCOLORFC(AJ$2,$H128:$AH128)</f>
        <v>4</v>
      </c>
      <c r="AK128" s="13" cm="1">
        <f t="array" ref="AK128">CONTARPORCOLORFC(AK$2,$H128:$AH128)</f>
        <v>7</v>
      </c>
      <c r="AL128" s="13" cm="1">
        <f t="array" ref="AL128">CONTARPORCOLORFC(AL$2,$H128:$AH128)</f>
        <v>10</v>
      </c>
      <c r="AM128" s="13" cm="1">
        <f t="array" ref="AM128">CONTARPORCOLORFC(AM$2,$H128:$AH128)</f>
        <v>2</v>
      </c>
      <c r="AN128" s="13" cm="1">
        <f t="array" ref="AN128">CONTARPORCOLORFC(AN$2,$H128:$AH128)</f>
        <v>4</v>
      </c>
      <c r="AO128" s="13">
        <f t="shared" si="1"/>
        <v>27</v>
      </c>
    </row>
    <row r="129" spans="1:41" s="13" customFormat="1" hidden="1" x14ac:dyDescent="0.25">
      <c r="A129" s="10">
        <v>30143</v>
      </c>
      <c r="B129" s="10" t="s">
        <v>161</v>
      </c>
      <c r="C129" s="11" t="s">
        <v>131</v>
      </c>
      <c r="D129" s="11" t="s">
        <v>22</v>
      </c>
      <c r="E129" s="10" t="s">
        <v>22</v>
      </c>
      <c r="F129" s="11" t="s">
        <v>22</v>
      </c>
      <c r="G129" s="29" t="s">
        <v>21</v>
      </c>
      <c r="H129" s="24">
        <v>4.3233895373973201</v>
      </c>
      <c r="I129" s="24">
        <v>68.727124847498985</v>
      </c>
      <c r="J129" s="24">
        <v>22.802547770700638</v>
      </c>
      <c r="K129" s="25" t="s">
        <v>69</v>
      </c>
      <c r="L129" s="25" t="s">
        <v>69</v>
      </c>
      <c r="M129" s="26">
        <v>38.651134273451873</v>
      </c>
      <c r="N129" s="27">
        <v>74.918628491600003</v>
      </c>
      <c r="O129" s="27">
        <v>22.857754952099999</v>
      </c>
      <c r="P129" s="28">
        <v>6.0886538999999997</v>
      </c>
      <c r="Q129" s="29">
        <v>2.3994407602637495</v>
      </c>
      <c r="R129" s="29">
        <v>0.26866981028621556</v>
      </c>
      <c r="S129" s="29">
        <v>0.2668421245019556</v>
      </c>
      <c r="T129" s="18">
        <v>1.8276857842599698E-3</v>
      </c>
      <c r="U129" s="37">
        <v>61</v>
      </c>
      <c r="V129" s="37">
        <v>120</v>
      </c>
      <c r="W129" s="37">
        <v>2</v>
      </c>
      <c r="X129" s="37">
        <v>0</v>
      </c>
      <c r="Y129" s="37">
        <v>3</v>
      </c>
      <c r="Z129" s="37">
        <v>2</v>
      </c>
      <c r="AA129" s="37">
        <v>13</v>
      </c>
      <c r="AB129" s="37">
        <v>18</v>
      </c>
      <c r="AC129" s="37">
        <v>1</v>
      </c>
      <c r="AD129" s="37">
        <v>0</v>
      </c>
      <c r="AE129" s="37">
        <v>0</v>
      </c>
      <c r="AF129" s="37">
        <v>1</v>
      </c>
      <c r="AG129" s="37">
        <v>1</v>
      </c>
      <c r="AH129" s="37">
        <v>45</v>
      </c>
      <c r="AJ129" s="13" cm="1">
        <f t="array" ref="AJ129">CONTARPORCOLORFC(AJ$2,$H129:$AH129)</f>
        <v>0</v>
      </c>
      <c r="AK129" s="13" cm="1">
        <f t="array" ref="AK129">CONTARPORCOLORFC(AK$2,$H129:$AH129)</f>
        <v>5</v>
      </c>
      <c r="AL129" s="13" cm="1">
        <f t="array" ref="AL129">CONTARPORCOLORFC(AL$2,$H129:$AH129)</f>
        <v>7</v>
      </c>
      <c r="AM129" s="13" cm="1">
        <f t="array" ref="AM129">CONTARPORCOLORFC(AM$2,$H129:$AH129)</f>
        <v>6</v>
      </c>
      <c r="AN129" s="13" cm="1">
        <f t="array" ref="AN129">CONTARPORCOLORFC(AN$2,$H129:$AH129)</f>
        <v>9</v>
      </c>
      <c r="AO129" s="13">
        <f t="shared" si="1"/>
        <v>27</v>
      </c>
    </row>
    <row r="130" spans="1:41" s="13" customFormat="1" hidden="1" x14ac:dyDescent="0.25">
      <c r="A130" s="10">
        <v>30023</v>
      </c>
      <c r="B130" s="10" t="s">
        <v>178</v>
      </c>
      <c r="C130" s="11" t="s">
        <v>60</v>
      </c>
      <c r="D130" s="11" t="s">
        <v>22</v>
      </c>
      <c r="E130" s="10" t="s">
        <v>22</v>
      </c>
      <c r="F130" s="11" t="s">
        <v>22</v>
      </c>
      <c r="G130" s="29" t="s">
        <v>21</v>
      </c>
      <c r="H130" s="24">
        <v>3.8494439692044482</v>
      </c>
      <c r="I130" s="24">
        <v>78.902229845626067</v>
      </c>
      <c r="J130" s="24">
        <v>22.13302752293578</v>
      </c>
      <c r="K130" s="25" t="s">
        <v>134</v>
      </c>
      <c r="L130" s="25" t="s">
        <v>69</v>
      </c>
      <c r="M130" s="26">
        <v>33.027653517690119</v>
      </c>
      <c r="N130" s="27">
        <v>82.733171171799995</v>
      </c>
      <c r="O130" s="27">
        <v>24.0805364649</v>
      </c>
      <c r="P130" s="28">
        <v>5.6515630999999997</v>
      </c>
      <c r="Q130" s="29">
        <v>5.0130106976847628</v>
      </c>
      <c r="R130" s="29">
        <v>0.3062688740870832</v>
      </c>
      <c r="S130" s="29">
        <v>0.29984365295238913</v>
      </c>
      <c r="T130" s="18">
        <v>2.1417403782313508E-3</v>
      </c>
      <c r="U130" s="37">
        <v>27</v>
      </c>
      <c r="V130" s="37">
        <v>0</v>
      </c>
      <c r="W130" s="37">
        <v>2</v>
      </c>
      <c r="X130" s="37">
        <v>0</v>
      </c>
      <c r="Y130" s="37">
        <v>2</v>
      </c>
      <c r="Z130" s="37">
        <v>6</v>
      </c>
      <c r="AA130" s="37">
        <v>2</v>
      </c>
      <c r="AB130" s="37">
        <v>17</v>
      </c>
      <c r="AC130" s="37">
        <v>0</v>
      </c>
      <c r="AD130" s="37">
        <v>0</v>
      </c>
      <c r="AE130" s="37">
        <v>0</v>
      </c>
      <c r="AF130" s="37">
        <v>2</v>
      </c>
      <c r="AG130" s="37">
        <v>2</v>
      </c>
      <c r="AH130" s="37">
        <v>23</v>
      </c>
      <c r="AJ130" s="13" cm="1">
        <f t="array" ref="AJ130">CONTARPORCOLORFC(AJ$2,$H130:$AH130)</f>
        <v>0</v>
      </c>
      <c r="AK130" s="13" cm="1">
        <f t="array" ref="AK130">CONTARPORCOLORFC(AK$2,$H130:$AH130)</f>
        <v>4</v>
      </c>
      <c r="AL130" s="13" cm="1">
        <f t="array" ref="AL130">CONTARPORCOLORFC(AL$2,$H130:$AH130)</f>
        <v>8</v>
      </c>
      <c r="AM130" s="13" cm="1">
        <f t="array" ref="AM130">CONTARPORCOLORFC(AM$2,$H130:$AH130)</f>
        <v>3</v>
      </c>
      <c r="AN130" s="13" cm="1">
        <f t="array" ref="AN130">CONTARPORCOLORFC(AN$2,$H130:$AH130)</f>
        <v>12</v>
      </c>
      <c r="AO130" s="13">
        <f t="shared" si="1"/>
        <v>27</v>
      </c>
    </row>
    <row r="131" spans="1:41" s="13" customFormat="1" hidden="1" x14ac:dyDescent="0.25">
      <c r="A131" s="10">
        <v>30042</v>
      </c>
      <c r="B131" s="10" t="s">
        <v>173</v>
      </c>
      <c r="C131" s="11" t="s">
        <v>60</v>
      </c>
      <c r="D131" s="11" t="s">
        <v>22</v>
      </c>
      <c r="E131" s="10" t="s">
        <v>22</v>
      </c>
      <c r="F131" s="11" t="s">
        <v>22</v>
      </c>
      <c r="G131" s="29" t="s">
        <v>22</v>
      </c>
      <c r="H131" s="24">
        <v>0</v>
      </c>
      <c r="I131" s="24">
        <v>76.923076923076934</v>
      </c>
      <c r="J131" s="24">
        <v>21.333333333333336</v>
      </c>
      <c r="K131" s="25" t="s">
        <v>134</v>
      </c>
      <c r="L131" s="25" t="s">
        <v>69</v>
      </c>
      <c r="M131" s="26">
        <v>36.810029601253703</v>
      </c>
      <c r="N131" s="27">
        <v>70.204710920799997</v>
      </c>
      <c r="O131" s="27">
        <v>20.513062098500001</v>
      </c>
      <c r="P131" s="28">
        <v>6.3403204999999998</v>
      </c>
      <c r="Q131" s="29">
        <v>6.7529544175576817</v>
      </c>
      <c r="R131" s="29">
        <v>0.1632208922742111</v>
      </c>
      <c r="S131" s="29">
        <v>0.1632208922742111</v>
      </c>
      <c r="T131" s="18">
        <v>0</v>
      </c>
      <c r="U131" s="37">
        <v>3</v>
      </c>
      <c r="V131" s="37">
        <v>0</v>
      </c>
      <c r="W131" s="37">
        <v>1</v>
      </c>
      <c r="X131" s="37">
        <v>0</v>
      </c>
      <c r="Y131" s="37">
        <v>1</v>
      </c>
      <c r="Z131" s="37">
        <v>2</v>
      </c>
      <c r="AA131" s="37">
        <v>0</v>
      </c>
      <c r="AB131" s="37">
        <v>3</v>
      </c>
      <c r="AC131" s="37">
        <v>0</v>
      </c>
      <c r="AD131" s="37">
        <v>0</v>
      </c>
      <c r="AE131" s="37">
        <v>0</v>
      </c>
      <c r="AF131" s="37">
        <v>0</v>
      </c>
      <c r="AG131" s="37">
        <v>2</v>
      </c>
      <c r="AH131" s="37">
        <v>3</v>
      </c>
      <c r="AJ131" s="13" cm="1">
        <f t="array" ref="AJ131">CONTARPORCOLORFC(AJ$2,$H131:$AH131)</f>
        <v>0</v>
      </c>
      <c r="AK131" s="13" cm="1">
        <f t="array" ref="AK131">CONTARPORCOLORFC(AK$2,$H131:$AH131)</f>
        <v>5</v>
      </c>
      <c r="AL131" s="13" cm="1">
        <f t="array" ref="AL131">CONTARPORCOLORFC(AL$2,$H131:$AH131)</f>
        <v>3</v>
      </c>
      <c r="AM131" s="13" cm="1">
        <f t="array" ref="AM131">CONTARPORCOLORFC(AM$2,$H131:$AH131)</f>
        <v>4</v>
      </c>
      <c r="AN131" s="13" cm="1">
        <f t="array" ref="AN131">CONTARPORCOLORFC(AN$2,$H131:$AH131)</f>
        <v>15</v>
      </c>
      <c r="AO131" s="13">
        <f t="shared" si="1"/>
        <v>27</v>
      </c>
    </row>
    <row r="132" spans="1:41" s="13" customFormat="1" hidden="1" x14ac:dyDescent="0.25">
      <c r="A132" s="10">
        <v>30095</v>
      </c>
      <c r="B132" s="10" t="s">
        <v>164</v>
      </c>
      <c r="C132" s="11" t="s">
        <v>60</v>
      </c>
      <c r="D132" s="11" t="s">
        <v>22</v>
      </c>
      <c r="E132" s="10" t="s">
        <v>22</v>
      </c>
      <c r="F132" s="11" t="s">
        <v>22</v>
      </c>
      <c r="G132" s="29" t="s">
        <v>22</v>
      </c>
      <c r="H132" s="24">
        <v>1.4947683109118086</v>
      </c>
      <c r="I132" s="24">
        <v>66.326530612244909</v>
      </c>
      <c r="J132" s="24">
        <v>22.222222222222221</v>
      </c>
      <c r="K132" s="25" t="s">
        <v>134</v>
      </c>
      <c r="L132" s="25" t="s">
        <v>69</v>
      </c>
      <c r="M132" s="26">
        <v>38.780795537552294</v>
      </c>
      <c r="N132" s="27">
        <v>70.957632762299994</v>
      </c>
      <c r="O132" s="27">
        <v>15.330725060600001</v>
      </c>
      <c r="P132" s="28">
        <v>6.2852313999999998</v>
      </c>
      <c r="Q132" s="29">
        <v>3.8598999285203717</v>
      </c>
      <c r="R132" s="29">
        <v>0.13199944421286647</v>
      </c>
      <c r="S132" s="29">
        <v>0.12505210504376824</v>
      </c>
      <c r="T132" s="18">
        <v>6.9473391690982357E-3</v>
      </c>
      <c r="U132" s="37">
        <v>10</v>
      </c>
      <c r="V132" s="37">
        <v>0</v>
      </c>
      <c r="W132" s="37">
        <v>0</v>
      </c>
      <c r="X132" s="37">
        <v>0</v>
      </c>
      <c r="Y132" s="37">
        <v>1</v>
      </c>
      <c r="Z132" s="37">
        <v>0</v>
      </c>
      <c r="AA132" s="37">
        <v>1</v>
      </c>
      <c r="AB132" s="37">
        <v>5</v>
      </c>
      <c r="AC132" s="37">
        <v>1</v>
      </c>
      <c r="AD132" s="37">
        <v>0</v>
      </c>
      <c r="AE132" s="37">
        <v>0</v>
      </c>
      <c r="AF132" s="37">
        <v>0</v>
      </c>
      <c r="AG132" s="37">
        <v>0</v>
      </c>
      <c r="AH132" s="37">
        <v>2</v>
      </c>
      <c r="AJ132" s="13" cm="1">
        <f t="array" ref="AJ132">CONTARPORCOLORFC(AJ$2,$H132:$AH132)</f>
        <v>0</v>
      </c>
      <c r="AK132" s="13" cm="1">
        <f t="array" ref="AK132">CONTARPORCOLORFC(AK$2,$H132:$AH132)</f>
        <v>3</v>
      </c>
      <c r="AL132" s="13" cm="1">
        <f t="array" ref="AL132">CONTARPORCOLORFC(AL$2,$H132:$AH132)</f>
        <v>4</v>
      </c>
      <c r="AM132" s="13" cm="1">
        <f t="array" ref="AM132">CONTARPORCOLORFC(AM$2,$H132:$AH132)</f>
        <v>5</v>
      </c>
      <c r="AN132" s="13" cm="1">
        <f t="array" ref="AN132">CONTARPORCOLORFC(AN$2,$H132:$AH132)</f>
        <v>15</v>
      </c>
      <c r="AO132" s="13">
        <f t="shared" ref="AO132:AO195" si="2">SUM(AJ132:AN132)</f>
        <v>27</v>
      </c>
    </row>
    <row r="133" spans="1:41" s="13" customFormat="1" x14ac:dyDescent="0.25">
      <c r="A133" s="10">
        <v>30102</v>
      </c>
      <c r="B133" s="10" t="s">
        <v>62</v>
      </c>
      <c r="C133" s="11" t="s">
        <v>60</v>
      </c>
      <c r="D133" s="11" t="s">
        <v>21</v>
      </c>
      <c r="E133" s="10" t="s">
        <v>21</v>
      </c>
      <c r="F133" s="11" t="s">
        <v>22</v>
      </c>
      <c r="G133" s="29" t="s">
        <v>21</v>
      </c>
      <c r="H133" s="24">
        <v>2.0206555904804673</v>
      </c>
      <c r="I133" s="24">
        <v>60.34105815478793</v>
      </c>
      <c r="J133" s="24">
        <v>19.944016794961509</v>
      </c>
      <c r="K133" s="31" t="s">
        <v>53</v>
      </c>
      <c r="L133" s="25" t="s">
        <v>53</v>
      </c>
      <c r="M133" s="26">
        <v>24.076183826096546</v>
      </c>
      <c r="N133" s="27">
        <v>51.095255705500001</v>
      </c>
      <c r="O133" s="27">
        <v>7.9766662247999998</v>
      </c>
      <c r="P133" s="28">
        <v>8.6939718999999993</v>
      </c>
      <c r="Q133" s="29">
        <v>4.2370926161840083</v>
      </c>
      <c r="R133" s="29">
        <v>0.81559289931679591</v>
      </c>
      <c r="S133" s="29">
        <v>0.80399679174357142</v>
      </c>
      <c r="T133" s="18">
        <v>8.6970806799184404E-3</v>
      </c>
      <c r="U133" s="37">
        <v>151</v>
      </c>
      <c r="V133" s="37">
        <v>214</v>
      </c>
      <c r="W133" s="37">
        <v>9</v>
      </c>
      <c r="X133" s="37">
        <v>1</v>
      </c>
      <c r="Y133" s="37">
        <v>10</v>
      </c>
      <c r="Z133" s="37">
        <v>32</v>
      </c>
      <c r="AA133" s="37">
        <v>36</v>
      </c>
      <c r="AB133" s="37">
        <v>124</v>
      </c>
      <c r="AC133" s="37">
        <v>8</v>
      </c>
      <c r="AD133" s="37">
        <v>0</v>
      </c>
      <c r="AE133" s="37">
        <v>0</v>
      </c>
      <c r="AF133" s="37">
        <v>4</v>
      </c>
      <c r="AG133" s="37">
        <v>5</v>
      </c>
      <c r="AH133" s="37">
        <v>124</v>
      </c>
      <c r="AJ133" s="13" cm="1">
        <f t="array" ref="AJ133">CONTARPORCOLORFC(AJ$2,$H133:$AH133)</f>
        <v>2</v>
      </c>
      <c r="AK133" s="13" cm="1">
        <f t="array" ref="AK133">CONTARPORCOLORFC(AK$2,$H133:$AH133)</f>
        <v>3</v>
      </c>
      <c r="AL133" s="13" cm="1">
        <f t="array" ref="AL133">CONTARPORCOLORFC(AL$2,$H133:$AH133)</f>
        <v>8</v>
      </c>
      <c r="AM133" s="13" cm="1">
        <f t="array" ref="AM133">CONTARPORCOLORFC(AM$2,$H133:$AH133)</f>
        <v>7</v>
      </c>
      <c r="AN133" s="13" cm="1">
        <f t="array" ref="AN133">CONTARPORCOLORFC(AN$2,$H133:$AH133)</f>
        <v>7</v>
      </c>
      <c r="AO133" s="13">
        <f t="shared" si="2"/>
        <v>27</v>
      </c>
    </row>
    <row r="134" spans="1:41" s="13" customFormat="1" hidden="1" x14ac:dyDescent="0.25">
      <c r="A134" s="10">
        <v>30109</v>
      </c>
      <c r="B134" s="10" t="s">
        <v>85</v>
      </c>
      <c r="C134" s="11" t="s">
        <v>60</v>
      </c>
      <c r="D134" s="11" t="s">
        <v>22</v>
      </c>
      <c r="E134" s="10" t="s">
        <v>22</v>
      </c>
      <c r="F134" s="11" t="s">
        <v>22</v>
      </c>
      <c r="G134" s="29" t="s">
        <v>22</v>
      </c>
      <c r="H134" s="24">
        <v>2.5858884373845585</v>
      </c>
      <c r="I134" s="24">
        <v>53.635709143268542</v>
      </c>
      <c r="J134" s="24">
        <v>17.767653758542139</v>
      </c>
      <c r="K134" s="31" t="s">
        <v>53</v>
      </c>
      <c r="L134" s="25" t="s">
        <v>53</v>
      </c>
      <c r="M134" s="26">
        <v>24.392877237268291</v>
      </c>
      <c r="N134" s="27">
        <v>66.365831165700001</v>
      </c>
      <c r="O134" s="27">
        <v>12.514999233099999</v>
      </c>
      <c r="P134" s="28">
        <v>8.0090860999999993</v>
      </c>
      <c r="Q134" s="29">
        <v>4.6657518133699272</v>
      </c>
      <c r="R134" s="29">
        <v>0.32630044985110562</v>
      </c>
      <c r="S134" s="29">
        <v>0.3120446049546981</v>
      </c>
      <c r="T134" s="18">
        <v>6.3359310650700123E-3</v>
      </c>
      <c r="U134" s="37">
        <v>22</v>
      </c>
      <c r="V134" s="37">
        <v>6</v>
      </c>
      <c r="W134" s="37">
        <v>5</v>
      </c>
      <c r="X134" s="37">
        <v>0</v>
      </c>
      <c r="Y134" s="37">
        <v>2</v>
      </c>
      <c r="Z134" s="37">
        <v>4</v>
      </c>
      <c r="AA134" s="37">
        <v>16</v>
      </c>
      <c r="AB134" s="37">
        <v>34</v>
      </c>
      <c r="AC134" s="37">
        <v>2</v>
      </c>
      <c r="AD134" s="37">
        <v>1</v>
      </c>
      <c r="AE134" s="37">
        <v>0</v>
      </c>
      <c r="AF134" s="37">
        <v>3</v>
      </c>
      <c r="AG134" s="37">
        <v>4</v>
      </c>
      <c r="AH134" s="37">
        <v>43</v>
      </c>
      <c r="AJ134" s="13" cm="1">
        <f t="array" ref="AJ134">CONTARPORCOLORFC(AJ$2,$H134:$AH134)</f>
        <v>1</v>
      </c>
      <c r="AK134" s="13" cm="1">
        <f t="array" ref="AK134">CONTARPORCOLORFC(AK$2,$H134:$AH134)</f>
        <v>0</v>
      </c>
      <c r="AL134" s="13" cm="1">
        <f t="array" ref="AL134">CONTARPORCOLORFC(AL$2,$H134:$AH134)</f>
        <v>6</v>
      </c>
      <c r="AM134" s="13" cm="1">
        <f t="array" ref="AM134">CONTARPORCOLORFC(AM$2,$H134:$AH134)</f>
        <v>13</v>
      </c>
      <c r="AN134" s="13" cm="1">
        <f t="array" ref="AN134">CONTARPORCOLORFC(AN$2,$H134:$AH134)</f>
        <v>7</v>
      </c>
      <c r="AO134" s="13">
        <f t="shared" si="2"/>
        <v>27</v>
      </c>
    </row>
    <row r="135" spans="1:41" s="13" customFormat="1" hidden="1" x14ac:dyDescent="0.25">
      <c r="A135" s="10">
        <v>30114</v>
      </c>
      <c r="B135" s="10" t="s">
        <v>96</v>
      </c>
      <c r="C135" s="11" t="s">
        <v>60</v>
      </c>
      <c r="D135" s="11" t="s">
        <v>22</v>
      </c>
      <c r="E135" s="10" t="s">
        <v>22</v>
      </c>
      <c r="F135" s="11" t="s">
        <v>22</v>
      </c>
      <c r="G135" s="29" t="s">
        <v>22</v>
      </c>
      <c r="H135" s="24">
        <v>0</v>
      </c>
      <c r="I135" s="24">
        <v>67.934782608695642</v>
      </c>
      <c r="J135" s="24">
        <v>21.551724137931032</v>
      </c>
      <c r="K135" s="25" t="s">
        <v>69</v>
      </c>
      <c r="L135" s="25" t="s">
        <v>53</v>
      </c>
      <c r="M135" s="26">
        <v>34.639684106614013</v>
      </c>
      <c r="N135" s="27">
        <v>56.376374036000001</v>
      </c>
      <c r="O135" s="27">
        <v>9.6670757987999991</v>
      </c>
      <c r="P135" s="28">
        <v>7.3985576000000002</v>
      </c>
      <c r="Q135" s="29">
        <v>5.1616980933319292</v>
      </c>
      <c r="R135" s="29">
        <v>0.36843721215842801</v>
      </c>
      <c r="S135" s="29">
        <v>0.36843721215842801</v>
      </c>
      <c r="T135" s="18">
        <v>0</v>
      </c>
      <c r="U135" s="37">
        <v>3</v>
      </c>
      <c r="V135" s="37">
        <v>0</v>
      </c>
      <c r="W135" s="37">
        <v>2</v>
      </c>
      <c r="X135" s="37">
        <v>0</v>
      </c>
      <c r="Y135" s="37">
        <v>0</v>
      </c>
      <c r="Z135" s="37">
        <v>3</v>
      </c>
      <c r="AA135" s="37">
        <v>5</v>
      </c>
      <c r="AB135" s="37">
        <v>5</v>
      </c>
      <c r="AC135" s="37">
        <v>0</v>
      </c>
      <c r="AD135" s="37">
        <v>0</v>
      </c>
      <c r="AE135" s="37">
        <v>0</v>
      </c>
      <c r="AF135" s="37">
        <v>0</v>
      </c>
      <c r="AG135" s="37">
        <v>0</v>
      </c>
      <c r="AH135" s="37">
        <v>5</v>
      </c>
      <c r="AJ135" s="13" cm="1">
        <f t="array" ref="AJ135">CONTARPORCOLORFC(AJ$2,$H135:$AH135)</f>
        <v>0</v>
      </c>
      <c r="AK135" s="13" cm="1">
        <f t="array" ref="AK135">CONTARPORCOLORFC(AK$2,$H135:$AH135)</f>
        <v>1</v>
      </c>
      <c r="AL135" s="13" cm="1">
        <f t="array" ref="AL135">CONTARPORCOLORFC(AL$2,$H135:$AH135)</f>
        <v>5</v>
      </c>
      <c r="AM135" s="13" cm="1">
        <f t="array" ref="AM135">CONTARPORCOLORFC(AM$2,$H135:$AH135)</f>
        <v>5</v>
      </c>
      <c r="AN135" s="13" cm="1">
        <f t="array" ref="AN135">CONTARPORCOLORFC(AN$2,$H135:$AH135)</f>
        <v>16</v>
      </c>
      <c r="AO135" s="13">
        <f t="shared" si="2"/>
        <v>27</v>
      </c>
    </row>
    <row r="136" spans="1:41" s="13" customFormat="1" hidden="1" x14ac:dyDescent="0.25">
      <c r="A136" s="10">
        <v>30211</v>
      </c>
      <c r="B136" s="10" t="s">
        <v>59</v>
      </c>
      <c r="C136" s="11" t="s">
        <v>60</v>
      </c>
      <c r="D136" s="11" t="s">
        <v>22</v>
      </c>
      <c r="E136" s="10" t="s">
        <v>22</v>
      </c>
      <c r="F136" s="11" t="s">
        <v>22</v>
      </c>
      <c r="G136" s="29" t="s">
        <v>22</v>
      </c>
      <c r="H136" s="24">
        <v>2.7027027027027026</v>
      </c>
      <c r="I136" s="24">
        <v>58.340180772391129</v>
      </c>
      <c r="J136" s="24">
        <v>19.680851063829788</v>
      </c>
      <c r="K136" s="31" t="s">
        <v>53</v>
      </c>
      <c r="L136" s="25" t="s">
        <v>53</v>
      </c>
      <c r="M136" s="26">
        <v>28.898553589667557</v>
      </c>
      <c r="N136" s="27">
        <v>54.721552792700002</v>
      </c>
      <c r="O136" s="27">
        <v>7.7389998707999998</v>
      </c>
      <c r="P136" s="28">
        <v>7.7970633999999999</v>
      </c>
      <c r="Q136" s="29">
        <v>3.6330223353124116</v>
      </c>
      <c r="R136" s="29">
        <v>0.86911714187564404</v>
      </c>
      <c r="S136" s="29">
        <v>0.8553761593953968</v>
      </c>
      <c r="T136" s="18">
        <v>1.0305736860185504E-2</v>
      </c>
      <c r="U136" s="37">
        <v>19</v>
      </c>
      <c r="V136" s="37">
        <v>0</v>
      </c>
      <c r="W136" s="37">
        <v>3</v>
      </c>
      <c r="X136" s="37">
        <v>0</v>
      </c>
      <c r="Y136" s="37">
        <v>5</v>
      </c>
      <c r="Z136" s="37">
        <v>2</v>
      </c>
      <c r="AA136" s="37">
        <v>5</v>
      </c>
      <c r="AB136" s="37">
        <v>19</v>
      </c>
      <c r="AC136" s="37">
        <v>1</v>
      </c>
      <c r="AD136" s="37">
        <v>0</v>
      </c>
      <c r="AE136" s="37">
        <v>0</v>
      </c>
      <c r="AF136" s="37">
        <v>2</v>
      </c>
      <c r="AG136" s="37">
        <v>0</v>
      </c>
      <c r="AH136" s="37">
        <v>7</v>
      </c>
      <c r="AJ136" s="13" cm="1">
        <f t="array" ref="AJ136">CONTARPORCOLORFC(AJ$2,$H136:$AH136)</f>
        <v>0</v>
      </c>
      <c r="AK136" s="13" cm="1">
        <f t="array" ref="AK136">CONTARPORCOLORFC(AK$2,$H136:$AH136)</f>
        <v>0</v>
      </c>
      <c r="AL136" s="13" cm="1">
        <f t="array" ref="AL136">CONTARPORCOLORFC(AL$2,$H136:$AH136)</f>
        <v>6</v>
      </c>
      <c r="AM136" s="13" cm="1">
        <f t="array" ref="AM136">CONTARPORCOLORFC(AM$2,$H136:$AH136)</f>
        <v>10</v>
      </c>
      <c r="AN136" s="13" cm="1">
        <f t="array" ref="AN136">CONTARPORCOLORFC(AN$2,$H136:$AH136)</f>
        <v>11</v>
      </c>
      <c r="AO136" s="13">
        <f t="shared" si="2"/>
        <v>27</v>
      </c>
    </row>
    <row r="137" spans="1:41" s="13" customFormat="1" hidden="1" x14ac:dyDescent="0.25">
      <c r="A137" s="10">
        <v>30163</v>
      </c>
      <c r="B137" s="10" t="s">
        <v>174</v>
      </c>
      <c r="C137" s="11" t="s">
        <v>60</v>
      </c>
      <c r="D137" s="11" t="s">
        <v>22</v>
      </c>
      <c r="E137" s="10" t="s">
        <v>22</v>
      </c>
      <c r="F137" s="11" t="s">
        <v>22</v>
      </c>
      <c r="G137" s="29" t="s">
        <v>21</v>
      </c>
      <c r="H137" s="24">
        <v>0</v>
      </c>
      <c r="I137" s="24">
        <v>81.300813008130078</v>
      </c>
      <c r="J137" s="24">
        <v>23.809523809523807</v>
      </c>
      <c r="K137" s="25" t="s">
        <v>134</v>
      </c>
      <c r="L137" s="25" t="s">
        <v>69</v>
      </c>
      <c r="M137" s="26">
        <v>39.325396825396822</v>
      </c>
      <c r="N137" s="27">
        <v>83.954216867499994</v>
      </c>
      <c r="O137" s="27">
        <v>29.657429718900001</v>
      </c>
      <c r="P137" s="28">
        <v>5.9831811999999998</v>
      </c>
      <c r="Q137" s="29">
        <v>3.0388539179509442</v>
      </c>
      <c r="R137" s="29">
        <v>0.20920502092050208</v>
      </c>
      <c r="S137" s="29">
        <v>0.18828451882845187</v>
      </c>
      <c r="T137" s="18">
        <v>2.0920502092050208E-2</v>
      </c>
      <c r="U137" s="37">
        <v>4</v>
      </c>
      <c r="V137" s="37">
        <v>0</v>
      </c>
      <c r="W137" s="37">
        <v>0</v>
      </c>
      <c r="X137" s="37">
        <v>0</v>
      </c>
      <c r="Y137" s="37">
        <v>0</v>
      </c>
      <c r="Z137" s="37">
        <v>0</v>
      </c>
      <c r="AA137" s="37">
        <v>0</v>
      </c>
      <c r="AB137" s="37">
        <v>5</v>
      </c>
      <c r="AC137" s="37">
        <v>0</v>
      </c>
      <c r="AD137" s="37">
        <v>0</v>
      </c>
      <c r="AE137" s="37">
        <v>0</v>
      </c>
      <c r="AF137" s="37">
        <v>0</v>
      </c>
      <c r="AG137" s="37">
        <v>0</v>
      </c>
      <c r="AH137" s="37">
        <v>3</v>
      </c>
      <c r="AJ137" s="13" cm="1">
        <f t="array" ref="AJ137">CONTARPORCOLORFC(AJ$2,$H137:$AH137)</f>
        <v>0</v>
      </c>
      <c r="AK137" s="13" cm="1">
        <f t="array" ref="AK137">CONTARPORCOLORFC(AK$2,$H137:$AH137)</f>
        <v>6</v>
      </c>
      <c r="AL137" s="13" cm="1">
        <f t="array" ref="AL137">CONTARPORCOLORFC(AL$2,$H137:$AH137)</f>
        <v>2</v>
      </c>
      <c r="AM137" s="13" cm="1">
        <f t="array" ref="AM137">CONTARPORCOLORFC(AM$2,$H137:$AH137)</f>
        <v>1</v>
      </c>
      <c r="AN137" s="13" cm="1">
        <f t="array" ref="AN137">CONTARPORCOLORFC(AN$2,$H137:$AH137)</f>
        <v>18</v>
      </c>
      <c r="AO137" s="13">
        <f t="shared" si="2"/>
        <v>27</v>
      </c>
    </row>
    <row r="138" spans="1:41" s="13" customFormat="1" hidden="1" x14ac:dyDescent="0.25">
      <c r="A138" s="10">
        <v>30183</v>
      </c>
      <c r="B138" s="10" t="s">
        <v>91</v>
      </c>
      <c r="C138" s="11" t="s">
        <v>60</v>
      </c>
      <c r="D138" s="11" t="s">
        <v>22</v>
      </c>
      <c r="E138" s="10" t="s">
        <v>22</v>
      </c>
      <c r="F138" s="11" t="s">
        <v>22</v>
      </c>
      <c r="G138" s="29" t="s">
        <v>21</v>
      </c>
      <c r="H138" s="24">
        <v>2.5954764553207266</v>
      </c>
      <c r="I138" s="24">
        <v>64.527380537146854</v>
      </c>
      <c r="J138" s="24">
        <v>20.578778135048232</v>
      </c>
      <c r="K138" s="31" t="s">
        <v>53</v>
      </c>
      <c r="L138" s="25" t="s">
        <v>53</v>
      </c>
      <c r="M138" s="26">
        <v>29.382341919611584</v>
      </c>
      <c r="N138" s="27">
        <v>73.095378654399994</v>
      </c>
      <c r="O138" s="27">
        <v>17.002909991300001</v>
      </c>
      <c r="P138" s="28">
        <v>7.1031141</v>
      </c>
      <c r="Q138" s="29">
        <v>3.6358491900686145</v>
      </c>
      <c r="R138" s="29">
        <v>0.8073187799757634</v>
      </c>
      <c r="S138" s="29">
        <v>0.79707794978579605</v>
      </c>
      <c r="T138" s="18">
        <v>8.5340251583061674E-3</v>
      </c>
      <c r="U138" s="37">
        <v>41</v>
      </c>
      <c r="V138" s="37">
        <v>169</v>
      </c>
      <c r="W138" s="37">
        <v>7</v>
      </c>
      <c r="X138" s="37">
        <v>1</v>
      </c>
      <c r="Y138" s="37">
        <v>1</v>
      </c>
      <c r="Z138" s="37">
        <v>11</v>
      </c>
      <c r="AA138" s="37">
        <v>5</v>
      </c>
      <c r="AB138" s="37">
        <v>22</v>
      </c>
      <c r="AC138" s="37">
        <v>3</v>
      </c>
      <c r="AD138" s="37">
        <v>1</v>
      </c>
      <c r="AE138" s="37">
        <v>0</v>
      </c>
      <c r="AF138" s="37">
        <v>1</v>
      </c>
      <c r="AG138" s="37">
        <v>19</v>
      </c>
      <c r="AH138" s="37">
        <v>68</v>
      </c>
      <c r="AJ138" s="13" cm="1">
        <f t="array" ref="AJ138">CONTARPORCOLORFC(AJ$2,$H138:$AH138)</f>
        <v>2</v>
      </c>
      <c r="AK138" s="13" cm="1">
        <f t="array" ref="AK138">CONTARPORCOLORFC(AK$2,$H138:$AH138)</f>
        <v>2</v>
      </c>
      <c r="AL138" s="13" cm="1">
        <f t="array" ref="AL138">CONTARPORCOLORFC(AL$2,$H138:$AH138)</f>
        <v>7</v>
      </c>
      <c r="AM138" s="13" cm="1">
        <f t="array" ref="AM138">CONTARPORCOLORFC(AM$2,$H138:$AH138)</f>
        <v>12</v>
      </c>
      <c r="AN138" s="13" cm="1">
        <f t="array" ref="AN138">CONTARPORCOLORFC(AN$2,$H138:$AH138)</f>
        <v>4</v>
      </c>
      <c r="AO138" s="13">
        <f t="shared" si="2"/>
        <v>27</v>
      </c>
    </row>
    <row r="139" spans="1:41" s="13" customFormat="1" hidden="1" x14ac:dyDescent="0.25">
      <c r="A139" s="10">
        <v>30192</v>
      </c>
      <c r="B139" s="10" t="s">
        <v>74</v>
      </c>
      <c r="C139" s="11" t="s">
        <v>60</v>
      </c>
      <c r="D139" s="11" t="s">
        <v>22</v>
      </c>
      <c r="E139" s="10" t="s">
        <v>22</v>
      </c>
      <c r="F139" s="11" t="s">
        <v>22</v>
      </c>
      <c r="G139" s="29" t="s">
        <v>22</v>
      </c>
      <c r="H139" s="24">
        <v>2.509410288582183</v>
      </c>
      <c r="I139" s="24">
        <v>65.468549422336338</v>
      </c>
      <c r="J139" s="24">
        <v>22.553191489361701</v>
      </c>
      <c r="K139" s="31" t="s">
        <v>53</v>
      </c>
      <c r="L139" s="25" t="s">
        <v>53</v>
      </c>
      <c r="M139" s="26">
        <v>30.107899425856267</v>
      </c>
      <c r="N139" s="27">
        <v>64.891951352800007</v>
      </c>
      <c r="O139" s="27">
        <v>10.252100220599999</v>
      </c>
      <c r="P139" s="28">
        <v>7.3441729000000002</v>
      </c>
      <c r="Q139" s="29">
        <v>5.2081675948024397</v>
      </c>
      <c r="R139" s="29">
        <v>0.22170662541892242</v>
      </c>
      <c r="S139" s="29">
        <v>0.22170662541892242</v>
      </c>
      <c r="T139" s="18">
        <v>0</v>
      </c>
      <c r="U139" s="37">
        <v>5</v>
      </c>
      <c r="V139" s="37">
        <v>0</v>
      </c>
      <c r="W139" s="37">
        <v>1</v>
      </c>
      <c r="X139" s="37">
        <v>0</v>
      </c>
      <c r="Y139" s="37">
        <v>1</v>
      </c>
      <c r="Z139" s="37">
        <v>3</v>
      </c>
      <c r="AA139" s="37">
        <v>2</v>
      </c>
      <c r="AB139" s="37">
        <v>5</v>
      </c>
      <c r="AC139" s="37">
        <v>2</v>
      </c>
      <c r="AD139" s="37">
        <v>0</v>
      </c>
      <c r="AE139" s="37">
        <v>0</v>
      </c>
      <c r="AF139" s="37">
        <v>0</v>
      </c>
      <c r="AG139" s="37">
        <v>0</v>
      </c>
      <c r="AH139" s="37">
        <v>13</v>
      </c>
      <c r="AJ139" s="13" cm="1">
        <f t="array" ref="AJ139">CONTARPORCOLORFC(AJ$2,$H139:$AH139)</f>
        <v>0</v>
      </c>
      <c r="AK139" s="13" cm="1">
        <f t="array" ref="AK139">CONTARPORCOLORFC(AK$2,$H139:$AH139)</f>
        <v>1</v>
      </c>
      <c r="AL139" s="13" cm="1">
        <f t="array" ref="AL139">CONTARPORCOLORFC(AL$2,$H139:$AH139)</f>
        <v>6</v>
      </c>
      <c r="AM139" s="13" cm="1">
        <f t="array" ref="AM139">CONTARPORCOLORFC(AM$2,$H139:$AH139)</f>
        <v>6</v>
      </c>
      <c r="AN139" s="13" cm="1">
        <f t="array" ref="AN139">CONTARPORCOLORFC(AN$2,$H139:$AH139)</f>
        <v>14</v>
      </c>
      <c r="AO139" s="13">
        <f t="shared" si="2"/>
        <v>27</v>
      </c>
    </row>
    <row r="140" spans="1:41" s="13" customFormat="1" hidden="1" x14ac:dyDescent="0.25">
      <c r="A140" s="10">
        <v>30197</v>
      </c>
      <c r="B140" s="10" t="s">
        <v>154</v>
      </c>
      <c r="C140" s="11" t="s">
        <v>60</v>
      </c>
      <c r="D140" s="11" t="s">
        <v>22</v>
      </c>
      <c r="E140" s="10" t="s">
        <v>22</v>
      </c>
      <c r="F140" s="11" t="s">
        <v>22</v>
      </c>
      <c r="G140" s="29" t="s">
        <v>22</v>
      </c>
      <c r="H140" s="24">
        <v>10.526315789473683</v>
      </c>
      <c r="I140" s="24">
        <v>72.261072261072258</v>
      </c>
      <c r="J140" s="24">
        <v>20.571428571428569</v>
      </c>
      <c r="K140" s="25" t="s">
        <v>69</v>
      </c>
      <c r="L140" s="25" t="s">
        <v>69</v>
      </c>
      <c r="M140" s="26">
        <v>40.044622936189199</v>
      </c>
      <c r="N140" s="27">
        <v>77.022185100599998</v>
      </c>
      <c r="O140" s="27">
        <v>19.582759822700002</v>
      </c>
      <c r="P140" s="28">
        <v>6.1284859000000003</v>
      </c>
      <c r="Q140" s="29">
        <v>6.8842328859708406</v>
      </c>
      <c r="R140" s="29">
        <v>1.4453562103692652</v>
      </c>
      <c r="S140" s="29">
        <v>1.4453562103692652</v>
      </c>
      <c r="T140" s="18">
        <v>0</v>
      </c>
      <c r="U140" s="37">
        <v>4</v>
      </c>
      <c r="V140" s="37">
        <v>0</v>
      </c>
      <c r="W140" s="37">
        <v>0</v>
      </c>
      <c r="X140" s="37">
        <v>0</v>
      </c>
      <c r="Y140" s="37">
        <v>1</v>
      </c>
      <c r="Z140" s="37">
        <v>2</v>
      </c>
      <c r="AA140" s="37">
        <v>1</v>
      </c>
      <c r="AB140" s="37">
        <v>3</v>
      </c>
      <c r="AC140" s="37">
        <v>0</v>
      </c>
      <c r="AD140" s="37">
        <v>0</v>
      </c>
      <c r="AE140" s="37">
        <v>0</v>
      </c>
      <c r="AF140" s="37">
        <v>0</v>
      </c>
      <c r="AG140" s="37">
        <v>0</v>
      </c>
      <c r="AH140" s="37">
        <v>4</v>
      </c>
      <c r="AJ140" s="13" cm="1">
        <f t="array" ref="AJ140">CONTARPORCOLORFC(AJ$2,$H140:$AH140)</f>
        <v>1</v>
      </c>
      <c r="AK140" s="13" cm="1">
        <f t="array" ref="AK140">CONTARPORCOLORFC(AK$2,$H140:$AH140)</f>
        <v>5</v>
      </c>
      <c r="AL140" s="13" cm="1">
        <f t="array" ref="AL140">CONTARPORCOLORFC(AL$2,$H140:$AH140)</f>
        <v>3</v>
      </c>
      <c r="AM140" s="13" cm="1">
        <f t="array" ref="AM140">CONTARPORCOLORFC(AM$2,$H140:$AH140)</f>
        <v>3</v>
      </c>
      <c r="AN140" s="13" cm="1">
        <f t="array" ref="AN140">CONTARPORCOLORFC(AN$2,$H140:$AH140)</f>
        <v>15</v>
      </c>
      <c r="AO140" s="13">
        <f t="shared" si="2"/>
        <v>27</v>
      </c>
    </row>
    <row r="141" spans="1:41" s="13" customFormat="1" hidden="1" x14ac:dyDescent="0.25">
      <c r="A141" s="10">
        <v>30003</v>
      </c>
      <c r="B141" s="10" t="s">
        <v>87</v>
      </c>
      <c r="C141" s="11" t="s">
        <v>32</v>
      </c>
      <c r="D141" s="11" t="s">
        <v>22</v>
      </c>
      <c r="E141" s="10" t="s">
        <v>22</v>
      </c>
      <c r="F141" s="11" t="s">
        <v>22</v>
      </c>
      <c r="G141" s="29" t="s">
        <v>21</v>
      </c>
      <c r="H141" s="24">
        <v>2.8384899233607719</v>
      </c>
      <c r="I141" s="24">
        <v>54.490106544901067</v>
      </c>
      <c r="J141" s="24">
        <v>18</v>
      </c>
      <c r="K141" s="31" t="s">
        <v>53</v>
      </c>
      <c r="L141" s="25" t="s">
        <v>53</v>
      </c>
      <c r="M141" s="26">
        <v>29.169089896677598</v>
      </c>
      <c r="N141" s="27">
        <v>63.645900547300002</v>
      </c>
      <c r="O141" s="27">
        <v>15.321531350900001</v>
      </c>
      <c r="P141" s="28">
        <v>8.1676339999999996</v>
      </c>
      <c r="Q141" s="29">
        <v>4.0736771600803756</v>
      </c>
      <c r="R141" s="29">
        <v>4.4771288372153242</v>
      </c>
      <c r="S141" s="29">
        <v>4.3826145500213629</v>
      </c>
      <c r="T141" s="18">
        <v>4.6609785465515231E-2</v>
      </c>
      <c r="U141" s="37">
        <v>56</v>
      </c>
      <c r="V141" s="37">
        <v>0</v>
      </c>
      <c r="W141" s="37">
        <v>1</v>
      </c>
      <c r="X141" s="37">
        <v>2</v>
      </c>
      <c r="Y141" s="37">
        <v>12</v>
      </c>
      <c r="Z141" s="37">
        <v>13</v>
      </c>
      <c r="AA141" s="37">
        <v>11</v>
      </c>
      <c r="AB141" s="37">
        <v>43</v>
      </c>
      <c r="AC141" s="37">
        <v>7</v>
      </c>
      <c r="AD141" s="37">
        <v>1</v>
      </c>
      <c r="AE141" s="37">
        <v>0</v>
      </c>
      <c r="AF141" s="37">
        <v>1</v>
      </c>
      <c r="AG141" s="37">
        <v>3</v>
      </c>
      <c r="AH141" s="37">
        <v>59</v>
      </c>
      <c r="AJ141" s="13" cm="1">
        <f t="array" ref="AJ141">CONTARPORCOLORFC(AJ$2,$H141:$AH141)</f>
        <v>2</v>
      </c>
      <c r="AK141" s="13" cm="1">
        <f t="array" ref="AK141">CONTARPORCOLORFC(AK$2,$H141:$AH141)</f>
        <v>1</v>
      </c>
      <c r="AL141" s="13" cm="1">
        <f t="array" ref="AL141">CONTARPORCOLORFC(AL$2,$H141:$AH141)</f>
        <v>7</v>
      </c>
      <c r="AM141" s="13" cm="1">
        <f t="array" ref="AM141">CONTARPORCOLORFC(AM$2,$H141:$AH141)</f>
        <v>11</v>
      </c>
      <c r="AN141" s="13" cm="1">
        <f t="array" ref="AN141">CONTARPORCOLORFC(AN$2,$H141:$AH141)</f>
        <v>6</v>
      </c>
      <c r="AO141" s="13">
        <f t="shared" si="2"/>
        <v>27</v>
      </c>
    </row>
    <row r="142" spans="1:41" s="13" customFormat="1" hidden="1" x14ac:dyDescent="0.25">
      <c r="A142" s="10">
        <v>30204</v>
      </c>
      <c r="B142" s="10" t="s">
        <v>52</v>
      </c>
      <c r="C142" s="11" t="s">
        <v>32</v>
      </c>
      <c r="D142" s="11" t="s">
        <v>22</v>
      </c>
      <c r="E142" s="10" t="s">
        <v>22</v>
      </c>
      <c r="F142" s="11" t="s">
        <v>22</v>
      </c>
      <c r="G142" s="29" t="s">
        <v>22</v>
      </c>
      <c r="H142" s="24">
        <v>2.2675736961451247</v>
      </c>
      <c r="I142" s="24">
        <v>55.55555555555555</v>
      </c>
      <c r="J142" s="24">
        <v>19.483101391650099</v>
      </c>
      <c r="K142" s="31" t="s">
        <v>53</v>
      </c>
      <c r="L142" s="25" t="s">
        <v>24</v>
      </c>
      <c r="M142" s="26">
        <v>22.297297297297298</v>
      </c>
      <c r="N142" s="27">
        <v>51.194310854900003</v>
      </c>
      <c r="O142" s="27">
        <v>7.5987977469999999</v>
      </c>
      <c r="P142" s="28">
        <v>8.8283477999999995</v>
      </c>
      <c r="Q142" s="29">
        <v>3.6264754658082139</v>
      </c>
      <c r="R142" s="29">
        <v>0.83612040133779264</v>
      </c>
      <c r="S142" s="29">
        <v>0.831409863865467</v>
      </c>
      <c r="T142" s="18">
        <v>2.3552687361627959E-3</v>
      </c>
      <c r="U142" s="37">
        <v>25</v>
      </c>
      <c r="V142" s="37">
        <v>0</v>
      </c>
      <c r="W142" s="37">
        <v>3</v>
      </c>
      <c r="X142" s="37">
        <v>0</v>
      </c>
      <c r="Y142" s="37">
        <v>4</v>
      </c>
      <c r="Z142" s="37">
        <v>13</v>
      </c>
      <c r="AA142" s="37">
        <v>6</v>
      </c>
      <c r="AB142" s="37">
        <v>17</v>
      </c>
      <c r="AC142" s="37">
        <v>11</v>
      </c>
      <c r="AD142" s="37">
        <v>0</v>
      </c>
      <c r="AE142" s="37">
        <v>0</v>
      </c>
      <c r="AF142" s="37">
        <v>0</v>
      </c>
      <c r="AG142" s="37">
        <v>9</v>
      </c>
      <c r="AH142" s="37">
        <v>36</v>
      </c>
      <c r="AJ142" s="13" cm="1">
        <f t="array" ref="AJ142">CONTARPORCOLORFC(AJ$2,$H142:$AH142)</f>
        <v>0</v>
      </c>
      <c r="AK142" s="13" cm="1">
        <f t="array" ref="AK142">CONTARPORCOLORFC(AK$2,$H142:$AH142)</f>
        <v>0</v>
      </c>
      <c r="AL142" s="13" cm="1">
        <f t="array" ref="AL142">CONTARPORCOLORFC(AL$2,$H142:$AH142)</f>
        <v>4</v>
      </c>
      <c r="AM142" s="13" cm="1">
        <f t="array" ref="AM142">CONTARPORCOLORFC(AM$2,$H142:$AH142)</f>
        <v>11</v>
      </c>
      <c r="AN142" s="13" cm="1">
        <f t="array" ref="AN142">CONTARPORCOLORFC(AN$2,$H142:$AH142)</f>
        <v>11</v>
      </c>
      <c r="AO142" s="13">
        <f t="shared" si="2"/>
        <v>26</v>
      </c>
    </row>
    <row r="143" spans="1:41" s="13" customFormat="1" hidden="1" x14ac:dyDescent="0.25">
      <c r="A143" s="10">
        <v>30059</v>
      </c>
      <c r="B143" s="10" t="s">
        <v>116</v>
      </c>
      <c r="C143" s="11" t="s">
        <v>32</v>
      </c>
      <c r="D143" s="11" t="s">
        <v>22</v>
      </c>
      <c r="E143" s="10" t="s">
        <v>22</v>
      </c>
      <c r="F143" s="11" t="s">
        <v>22</v>
      </c>
      <c r="G143" s="29" t="s">
        <v>22</v>
      </c>
      <c r="H143" s="24">
        <v>1.0615711252653928</v>
      </c>
      <c r="I143" s="24">
        <v>45.138888888888886</v>
      </c>
      <c r="J143" s="24">
        <v>20.512820512820511</v>
      </c>
      <c r="K143" s="25" t="s">
        <v>69</v>
      </c>
      <c r="L143" s="25" t="s">
        <v>53</v>
      </c>
      <c r="M143" s="26">
        <v>23.177842565597668</v>
      </c>
      <c r="N143" s="27">
        <v>60.210671530600003</v>
      </c>
      <c r="O143" s="27">
        <v>12.7511031907</v>
      </c>
      <c r="P143" s="28">
        <v>7.4445546</v>
      </c>
      <c r="Q143" s="29">
        <v>5.1077337437475956</v>
      </c>
      <c r="R143" s="29">
        <v>2.476966526228066</v>
      </c>
      <c r="S143" s="29">
        <v>2.472336682253808</v>
      </c>
      <c r="T143" s="18">
        <v>4.6298439742580673E-3</v>
      </c>
      <c r="U143" s="37">
        <v>7</v>
      </c>
      <c r="V143" s="37">
        <v>0</v>
      </c>
      <c r="W143" s="37">
        <v>1</v>
      </c>
      <c r="X143" s="37">
        <v>0</v>
      </c>
      <c r="Y143" s="37">
        <v>2</v>
      </c>
      <c r="Z143" s="37">
        <v>3</v>
      </c>
      <c r="AA143" s="37">
        <v>2</v>
      </c>
      <c r="AB143" s="37">
        <v>4</v>
      </c>
      <c r="AC143" s="37">
        <v>0</v>
      </c>
      <c r="AD143" s="37">
        <v>0</v>
      </c>
      <c r="AE143" s="37">
        <v>0</v>
      </c>
      <c r="AF143" s="37">
        <v>0</v>
      </c>
      <c r="AG143" s="37">
        <v>5</v>
      </c>
      <c r="AH143" s="37">
        <v>7</v>
      </c>
      <c r="AJ143" s="13" cm="1">
        <f t="array" ref="AJ143">CONTARPORCOLORFC(AJ$2,$H143:$AH143)</f>
        <v>0</v>
      </c>
      <c r="AK143" s="13" cm="1">
        <f t="array" ref="AK143">CONTARPORCOLORFC(AK$2,$H143:$AH143)</f>
        <v>0</v>
      </c>
      <c r="AL143" s="13" cm="1">
        <f t="array" ref="AL143">CONTARPORCOLORFC(AL$2,$H143:$AH143)</f>
        <v>4</v>
      </c>
      <c r="AM143" s="13" cm="1">
        <f t="array" ref="AM143">CONTARPORCOLORFC(AM$2,$H143:$AH143)</f>
        <v>9</v>
      </c>
      <c r="AN143" s="13" cm="1">
        <f t="array" ref="AN143">CONTARPORCOLORFC(AN$2,$H143:$AH143)</f>
        <v>14</v>
      </c>
      <c r="AO143" s="13">
        <f t="shared" si="2"/>
        <v>27</v>
      </c>
    </row>
    <row r="144" spans="1:41" s="13" customFormat="1" x14ac:dyDescent="0.25">
      <c r="A144" s="10">
        <v>30039</v>
      </c>
      <c r="B144" s="10" t="s">
        <v>33</v>
      </c>
      <c r="C144" s="11" t="s">
        <v>32</v>
      </c>
      <c r="D144" s="11" t="s">
        <v>21</v>
      </c>
      <c r="E144" s="10" t="s">
        <v>21</v>
      </c>
      <c r="F144" s="11" t="s">
        <v>22</v>
      </c>
      <c r="G144" s="29" t="s">
        <v>21</v>
      </c>
      <c r="H144" s="24">
        <v>1.25</v>
      </c>
      <c r="I144" s="24">
        <v>33.762341325811008</v>
      </c>
      <c r="J144" s="24">
        <v>11.993957703927492</v>
      </c>
      <c r="K144" s="25" t="s">
        <v>23</v>
      </c>
      <c r="L144" s="25" t="s">
        <v>24</v>
      </c>
      <c r="M144" s="26">
        <v>17.397601529459475</v>
      </c>
      <c r="N144" s="27">
        <v>38.2733341482</v>
      </c>
      <c r="O144" s="27">
        <v>3.7982479706999999</v>
      </c>
      <c r="P144" s="28">
        <v>9.7836510000000008</v>
      </c>
      <c r="Q144" s="29">
        <v>4.2385406403086359</v>
      </c>
      <c r="R144" s="29">
        <v>1.9803972870167246</v>
      </c>
      <c r="S144" s="29">
        <v>1.947189405679554</v>
      </c>
      <c r="T144" s="18">
        <v>1.0062994344597178E-2</v>
      </c>
      <c r="U144" s="37">
        <v>355</v>
      </c>
      <c r="V144" s="37">
        <v>209</v>
      </c>
      <c r="W144" s="37">
        <v>30</v>
      </c>
      <c r="X144" s="37">
        <v>2</v>
      </c>
      <c r="Y144" s="37">
        <v>10</v>
      </c>
      <c r="Z144" s="37">
        <v>43</v>
      </c>
      <c r="AA144" s="37">
        <v>59</v>
      </c>
      <c r="AB144" s="37">
        <v>236</v>
      </c>
      <c r="AC144" s="37">
        <v>30</v>
      </c>
      <c r="AD144" s="37">
        <v>2</v>
      </c>
      <c r="AE144" s="37">
        <v>1</v>
      </c>
      <c r="AF144" s="37">
        <v>11</v>
      </c>
      <c r="AG144" s="37">
        <v>111</v>
      </c>
      <c r="AH144" s="37">
        <v>444</v>
      </c>
      <c r="AJ144" s="13" cm="1">
        <f t="array" ref="AJ144">CONTARPORCOLORFC(AJ$2,$H144:$AH144)</f>
        <v>9</v>
      </c>
      <c r="AK144" s="13" cm="1">
        <f t="array" ref="AK144">CONTARPORCOLORFC(AK$2,$H144:$AH144)</f>
        <v>4</v>
      </c>
      <c r="AL144" s="13" cm="1">
        <f t="array" ref="AL144">CONTARPORCOLORFC(AL$2,$H144:$AH144)</f>
        <v>1</v>
      </c>
      <c r="AM144" s="13" cm="1">
        <f t="array" ref="AM144">CONTARPORCOLORFC(AM$2,$H144:$AH144)</f>
        <v>2</v>
      </c>
      <c r="AN144" s="13" cm="1">
        <f t="array" ref="AN144">CONTARPORCOLORFC(AN$2,$H144:$AH144)</f>
        <v>10</v>
      </c>
      <c r="AO144" s="13">
        <f t="shared" si="2"/>
        <v>26</v>
      </c>
    </row>
    <row r="145" spans="1:41" s="13" customFormat="1" hidden="1" x14ac:dyDescent="0.25">
      <c r="A145" s="10">
        <v>30048</v>
      </c>
      <c r="B145" s="10" t="s">
        <v>48</v>
      </c>
      <c r="C145" s="11" t="s">
        <v>32</v>
      </c>
      <c r="D145" s="11" t="s">
        <v>22</v>
      </c>
      <c r="E145" s="10" t="s">
        <v>22</v>
      </c>
      <c r="F145" s="11" t="s">
        <v>22</v>
      </c>
      <c r="G145" s="29" t="s">
        <v>21</v>
      </c>
      <c r="H145" s="24">
        <v>1.1139992573338284</v>
      </c>
      <c r="I145" s="24">
        <v>31.42909964873359</v>
      </c>
      <c r="J145" s="24">
        <v>14.557485525227461</v>
      </c>
      <c r="K145" s="25" t="s">
        <v>23</v>
      </c>
      <c r="L145" s="25" t="s">
        <v>24</v>
      </c>
      <c r="M145" s="26">
        <v>21.249322017066071</v>
      </c>
      <c r="N145" s="27">
        <v>50.737259013500001</v>
      </c>
      <c r="O145" s="27">
        <v>8.6423001506000006</v>
      </c>
      <c r="P145" s="28">
        <v>8.9623486000000003</v>
      </c>
      <c r="Q145" s="29">
        <v>6.0097850892314764</v>
      </c>
      <c r="R145" s="29">
        <v>4.3736801155940874</v>
      </c>
      <c r="S145" s="29">
        <v>4.3212816970736281</v>
      </c>
      <c r="T145" s="18">
        <v>4.0489687038536656E-2</v>
      </c>
      <c r="U145" s="37">
        <v>38</v>
      </c>
      <c r="V145" s="37">
        <v>3</v>
      </c>
      <c r="W145" s="37">
        <v>4</v>
      </c>
      <c r="X145" s="37">
        <v>1</v>
      </c>
      <c r="Y145" s="37">
        <v>9</v>
      </c>
      <c r="Z145" s="37">
        <v>13</v>
      </c>
      <c r="AA145" s="37">
        <v>17</v>
      </c>
      <c r="AB145" s="37">
        <v>81</v>
      </c>
      <c r="AC145" s="37">
        <v>9</v>
      </c>
      <c r="AD145" s="37">
        <v>1</v>
      </c>
      <c r="AE145" s="37">
        <v>0</v>
      </c>
      <c r="AF145" s="37">
        <v>6</v>
      </c>
      <c r="AG145" s="37">
        <v>22</v>
      </c>
      <c r="AH145" s="37">
        <v>86</v>
      </c>
      <c r="AJ145" s="13" cm="1">
        <f t="array" ref="AJ145">CONTARPORCOLORFC(AJ$2,$H145:$AH145)</f>
        <v>2</v>
      </c>
      <c r="AK145" s="13" cm="1">
        <f t="array" ref="AK145">CONTARPORCOLORFC(AK$2,$H145:$AH145)</f>
        <v>2</v>
      </c>
      <c r="AL145" s="13" cm="1">
        <f t="array" ref="AL145">CONTARPORCOLORFC(AL$2,$H145:$AH145)</f>
        <v>6</v>
      </c>
      <c r="AM145" s="13" cm="1">
        <f t="array" ref="AM145">CONTARPORCOLORFC(AM$2,$H145:$AH145)</f>
        <v>6</v>
      </c>
      <c r="AN145" s="13" cm="1">
        <f t="array" ref="AN145">CONTARPORCOLORFC(AN$2,$H145:$AH145)</f>
        <v>10</v>
      </c>
      <c r="AO145" s="13">
        <f t="shared" si="2"/>
        <v>26</v>
      </c>
    </row>
    <row r="146" spans="1:41" s="13" customFormat="1" hidden="1" x14ac:dyDescent="0.25">
      <c r="A146" s="10">
        <v>30070</v>
      </c>
      <c r="B146" s="10" t="s">
        <v>165</v>
      </c>
      <c r="C146" s="11" t="s">
        <v>32</v>
      </c>
      <c r="D146" s="11" t="s">
        <v>22</v>
      </c>
      <c r="E146" s="10" t="s">
        <v>22</v>
      </c>
      <c r="F146" s="11" t="s">
        <v>22</v>
      </c>
      <c r="G146" s="29" t="s">
        <v>22</v>
      </c>
      <c r="H146" s="24">
        <v>1.2594458438287153</v>
      </c>
      <c r="I146" s="24">
        <v>66.050198150594454</v>
      </c>
      <c r="J146" s="24">
        <v>21.794871794871796</v>
      </c>
      <c r="K146" s="25" t="s">
        <v>134</v>
      </c>
      <c r="L146" s="25" t="s">
        <v>69</v>
      </c>
      <c r="M146" s="26">
        <v>43.370725034199722</v>
      </c>
      <c r="N146" s="27">
        <v>72.708241538099998</v>
      </c>
      <c r="O146" s="27">
        <v>19.903781656700001</v>
      </c>
      <c r="P146" s="28">
        <v>6.4314837000000002</v>
      </c>
      <c r="Q146" s="29">
        <v>6.1728395061728394</v>
      </c>
      <c r="R146" s="29">
        <v>2.2010569719495905</v>
      </c>
      <c r="S146" s="29">
        <v>2.1604042046576453</v>
      </c>
      <c r="T146" s="18">
        <v>5.8075381845635633E-3</v>
      </c>
      <c r="U146" s="37">
        <v>3</v>
      </c>
      <c r="V146" s="37">
        <v>0</v>
      </c>
      <c r="W146" s="37">
        <v>1</v>
      </c>
      <c r="X146" s="37">
        <v>0</v>
      </c>
      <c r="Y146" s="37">
        <v>2</v>
      </c>
      <c r="Z146" s="37">
        <v>1</v>
      </c>
      <c r="AA146" s="37">
        <v>2</v>
      </c>
      <c r="AB146" s="37">
        <v>7</v>
      </c>
      <c r="AC146" s="37">
        <v>0</v>
      </c>
      <c r="AD146" s="37">
        <v>0</v>
      </c>
      <c r="AE146" s="37">
        <v>0</v>
      </c>
      <c r="AF146" s="37">
        <v>0</v>
      </c>
      <c r="AG146" s="37">
        <v>1</v>
      </c>
      <c r="AH146" s="37">
        <v>4</v>
      </c>
      <c r="AJ146" s="13" cm="1">
        <f t="array" ref="AJ146">CONTARPORCOLORFC(AJ$2,$H146:$AH146)</f>
        <v>1</v>
      </c>
      <c r="AK146" s="13" cm="1">
        <f t="array" ref="AK146">CONTARPORCOLORFC(AK$2,$H146:$AH146)</f>
        <v>3</v>
      </c>
      <c r="AL146" s="13" cm="1">
        <f t="array" ref="AL146">CONTARPORCOLORFC(AL$2,$H146:$AH146)</f>
        <v>4</v>
      </c>
      <c r="AM146" s="13" cm="1">
        <f t="array" ref="AM146">CONTARPORCOLORFC(AM$2,$H146:$AH146)</f>
        <v>4</v>
      </c>
      <c r="AN146" s="13" cm="1">
        <f t="array" ref="AN146">CONTARPORCOLORFC(AN$2,$H146:$AH146)</f>
        <v>15</v>
      </c>
      <c r="AO146" s="13">
        <f t="shared" si="2"/>
        <v>27</v>
      </c>
    </row>
    <row r="147" spans="1:41" s="13" customFormat="1" hidden="1" x14ac:dyDescent="0.25">
      <c r="A147" s="10">
        <v>30082</v>
      </c>
      <c r="B147" s="10" t="s">
        <v>92</v>
      </c>
      <c r="C147" s="11" t="s">
        <v>32</v>
      </c>
      <c r="D147" s="11" t="s">
        <v>22</v>
      </c>
      <c r="E147" s="10" t="s">
        <v>22</v>
      </c>
      <c r="F147" s="11" t="s">
        <v>22</v>
      </c>
      <c r="G147" s="29" t="s">
        <v>22</v>
      </c>
      <c r="H147" s="24">
        <v>0</v>
      </c>
      <c r="I147" s="24">
        <v>48.589341692789965</v>
      </c>
      <c r="J147" s="24">
        <v>17.318435754189945</v>
      </c>
      <c r="K147" s="31" t="s">
        <v>53</v>
      </c>
      <c r="L147" s="25" t="s">
        <v>53</v>
      </c>
      <c r="M147" s="26">
        <v>31.236182174215148</v>
      </c>
      <c r="N147" s="27">
        <v>50.944387504600002</v>
      </c>
      <c r="O147" s="27">
        <v>7.4783844603</v>
      </c>
      <c r="P147" s="28">
        <v>7.9728529000000004</v>
      </c>
      <c r="Q147" s="29">
        <v>3.8871689026487783</v>
      </c>
      <c r="R147" s="29">
        <v>1.7679777512912196</v>
      </c>
      <c r="S147" s="29">
        <v>1.761356111773275</v>
      </c>
      <c r="T147" s="18">
        <v>6.6216395179446432E-3</v>
      </c>
      <c r="U147" s="37">
        <v>8</v>
      </c>
      <c r="V147" s="37">
        <v>66</v>
      </c>
      <c r="W147" s="37">
        <v>3</v>
      </c>
      <c r="X147" s="37">
        <v>0</v>
      </c>
      <c r="Y147" s="37">
        <v>1</v>
      </c>
      <c r="Z147" s="37">
        <v>1</v>
      </c>
      <c r="AA147" s="37">
        <v>1</v>
      </c>
      <c r="AB147" s="37">
        <v>5</v>
      </c>
      <c r="AC147" s="37">
        <v>2</v>
      </c>
      <c r="AD147" s="37">
        <v>0</v>
      </c>
      <c r="AE147" s="37">
        <v>0</v>
      </c>
      <c r="AF147" s="37">
        <v>0</v>
      </c>
      <c r="AG147" s="37">
        <v>1</v>
      </c>
      <c r="AH147" s="37">
        <v>10</v>
      </c>
      <c r="AJ147" s="13" cm="1">
        <f t="array" ref="AJ147">CONTARPORCOLORFC(AJ$2,$H147:$AH147)</f>
        <v>0</v>
      </c>
      <c r="AK147" s="13" cm="1">
        <f t="array" ref="AK147">CONTARPORCOLORFC(AK$2,$H147:$AH147)</f>
        <v>0</v>
      </c>
      <c r="AL147" s="13" cm="1">
        <f t="array" ref="AL147">CONTARPORCOLORFC(AL$2,$H147:$AH147)</f>
        <v>1</v>
      </c>
      <c r="AM147" s="13" cm="1">
        <f t="array" ref="AM147">CONTARPORCOLORFC(AM$2,$H147:$AH147)</f>
        <v>11</v>
      </c>
      <c r="AN147" s="13" cm="1">
        <f t="array" ref="AN147">CONTARPORCOLORFC(AN$2,$H147:$AH147)</f>
        <v>15</v>
      </c>
      <c r="AO147" s="13">
        <f t="shared" si="2"/>
        <v>27</v>
      </c>
    </row>
    <row r="148" spans="1:41" s="13" customFormat="1" hidden="1" x14ac:dyDescent="0.25">
      <c r="A148" s="10">
        <v>30089</v>
      </c>
      <c r="B148" s="10" t="s">
        <v>79</v>
      </c>
      <c r="C148" s="11" t="s">
        <v>32</v>
      </c>
      <c r="D148" s="11" t="s">
        <v>22</v>
      </c>
      <c r="E148" s="10" t="s">
        <v>22</v>
      </c>
      <c r="F148" s="11" t="s">
        <v>22</v>
      </c>
      <c r="G148" s="29" t="s">
        <v>22</v>
      </c>
      <c r="H148" s="24">
        <v>3.7383177570093458</v>
      </c>
      <c r="I148" s="24">
        <v>47.78393351800554</v>
      </c>
      <c r="J148" s="24">
        <v>18.89168765743073</v>
      </c>
      <c r="K148" s="31" t="s">
        <v>53</v>
      </c>
      <c r="L148" s="25" t="s">
        <v>53</v>
      </c>
      <c r="M148" s="26">
        <v>24.779539165739997</v>
      </c>
      <c r="N148" s="27">
        <v>60.152928537299999</v>
      </c>
      <c r="O148" s="27">
        <v>11.3221056222</v>
      </c>
      <c r="P148" s="28">
        <v>8.4749099000000001</v>
      </c>
      <c r="Q148" s="29">
        <v>5.637602558753998</v>
      </c>
      <c r="R148" s="29">
        <v>1.4597559008548846</v>
      </c>
      <c r="S148" s="29">
        <v>1.4490026345502445</v>
      </c>
      <c r="T148" s="18">
        <v>5.3766331523200173E-3</v>
      </c>
      <c r="U148" s="37">
        <v>4</v>
      </c>
      <c r="V148" s="37">
        <v>0</v>
      </c>
      <c r="W148" s="37">
        <v>2</v>
      </c>
      <c r="X148" s="37">
        <v>0</v>
      </c>
      <c r="Y148" s="37">
        <v>3</v>
      </c>
      <c r="Z148" s="37">
        <v>14</v>
      </c>
      <c r="AA148" s="37">
        <v>4</v>
      </c>
      <c r="AB148" s="37">
        <v>10</v>
      </c>
      <c r="AC148" s="37">
        <v>4</v>
      </c>
      <c r="AD148" s="37">
        <v>0</v>
      </c>
      <c r="AE148" s="37">
        <v>0</v>
      </c>
      <c r="AF148" s="37">
        <v>0</v>
      </c>
      <c r="AG148" s="37">
        <v>0</v>
      </c>
      <c r="AH148" s="37">
        <v>23</v>
      </c>
      <c r="AJ148" s="13" cm="1">
        <f t="array" ref="AJ148">CONTARPORCOLORFC(AJ$2,$H148:$AH148)</f>
        <v>0</v>
      </c>
      <c r="AK148" s="13" cm="1">
        <f t="array" ref="AK148">CONTARPORCOLORFC(AK$2,$H148:$AH148)</f>
        <v>1</v>
      </c>
      <c r="AL148" s="13" cm="1">
        <f t="array" ref="AL148">CONTARPORCOLORFC(AL$2,$H148:$AH148)</f>
        <v>2</v>
      </c>
      <c r="AM148" s="13" cm="1">
        <f t="array" ref="AM148">CONTARPORCOLORFC(AM$2,$H148:$AH148)</f>
        <v>11</v>
      </c>
      <c r="AN148" s="13" cm="1">
        <f t="array" ref="AN148">CONTARPORCOLORFC(AN$2,$H148:$AH148)</f>
        <v>13</v>
      </c>
      <c r="AO148" s="13">
        <f t="shared" si="2"/>
        <v>27</v>
      </c>
    </row>
    <row r="149" spans="1:41" s="13" customFormat="1" hidden="1" x14ac:dyDescent="0.25">
      <c r="A149" s="10">
        <v>30091</v>
      </c>
      <c r="B149" s="10" t="s">
        <v>139</v>
      </c>
      <c r="C149" s="11" t="s">
        <v>32</v>
      </c>
      <c r="D149" s="11" t="s">
        <v>22</v>
      </c>
      <c r="E149" s="10" t="s">
        <v>22</v>
      </c>
      <c r="F149" s="11" t="s">
        <v>22</v>
      </c>
      <c r="G149" s="29" t="s">
        <v>22</v>
      </c>
      <c r="H149" s="24">
        <v>4.6367851622874801</v>
      </c>
      <c r="I149" s="24">
        <v>81.1044003451251</v>
      </c>
      <c r="J149" s="24">
        <v>23.52941176470588</v>
      </c>
      <c r="K149" s="25" t="s">
        <v>134</v>
      </c>
      <c r="L149" s="25" t="s">
        <v>53</v>
      </c>
      <c r="M149" s="26">
        <v>42.318749123545082</v>
      </c>
      <c r="N149" s="27">
        <v>70.606853184599998</v>
      </c>
      <c r="O149" s="27">
        <v>18.984784788900001</v>
      </c>
      <c r="P149" s="28">
        <v>6.3431723</v>
      </c>
      <c r="Q149" s="29">
        <v>9.1779017511235086</v>
      </c>
      <c r="R149" s="29">
        <v>4.712216858522094</v>
      </c>
      <c r="S149" s="29">
        <v>4.6156702562198291</v>
      </c>
      <c r="T149" s="18">
        <v>9.2833271444485707E-2</v>
      </c>
      <c r="U149" s="37">
        <v>4</v>
      </c>
      <c r="V149" s="37">
        <v>31</v>
      </c>
      <c r="W149" s="37">
        <v>1</v>
      </c>
      <c r="X149" s="37">
        <v>0</v>
      </c>
      <c r="Y149" s="37">
        <v>1</v>
      </c>
      <c r="Z149" s="37">
        <v>1</v>
      </c>
      <c r="AA149" s="37">
        <v>1</v>
      </c>
      <c r="AB149" s="37">
        <v>8</v>
      </c>
      <c r="AC149" s="37">
        <v>2</v>
      </c>
      <c r="AD149" s="37">
        <v>0</v>
      </c>
      <c r="AE149" s="37">
        <v>0</v>
      </c>
      <c r="AF149" s="37">
        <v>3</v>
      </c>
      <c r="AG149" s="37">
        <v>0</v>
      </c>
      <c r="AH149" s="37">
        <v>4</v>
      </c>
      <c r="AJ149" s="13" cm="1">
        <f t="array" ref="AJ149">CONTARPORCOLORFC(AJ$2,$H149:$AH149)</f>
        <v>2</v>
      </c>
      <c r="AK149" s="13" cm="1">
        <f t="array" ref="AK149">CONTARPORCOLORFC(AK$2,$H149:$AH149)</f>
        <v>5</v>
      </c>
      <c r="AL149" s="13" cm="1">
        <f t="array" ref="AL149">CONTARPORCOLORFC(AL$2,$H149:$AH149)</f>
        <v>2</v>
      </c>
      <c r="AM149" s="13" cm="1">
        <f t="array" ref="AM149">CONTARPORCOLORFC(AM$2,$H149:$AH149)</f>
        <v>6</v>
      </c>
      <c r="AN149" s="13" cm="1">
        <f t="array" ref="AN149">CONTARPORCOLORFC(AN$2,$H149:$AH149)</f>
        <v>12</v>
      </c>
      <c r="AO149" s="13">
        <f t="shared" si="2"/>
        <v>27</v>
      </c>
    </row>
    <row r="150" spans="1:41" s="13" customFormat="1" x14ac:dyDescent="0.25">
      <c r="A150" s="10">
        <v>30061</v>
      </c>
      <c r="B150" s="10" t="s">
        <v>150</v>
      </c>
      <c r="C150" s="11" t="s">
        <v>32</v>
      </c>
      <c r="D150" s="11" t="s">
        <v>21</v>
      </c>
      <c r="E150" s="10" t="s">
        <v>21</v>
      </c>
      <c r="F150" s="11" t="s">
        <v>22</v>
      </c>
      <c r="G150" s="29" t="s">
        <v>21</v>
      </c>
      <c r="H150" s="24">
        <v>2.8660760812923396</v>
      </c>
      <c r="I150" s="24">
        <v>74.209932279909708</v>
      </c>
      <c r="J150" s="24">
        <v>21.456538762725135</v>
      </c>
      <c r="K150" s="25" t="s">
        <v>134</v>
      </c>
      <c r="L150" s="25" t="s">
        <v>53</v>
      </c>
      <c r="M150" s="26">
        <v>34.057720769610263</v>
      </c>
      <c r="N150" s="27">
        <v>66.991302724899995</v>
      </c>
      <c r="O150" s="27">
        <v>19.636910488800002</v>
      </c>
      <c r="P150" s="28">
        <v>7.0254317000000004</v>
      </c>
      <c r="Q150" s="29">
        <v>3.3399848620381203</v>
      </c>
      <c r="R150" s="29">
        <v>4.4265937446590327</v>
      </c>
      <c r="S150" s="29">
        <v>4.3345647686785957</v>
      </c>
      <c r="T150" s="18">
        <v>8.6770177352983716E-2</v>
      </c>
      <c r="U150" s="37">
        <v>24</v>
      </c>
      <c r="V150" s="37">
        <v>144</v>
      </c>
      <c r="W150" s="37">
        <v>10</v>
      </c>
      <c r="X150" s="37">
        <v>2</v>
      </c>
      <c r="Y150" s="37">
        <v>7</v>
      </c>
      <c r="Z150" s="37">
        <v>9</v>
      </c>
      <c r="AA150" s="37">
        <v>21</v>
      </c>
      <c r="AB150" s="37">
        <v>78</v>
      </c>
      <c r="AC150" s="37">
        <v>8</v>
      </c>
      <c r="AD150" s="37">
        <v>0</v>
      </c>
      <c r="AE150" s="37">
        <v>0</v>
      </c>
      <c r="AF150" s="37">
        <v>0</v>
      </c>
      <c r="AG150" s="37">
        <v>22</v>
      </c>
      <c r="AH150" s="37">
        <v>118</v>
      </c>
      <c r="AJ150" s="13" cm="1">
        <f t="array" ref="AJ150">CONTARPORCOLORFC(AJ$2,$H150:$AH150)</f>
        <v>1</v>
      </c>
      <c r="AK150" s="13" cm="1">
        <f t="array" ref="AK150">CONTARPORCOLORFC(AK$2,$H150:$AH150)</f>
        <v>3</v>
      </c>
      <c r="AL150" s="13" cm="1">
        <f t="array" ref="AL150">CONTARPORCOLORFC(AL$2,$H150:$AH150)</f>
        <v>13</v>
      </c>
      <c r="AM150" s="13" cm="1">
        <f t="array" ref="AM150">CONTARPORCOLORFC(AM$2,$H150:$AH150)</f>
        <v>4</v>
      </c>
      <c r="AN150" s="13" cm="1">
        <f t="array" ref="AN150">CONTARPORCOLORFC(AN$2,$H150:$AH150)</f>
        <v>6</v>
      </c>
      <c r="AO150" s="13">
        <f t="shared" si="2"/>
        <v>27</v>
      </c>
    </row>
    <row r="151" spans="1:41" s="13" customFormat="1" x14ac:dyDescent="0.25">
      <c r="A151" s="10">
        <v>30104</v>
      </c>
      <c r="B151" s="10" t="s">
        <v>214</v>
      </c>
      <c r="C151" s="11" t="s">
        <v>32</v>
      </c>
      <c r="D151" s="11" t="s">
        <v>21</v>
      </c>
      <c r="E151" s="10" t="s">
        <v>22</v>
      </c>
      <c r="F151" s="11" t="s">
        <v>21</v>
      </c>
      <c r="G151" s="29" t="s">
        <v>21</v>
      </c>
      <c r="H151" s="24">
        <v>4.9937578027465666</v>
      </c>
      <c r="I151" s="24">
        <v>81.79723502304148</v>
      </c>
      <c r="J151" s="24">
        <v>25.773195876288657</v>
      </c>
      <c r="K151" s="25" t="s">
        <v>134</v>
      </c>
      <c r="L151" s="25" t="s">
        <v>134</v>
      </c>
      <c r="M151" s="26">
        <v>41.583985058947121</v>
      </c>
      <c r="N151" s="27">
        <v>91.370034657399998</v>
      </c>
      <c r="O151" s="27">
        <v>54.377899226899999</v>
      </c>
      <c r="P151" s="28">
        <v>5.6343845000000004</v>
      </c>
      <c r="Q151" s="29">
        <v>5.2904963447479805</v>
      </c>
      <c r="R151" s="29">
        <v>67.44558850730624</v>
      </c>
      <c r="S151" s="29">
        <v>66.989333497749541</v>
      </c>
      <c r="T151" s="18">
        <v>0.36993649423515629</v>
      </c>
      <c r="U151" s="37">
        <v>13</v>
      </c>
      <c r="V151" s="37">
        <v>158</v>
      </c>
      <c r="W151" s="37">
        <v>0</v>
      </c>
      <c r="X151" s="37">
        <v>0</v>
      </c>
      <c r="Y151" s="37">
        <v>1</v>
      </c>
      <c r="Z151" s="37">
        <v>0</v>
      </c>
      <c r="AA151" s="37">
        <v>0</v>
      </c>
      <c r="AB151" s="37">
        <v>1</v>
      </c>
      <c r="AC151" s="37">
        <v>0</v>
      </c>
      <c r="AD151" s="37">
        <v>0</v>
      </c>
      <c r="AE151" s="37">
        <v>0</v>
      </c>
      <c r="AF151" s="37">
        <v>0</v>
      </c>
      <c r="AG151" s="37">
        <v>0</v>
      </c>
      <c r="AH151" s="37">
        <v>6</v>
      </c>
      <c r="AJ151" s="13" cm="1">
        <f t="array" ref="AJ151">CONTARPORCOLORFC(AJ$2,$H151:$AH151)</f>
        <v>4</v>
      </c>
      <c r="AK151" s="13" cm="1">
        <f t="array" ref="AK151">CONTARPORCOLORFC(AK$2,$H151:$AH151)</f>
        <v>7</v>
      </c>
      <c r="AL151" s="13" cm="1">
        <f t="array" ref="AL151">CONTARPORCOLORFC(AL$2,$H151:$AH151)</f>
        <v>2</v>
      </c>
      <c r="AM151" s="13" cm="1">
        <f t="array" ref="AM151">CONTARPORCOLORFC(AM$2,$H151:$AH151)</f>
        <v>1</v>
      </c>
      <c r="AN151" s="13" cm="1">
        <f t="array" ref="AN151">CONTARPORCOLORFC(AN$2,$H151:$AH151)</f>
        <v>13</v>
      </c>
      <c r="AO151" s="13">
        <f t="shared" si="2"/>
        <v>27</v>
      </c>
    </row>
    <row r="152" spans="1:41" s="13" customFormat="1" x14ac:dyDescent="0.25">
      <c r="A152" s="10">
        <v>30108</v>
      </c>
      <c r="B152" s="10" t="s">
        <v>56</v>
      </c>
      <c r="C152" s="11" t="s">
        <v>32</v>
      </c>
      <c r="D152" s="11" t="s">
        <v>21</v>
      </c>
      <c r="E152" s="10" t="s">
        <v>21</v>
      </c>
      <c r="F152" s="11" t="s">
        <v>22</v>
      </c>
      <c r="G152" s="29" t="s">
        <v>21</v>
      </c>
      <c r="H152" s="24">
        <v>2.1325750844144307</v>
      </c>
      <c r="I152" s="24">
        <v>42.637047653170903</v>
      </c>
      <c r="J152" s="24">
        <v>14.611338398597312</v>
      </c>
      <c r="K152" s="25" t="s">
        <v>23</v>
      </c>
      <c r="L152" s="25" t="s">
        <v>53</v>
      </c>
      <c r="M152" s="26">
        <v>23.474885340111619</v>
      </c>
      <c r="N152" s="27">
        <v>47.828559437300001</v>
      </c>
      <c r="O152" s="27">
        <v>10.1267410512</v>
      </c>
      <c r="P152" s="28">
        <v>9.1738253000000007</v>
      </c>
      <c r="Q152" s="29">
        <v>2.8323086393200678</v>
      </c>
      <c r="R152" s="29">
        <v>2.8626897534906046</v>
      </c>
      <c r="S152" s="29">
        <v>2.8125425355866152</v>
      </c>
      <c r="T152" s="18">
        <v>3.4386663705592846E-2</v>
      </c>
      <c r="U152" s="37">
        <v>50</v>
      </c>
      <c r="V152" s="37">
        <v>109</v>
      </c>
      <c r="W152" s="37">
        <v>7</v>
      </c>
      <c r="X152" s="37">
        <v>1</v>
      </c>
      <c r="Y152" s="37">
        <v>7</v>
      </c>
      <c r="Z152" s="37">
        <v>20</v>
      </c>
      <c r="AA152" s="37">
        <v>37</v>
      </c>
      <c r="AB152" s="37">
        <v>82</v>
      </c>
      <c r="AC152" s="37">
        <v>16</v>
      </c>
      <c r="AD152" s="37">
        <v>1</v>
      </c>
      <c r="AE152" s="37">
        <v>0</v>
      </c>
      <c r="AF152" s="37">
        <v>5</v>
      </c>
      <c r="AG152" s="37">
        <v>32</v>
      </c>
      <c r="AH152" s="37">
        <v>117</v>
      </c>
      <c r="AJ152" s="13" cm="1">
        <f t="array" ref="AJ152">CONTARPORCOLORFC(AJ$2,$H152:$AH152)</f>
        <v>2</v>
      </c>
      <c r="AK152" s="13" cm="1">
        <f t="array" ref="AK152">CONTARPORCOLORFC(AK$2,$H152:$AH152)</f>
        <v>4</v>
      </c>
      <c r="AL152" s="13" cm="1">
        <f t="array" ref="AL152">CONTARPORCOLORFC(AL$2,$H152:$AH152)</f>
        <v>6</v>
      </c>
      <c r="AM152" s="13" cm="1">
        <f t="array" ref="AM152">CONTARPORCOLORFC(AM$2,$H152:$AH152)</f>
        <v>6</v>
      </c>
      <c r="AN152" s="13" cm="1">
        <f t="array" ref="AN152">CONTARPORCOLORFC(AN$2,$H152:$AH152)</f>
        <v>9</v>
      </c>
      <c r="AO152" s="13">
        <f t="shared" si="2"/>
        <v>27</v>
      </c>
    </row>
    <row r="153" spans="1:41" s="13" customFormat="1" hidden="1" x14ac:dyDescent="0.25">
      <c r="A153" s="10">
        <v>30111</v>
      </c>
      <c r="B153" s="10" t="s">
        <v>95</v>
      </c>
      <c r="C153" s="11" t="s">
        <v>32</v>
      </c>
      <c r="D153" s="11" t="s">
        <v>22</v>
      </c>
      <c r="E153" s="10" t="s">
        <v>22</v>
      </c>
      <c r="F153" s="11" t="s">
        <v>22</v>
      </c>
      <c r="G153" s="29" t="s">
        <v>22</v>
      </c>
      <c r="H153" s="24">
        <v>1.4347202295552368</v>
      </c>
      <c r="I153" s="24">
        <v>76.923076923076934</v>
      </c>
      <c r="J153" s="24">
        <v>23.52941176470588</v>
      </c>
      <c r="K153" s="31" t="s">
        <v>53</v>
      </c>
      <c r="L153" s="25" t="s">
        <v>53</v>
      </c>
      <c r="M153" s="26">
        <v>35.936457891226581</v>
      </c>
      <c r="N153" s="27">
        <v>53.157836459899997</v>
      </c>
      <c r="O153" s="27">
        <v>9.9053896800000008</v>
      </c>
      <c r="P153" s="28">
        <v>7.6291187000000003</v>
      </c>
      <c r="Q153" s="29">
        <v>3.8841994196781853</v>
      </c>
      <c r="R153" s="29">
        <v>1.0237171742862592</v>
      </c>
      <c r="S153" s="29">
        <v>1.011000190754753</v>
      </c>
      <c r="T153" s="18">
        <v>6.3584917657531631E-3</v>
      </c>
      <c r="U153" s="37">
        <v>2</v>
      </c>
      <c r="V153" s="37">
        <v>0</v>
      </c>
      <c r="W153" s="37">
        <v>0</v>
      </c>
      <c r="X153" s="37">
        <v>0</v>
      </c>
      <c r="Y153" s="37">
        <v>1</v>
      </c>
      <c r="Z153" s="37">
        <v>0</v>
      </c>
      <c r="AA153" s="37">
        <v>1</v>
      </c>
      <c r="AB153" s="37">
        <v>12</v>
      </c>
      <c r="AC153" s="37">
        <v>1</v>
      </c>
      <c r="AD153" s="37">
        <v>0</v>
      </c>
      <c r="AE153" s="37">
        <v>0</v>
      </c>
      <c r="AF153" s="37">
        <v>1</v>
      </c>
      <c r="AG153" s="37">
        <v>3</v>
      </c>
      <c r="AH153" s="37">
        <v>13</v>
      </c>
      <c r="AJ153" s="13" cm="1">
        <f t="array" ref="AJ153">CONTARPORCOLORFC(AJ$2,$H153:$AH153)</f>
        <v>0</v>
      </c>
      <c r="AK153" s="13" cm="1">
        <f t="array" ref="AK153">CONTARPORCOLORFC(AK$2,$H153:$AH153)</f>
        <v>3</v>
      </c>
      <c r="AL153" s="13" cm="1">
        <f t="array" ref="AL153">CONTARPORCOLORFC(AL$2,$H153:$AH153)</f>
        <v>0</v>
      </c>
      <c r="AM153" s="13" cm="1">
        <f t="array" ref="AM153">CONTARPORCOLORFC(AM$2,$H153:$AH153)</f>
        <v>9</v>
      </c>
      <c r="AN153" s="13" cm="1">
        <f t="array" ref="AN153">CONTARPORCOLORFC(AN$2,$H153:$AH153)</f>
        <v>15</v>
      </c>
      <c r="AO153" s="13">
        <f t="shared" si="2"/>
        <v>27</v>
      </c>
    </row>
    <row r="154" spans="1:41" s="13" customFormat="1" hidden="1" x14ac:dyDescent="0.25">
      <c r="A154" s="10">
        <v>30206</v>
      </c>
      <c r="B154" s="10" t="s">
        <v>31</v>
      </c>
      <c r="C154" s="11" t="s">
        <v>32</v>
      </c>
      <c r="D154" s="11" t="s">
        <v>22</v>
      </c>
      <c r="E154" s="10" t="s">
        <v>22</v>
      </c>
      <c r="F154" s="11" t="s">
        <v>22</v>
      </c>
      <c r="G154" s="29" t="s">
        <v>22</v>
      </c>
      <c r="H154" s="24">
        <v>0.91743119266055051</v>
      </c>
      <c r="I154" s="24">
        <v>30.054644808743166</v>
      </c>
      <c r="J154" s="24">
        <v>12.546125461254611</v>
      </c>
      <c r="K154" s="25" t="s">
        <v>23</v>
      </c>
      <c r="L154" s="25" t="s">
        <v>24</v>
      </c>
      <c r="M154" s="26">
        <v>18.333390393371907</v>
      </c>
      <c r="N154" s="27">
        <v>33.334635443499998</v>
      </c>
      <c r="O154" s="27">
        <v>4.3252210097999999</v>
      </c>
      <c r="P154" s="28">
        <v>9.5501994999999997</v>
      </c>
      <c r="Q154" s="29">
        <v>4.2661230541141588</v>
      </c>
      <c r="R154" s="29">
        <v>2.3367648630356572</v>
      </c>
      <c r="S154" s="29">
        <v>2.3189541552381292</v>
      </c>
      <c r="T154" s="18">
        <v>0</v>
      </c>
      <c r="U154" s="37">
        <v>15</v>
      </c>
      <c r="V154" s="37">
        <v>0</v>
      </c>
      <c r="W154" s="37">
        <v>0</v>
      </c>
      <c r="X154" s="37">
        <v>1</v>
      </c>
      <c r="Y154" s="37">
        <v>2</v>
      </c>
      <c r="Z154" s="37">
        <v>0</v>
      </c>
      <c r="AA154" s="37">
        <v>4</v>
      </c>
      <c r="AB154" s="37">
        <v>15</v>
      </c>
      <c r="AC154" s="37">
        <v>2</v>
      </c>
      <c r="AD154" s="37">
        <v>0</v>
      </c>
      <c r="AE154" s="37">
        <v>0</v>
      </c>
      <c r="AF154" s="37">
        <v>0</v>
      </c>
      <c r="AG154" s="37">
        <v>6</v>
      </c>
      <c r="AH154" s="37">
        <v>37</v>
      </c>
      <c r="AJ154" s="13" cm="1">
        <f t="array" ref="AJ154">CONTARPORCOLORFC(AJ$2,$H154:$AH154)</f>
        <v>1</v>
      </c>
      <c r="AK154" s="13" cm="1">
        <f t="array" ref="AK154">CONTARPORCOLORFC(AK$2,$H154:$AH154)</f>
        <v>0</v>
      </c>
      <c r="AL154" s="13" cm="1">
        <f t="array" ref="AL154">CONTARPORCOLORFC(AL$2,$H154:$AH154)</f>
        <v>0</v>
      </c>
      <c r="AM154" s="13" cm="1">
        <f t="array" ref="AM154">CONTARPORCOLORFC(AM$2,$H154:$AH154)</f>
        <v>7</v>
      </c>
      <c r="AN154" s="13" cm="1">
        <f t="array" ref="AN154">CONTARPORCOLORFC(AN$2,$H154:$AH154)</f>
        <v>18</v>
      </c>
      <c r="AO154" s="13">
        <f t="shared" si="2"/>
        <v>26</v>
      </c>
    </row>
    <row r="155" spans="1:41" s="13" customFormat="1" hidden="1" x14ac:dyDescent="0.25">
      <c r="A155" s="10">
        <v>30116</v>
      </c>
      <c r="B155" s="10" t="s">
        <v>97</v>
      </c>
      <c r="C155" s="11" t="s">
        <v>32</v>
      </c>
      <c r="D155" s="11" t="s">
        <v>22</v>
      </c>
      <c r="E155" s="10" t="s">
        <v>22</v>
      </c>
      <c r="F155" s="11" t="s">
        <v>22</v>
      </c>
      <c r="G155" s="29" t="s">
        <v>22</v>
      </c>
      <c r="H155" s="24">
        <v>6.8212824010914055</v>
      </c>
      <c r="I155" s="24">
        <v>61.366806136680616</v>
      </c>
      <c r="J155" s="24">
        <v>22.072072072072071</v>
      </c>
      <c r="K155" s="31" t="s">
        <v>53</v>
      </c>
      <c r="L155" s="25" t="s">
        <v>53</v>
      </c>
      <c r="M155" s="26">
        <v>28.102425559405646</v>
      </c>
      <c r="N155" s="27">
        <v>67.480501406499997</v>
      </c>
      <c r="O155" s="27">
        <v>14.0210147581</v>
      </c>
      <c r="P155" s="28">
        <v>7.7599182999999998</v>
      </c>
      <c r="Q155" s="29">
        <v>7.0380103839497474</v>
      </c>
      <c r="R155" s="29">
        <v>0.7775857812885707</v>
      </c>
      <c r="S155" s="29">
        <v>0.77141446556405824</v>
      </c>
      <c r="T155" s="18">
        <v>0</v>
      </c>
      <c r="U155" s="37">
        <v>8</v>
      </c>
      <c r="V155" s="37">
        <v>142</v>
      </c>
      <c r="W155" s="37">
        <v>0</v>
      </c>
      <c r="X155" s="37">
        <v>0</v>
      </c>
      <c r="Y155" s="37">
        <v>7</v>
      </c>
      <c r="Z155" s="37">
        <v>4</v>
      </c>
      <c r="AA155" s="37">
        <v>3</v>
      </c>
      <c r="AB155" s="37">
        <v>13</v>
      </c>
      <c r="AC155" s="37">
        <v>1</v>
      </c>
      <c r="AD155" s="37">
        <v>0</v>
      </c>
      <c r="AE155" s="37">
        <v>0</v>
      </c>
      <c r="AF155" s="37">
        <v>1</v>
      </c>
      <c r="AG155" s="37">
        <v>3</v>
      </c>
      <c r="AH155" s="37">
        <v>14</v>
      </c>
      <c r="AJ155" s="13" cm="1">
        <f t="array" ref="AJ155">CONTARPORCOLORFC(AJ$2,$H155:$AH155)</f>
        <v>0</v>
      </c>
      <c r="AK155" s="13" cm="1">
        <f t="array" ref="AK155">CONTARPORCOLORFC(AK$2,$H155:$AH155)</f>
        <v>2</v>
      </c>
      <c r="AL155" s="13" cm="1">
        <f t="array" ref="AL155">CONTARPORCOLORFC(AL$2,$H155:$AH155)</f>
        <v>6</v>
      </c>
      <c r="AM155" s="13" cm="1">
        <f t="array" ref="AM155">CONTARPORCOLORFC(AM$2,$H155:$AH155)</f>
        <v>8</v>
      </c>
      <c r="AN155" s="13" cm="1">
        <f t="array" ref="AN155">CONTARPORCOLORFC(AN$2,$H155:$AH155)</f>
        <v>11</v>
      </c>
      <c r="AO155" s="13">
        <f t="shared" si="2"/>
        <v>27</v>
      </c>
    </row>
    <row r="156" spans="1:41" s="13" customFormat="1" hidden="1" x14ac:dyDescent="0.25">
      <c r="A156" s="10">
        <v>30120</v>
      </c>
      <c r="B156" s="10" t="s">
        <v>105</v>
      </c>
      <c r="C156" s="11" t="s">
        <v>32</v>
      </c>
      <c r="D156" s="11" t="s">
        <v>22</v>
      </c>
      <c r="E156" s="10" t="s">
        <v>22</v>
      </c>
      <c r="F156" s="11" t="s">
        <v>22</v>
      </c>
      <c r="G156" s="29" t="s">
        <v>22</v>
      </c>
      <c r="H156" s="24">
        <v>2.1052631578947367</v>
      </c>
      <c r="I156" s="24">
        <v>68.075117370892016</v>
      </c>
      <c r="J156" s="24">
        <v>15.625</v>
      </c>
      <c r="K156" s="31" t="s">
        <v>53</v>
      </c>
      <c r="L156" s="25" t="s">
        <v>53</v>
      </c>
      <c r="M156" s="26">
        <v>41.777047278352505</v>
      </c>
      <c r="N156" s="27">
        <v>76.498948727400006</v>
      </c>
      <c r="O156" s="27">
        <v>17.1682306308</v>
      </c>
      <c r="P156" s="28">
        <v>7.3130274000000002</v>
      </c>
      <c r="Q156" s="29">
        <v>5.4918716131721546</v>
      </c>
      <c r="R156" s="29">
        <v>5.997983870967742</v>
      </c>
      <c r="S156" s="29">
        <v>5.9475806451612909</v>
      </c>
      <c r="T156" s="18">
        <v>3.0241935483870969E-2</v>
      </c>
      <c r="U156" s="37">
        <v>7</v>
      </c>
      <c r="V156" s="37">
        <v>0</v>
      </c>
      <c r="W156" s="37">
        <v>0</v>
      </c>
      <c r="X156" s="37">
        <v>0</v>
      </c>
      <c r="Y156" s="37">
        <v>1</v>
      </c>
      <c r="Z156" s="37">
        <v>0</v>
      </c>
      <c r="AA156" s="37">
        <v>0</v>
      </c>
      <c r="AB156" s="37">
        <v>7</v>
      </c>
      <c r="AC156" s="37">
        <v>0</v>
      </c>
      <c r="AD156" s="37">
        <v>0</v>
      </c>
      <c r="AE156" s="37">
        <v>0</v>
      </c>
      <c r="AF156" s="37">
        <v>0</v>
      </c>
      <c r="AG156" s="37">
        <v>2</v>
      </c>
      <c r="AH156" s="37">
        <v>5</v>
      </c>
      <c r="AJ156" s="13" cm="1">
        <f t="array" ref="AJ156">CONTARPORCOLORFC(AJ$2,$H156:$AH156)</f>
        <v>1</v>
      </c>
      <c r="AK156" s="13" cm="1">
        <f t="array" ref="AK156">CONTARPORCOLORFC(AK$2,$H156:$AH156)</f>
        <v>1</v>
      </c>
      <c r="AL156" s="13" cm="1">
        <f t="array" ref="AL156">CONTARPORCOLORFC(AL$2,$H156:$AH156)</f>
        <v>3</v>
      </c>
      <c r="AM156" s="13" cm="1">
        <f t="array" ref="AM156">CONTARPORCOLORFC(AM$2,$H156:$AH156)</f>
        <v>5</v>
      </c>
      <c r="AN156" s="13" cm="1">
        <f t="array" ref="AN156">CONTARPORCOLORFC(AN$2,$H156:$AH156)</f>
        <v>17</v>
      </c>
      <c r="AO156" s="13">
        <f t="shared" si="2"/>
        <v>27</v>
      </c>
    </row>
    <row r="157" spans="1:41" s="13" customFormat="1" x14ac:dyDescent="0.25">
      <c r="A157" s="10">
        <v>30122</v>
      </c>
      <c r="B157" s="10" t="s">
        <v>205</v>
      </c>
      <c r="C157" s="11" t="s">
        <v>32</v>
      </c>
      <c r="D157" s="11" t="s">
        <v>21</v>
      </c>
      <c r="E157" s="10" t="s">
        <v>22</v>
      </c>
      <c r="F157" s="11" t="s">
        <v>21</v>
      </c>
      <c r="G157" s="29" t="s">
        <v>22</v>
      </c>
      <c r="H157" s="24">
        <v>4.026845637583893</v>
      </c>
      <c r="I157" s="24">
        <v>55.627425614489006</v>
      </c>
      <c r="J157" s="24">
        <v>18.399999999999999</v>
      </c>
      <c r="K157" s="25" t="s">
        <v>134</v>
      </c>
      <c r="L157" s="25" t="s">
        <v>69</v>
      </c>
      <c r="M157" s="26">
        <v>39.011689103096778</v>
      </c>
      <c r="N157" s="27">
        <v>83.891427168600003</v>
      </c>
      <c r="O157" s="27">
        <v>36.085908140999997</v>
      </c>
      <c r="P157" s="28">
        <v>5.3064695999999998</v>
      </c>
      <c r="Q157" s="29">
        <v>3.2606715647580304</v>
      </c>
      <c r="R157" s="29">
        <v>66.958910514933649</v>
      </c>
      <c r="S157" s="29">
        <v>66.082178970132674</v>
      </c>
      <c r="T157" s="18">
        <v>0.73060962066748503</v>
      </c>
      <c r="U157" s="37">
        <v>4</v>
      </c>
      <c r="V157" s="37">
        <v>0</v>
      </c>
      <c r="W157" s="37">
        <v>0</v>
      </c>
      <c r="X157" s="37">
        <v>0</v>
      </c>
      <c r="Y157" s="37">
        <v>0</v>
      </c>
      <c r="Z157" s="37">
        <v>0</v>
      </c>
      <c r="AA157" s="37">
        <v>0</v>
      </c>
      <c r="AB157" s="37">
        <v>2</v>
      </c>
      <c r="AC157" s="37">
        <v>0</v>
      </c>
      <c r="AD157" s="37">
        <v>0</v>
      </c>
      <c r="AE157" s="37">
        <v>0</v>
      </c>
      <c r="AF157" s="37">
        <v>1</v>
      </c>
      <c r="AG157" s="37">
        <v>0</v>
      </c>
      <c r="AH157" s="37">
        <v>4</v>
      </c>
      <c r="AJ157" s="13" cm="1">
        <f t="array" ref="AJ157">CONTARPORCOLORFC(AJ$2,$H157:$AH157)</f>
        <v>1</v>
      </c>
      <c r="AK157" s="13" cm="1">
        <f t="array" ref="AK157">CONTARPORCOLORFC(AK$2,$H157:$AH157)</f>
        <v>6</v>
      </c>
      <c r="AL157" s="13" cm="1">
        <f t="array" ref="AL157">CONTARPORCOLORFC(AL$2,$H157:$AH157)</f>
        <v>3</v>
      </c>
      <c r="AM157" s="13" cm="1">
        <f t="array" ref="AM157">CONTARPORCOLORFC(AM$2,$H157:$AH157)</f>
        <v>3</v>
      </c>
      <c r="AN157" s="13" cm="1">
        <f t="array" ref="AN157">CONTARPORCOLORFC(AN$2,$H157:$AH157)</f>
        <v>14</v>
      </c>
      <c r="AO157" s="13">
        <f t="shared" si="2"/>
        <v>27</v>
      </c>
    </row>
    <row r="158" spans="1:41" s="13" customFormat="1" hidden="1" x14ac:dyDescent="0.25">
      <c r="A158" s="10">
        <v>30142</v>
      </c>
      <c r="B158" s="10" t="s">
        <v>141</v>
      </c>
      <c r="C158" s="11" t="s">
        <v>32</v>
      </c>
      <c r="D158" s="11" t="s">
        <v>22</v>
      </c>
      <c r="E158" s="10" t="s">
        <v>22</v>
      </c>
      <c r="F158" s="11" t="s">
        <v>22</v>
      </c>
      <c r="G158" s="29" t="s">
        <v>22</v>
      </c>
      <c r="H158" s="24">
        <v>6.3202247191011232</v>
      </c>
      <c r="I158" s="24">
        <v>56.103108415466266</v>
      </c>
      <c r="J158" s="24">
        <v>20.75</v>
      </c>
      <c r="K158" s="25" t="s">
        <v>69</v>
      </c>
      <c r="L158" s="25" t="s">
        <v>53</v>
      </c>
      <c r="M158" s="26">
        <v>43.192056633262851</v>
      </c>
      <c r="N158" s="27">
        <v>71.281921080499998</v>
      </c>
      <c r="O158" s="27">
        <v>16.8362916325</v>
      </c>
      <c r="P158" s="28">
        <v>6.3155840000000003</v>
      </c>
      <c r="Q158" s="29">
        <v>2.8553341773838876</v>
      </c>
      <c r="R158" s="29">
        <v>0.74610065926997915</v>
      </c>
      <c r="S158" s="29">
        <v>0.73002090368226402</v>
      </c>
      <c r="T158" s="18">
        <v>1.6079755587715065E-2</v>
      </c>
      <c r="U158" s="37">
        <v>7</v>
      </c>
      <c r="V158" s="37">
        <v>0</v>
      </c>
      <c r="W158" s="37">
        <v>0</v>
      </c>
      <c r="X158" s="37">
        <v>0</v>
      </c>
      <c r="Y158" s="37">
        <v>3</v>
      </c>
      <c r="Z158" s="37">
        <v>1</v>
      </c>
      <c r="AA158" s="37">
        <v>1</v>
      </c>
      <c r="AB158" s="37">
        <v>4</v>
      </c>
      <c r="AC158" s="37">
        <v>3</v>
      </c>
      <c r="AD158" s="37">
        <v>0</v>
      </c>
      <c r="AE158" s="37">
        <v>0</v>
      </c>
      <c r="AF158" s="37">
        <v>0</v>
      </c>
      <c r="AG158" s="37">
        <v>1</v>
      </c>
      <c r="AH158" s="37">
        <v>8</v>
      </c>
      <c r="AJ158" s="13" cm="1">
        <f t="array" ref="AJ158">CONTARPORCOLORFC(AJ$2,$H158:$AH158)</f>
        <v>1</v>
      </c>
      <c r="AK158" s="13" cm="1">
        <f t="array" ref="AK158">CONTARPORCOLORFC(AK$2,$H158:$AH158)</f>
        <v>2</v>
      </c>
      <c r="AL158" s="13" cm="1">
        <f t="array" ref="AL158">CONTARPORCOLORFC(AL$2,$H158:$AH158)</f>
        <v>4</v>
      </c>
      <c r="AM158" s="13" cm="1">
        <f t="array" ref="AM158">CONTARPORCOLORFC(AM$2,$H158:$AH158)</f>
        <v>4</v>
      </c>
      <c r="AN158" s="13" cm="1">
        <f t="array" ref="AN158">CONTARPORCOLORFC(AN$2,$H158:$AH158)</f>
        <v>16</v>
      </c>
      <c r="AO158" s="13">
        <f t="shared" si="2"/>
        <v>27</v>
      </c>
    </row>
    <row r="159" spans="1:41" s="13" customFormat="1" hidden="1" x14ac:dyDescent="0.25">
      <c r="A159" s="10">
        <v>30144</v>
      </c>
      <c r="B159" s="10" t="s">
        <v>122</v>
      </c>
      <c r="C159" s="11" t="s">
        <v>32</v>
      </c>
      <c r="D159" s="11" t="s">
        <v>22</v>
      </c>
      <c r="E159" s="10" t="s">
        <v>22</v>
      </c>
      <c r="F159" s="11" t="s">
        <v>22</v>
      </c>
      <c r="G159" s="29" t="s">
        <v>22</v>
      </c>
      <c r="H159" s="24">
        <v>2.0366598778004072</v>
      </c>
      <c r="I159" s="24">
        <v>69.799585348997923</v>
      </c>
      <c r="J159" s="24">
        <v>23.47629796839729</v>
      </c>
      <c r="K159" s="25" t="s">
        <v>69</v>
      </c>
      <c r="L159" s="25" t="s">
        <v>53</v>
      </c>
      <c r="M159" s="26">
        <v>35.506172839506171</v>
      </c>
      <c r="N159" s="27">
        <v>70.502769434100003</v>
      </c>
      <c r="O159" s="27">
        <v>17.737613928199998</v>
      </c>
      <c r="P159" s="28">
        <v>6.9407375</v>
      </c>
      <c r="Q159" s="29">
        <v>3.6638076585398798</v>
      </c>
      <c r="R159" s="29">
        <v>16.24983759906457</v>
      </c>
      <c r="S159" s="29">
        <v>16.113420813303886</v>
      </c>
      <c r="T159" s="18">
        <v>8.7696505131869551E-2</v>
      </c>
      <c r="U159" s="37">
        <v>20</v>
      </c>
      <c r="V159" s="37">
        <v>0</v>
      </c>
      <c r="W159" s="37">
        <v>4</v>
      </c>
      <c r="X159" s="37">
        <v>1</v>
      </c>
      <c r="Y159" s="37">
        <v>4</v>
      </c>
      <c r="Z159" s="37">
        <v>12</v>
      </c>
      <c r="AA159" s="37">
        <v>5</v>
      </c>
      <c r="AB159" s="37">
        <v>12</v>
      </c>
      <c r="AC159" s="37">
        <v>3</v>
      </c>
      <c r="AD159" s="37">
        <v>0</v>
      </c>
      <c r="AE159" s="37">
        <v>0</v>
      </c>
      <c r="AF159" s="37">
        <v>0</v>
      </c>
      <c r="AG159" s="37">
        <v>1</v>
      </c>
      <c r="AH159" s="37">
        <v>22</v>
      </c>
      <c r="AJ159" s="13" cm="1">
        <f t="array" ref="AJ159">CONTARPORCOLORFC(AJ$2,$H159:$AH159)</f>
        <v>1</v>
      </c>
      <c r="AK159" s="13" cm="1">
        <f t="array" ref="AK159">CONTARPORCOLORFC(AK$2,$H159:$AH159)</f>
        <v>3</v>
      </c>
      <c r="AL159" s="13" cm="1">
        <f t="array" ref="AL159">CONTARPORCOLORFC(AL$2,$H159:$AH159)</f>
        <v>4</v>
      </c>
      <c r="AM159" s="13" cm="1">
        <f t="array" ref="AM159">CONTARPORCOLORFC(AM$2,$H159:$AH159)</f>
        <v>11</v>
      </c>
      <c r="AN159" s="13" cm="1">
        <f t="array" ref="AN159">CONTARPORCOLORFC(AN$2,$H159:$AH159)</f>
        <v>8</v>
      </c>
      <c r="AO159" s="13">
        <f t="shared" si="2"/>
        <v>27</v>
      </c>
    </row>
    <row r="160" spans="1:41" s="13" customFormat="1" hidden="1" x14ac:dyDescent="0.25">
      <c r="A160" s="10">
        <v>30145</v>
      </c>
      <c r="B160" s="10" t="s">
        <v>70</v>
      </c>
      <c r="C160" s="11" t="s">
        <v>32</v>
      </c>
      <c r="D160" s="11" t="s">
        <v>22</v>
      </c>
      <c r="E160" s="10" t="s">
        <v>22</v>
      </c>
      <c r="F160" s="11" t="s">
        <v>22</v>
      </c>
      <c r="G160" s="29" t="s">
        <v>22</v>
      </c>
      <c r="H160" s="24">
        <v>4.1379310344827589</v>
      </c>
      <c r="I160" s="24">
        <v>45.3257790368272</v>
      </c>
      <c r="J160" s="24">
        <v>22.151898734177212</v>
      </c>
      <c r="K160" s="31" t="s">
        <v>53</v>
      </c>
      <c r="L160" s="25" t="s">
        <v>53</v>
      </c>
      <c r="M160" s="26">
        <v>25.654639797272839</v>
      </c>
      <c r="N160" s="27">
        <v>58.890030743399997</v>
      </c>
      <c r="O160" s="27">
        <v>12.0371037951</v>
      </c>
      <c r="P160" s="28">
        <v>8.1381308000000008</v>
      </c>
      <c r="Q160" s="29">
        <v>7.9294867625056913</v>
      </c>
      <c r="R160" s="29">
        <v>1.4834370482117041</v>
      </c>
      <c r="S160" s="29">
        <v>1.4834370482117041</v>
      </c>
      <c r="T160" s="18">
        <v>0</v>
      </c>
      <c r="U160" s="37">
        <v>7</v>
      </c>
      <c r="V160" s="37">
        <v>0</v>
      </c>
      <c r="W160" s="37">
        <v>1</v>
      </c>
      <c r="X160" s="37">
        <v>0</v>
      </c>
      <c r="Y160" s="37">
        <v>1</v>
      </c>
      <c r="Z160" s="37">
        <v>2</v>
      </c>
      <c r="AA160" s="37">
        <v>3</v>
      </c>
      <c r="AB160" s="37">
        <v>14</v>
      </c>
      <c r="AC160" s="37">
        <v>1</v>
      </c>
      <c r="AD160" s="37">
        <v>0</v>
      </c>
      <c r="AE160" s="37">
        <v>0</v>
      </c>
      <c r="AF160" s="37">
        <v>0</v>
      </c>
      <c r="AG160" s="37">
        <v>0</v>
      </c>
      <c r="AH160" s="37">
        <v>10</v>
      </c>
      <c r="AJ160" s="13" cm="1">
        <f t="array" ref="AJ160">CONTARPORCOLORFC(AJ$2,$H160:$AH160)</f>
        <v>0</v>
      </c>
      <c r="AK160" s="13" cm="1">
        <f t="array" ref="AK160">CONTARPORCOLORFC(AK$2,$H160:$AH160)</f>
        <v>1</v>
      </c>
      <c r="AL160" s="13" cm="1">
        <f t="array" ref="AL160">CONTARPORCOLORFC(AL$2,$H160:$AH160)</f>
        <v>2</v>
      </c>
      <c r="AM160" s="13" cm="1">
        <f t="array" ref="AM160">CONTARPORCOLORFC(AM$2,$H160:$AH160)</f>
        <v>12</v>
      </c>
      <c r="AN160" s="13" cm="1">
        <f t="array" ref="AN160">CONTARPORCOLORFC(AN$2,$H160:$AH160)</f>
        <v>12</v>
      </c>
      <c r="AO160" s="13">
        <f t="shared" si="2"/>
        <v>27</v>
      </c>
    </row>
    <row r="161" spans="1:41" s="13" customFormat="1" x14ac:dyDescent="0.25">
      <c r="A161" s="10">
        <v>30149</v>
      </c>
      <c r="B161" s="10" t="s">
        <v>229</v>
      </c>
      <c r="C161" s="11" t="s">
        <v>32</v>
      </c>
      <c r="D161" s="11" t="s">
        <v>21</v>
      </c>
      <c r="E161" s="10" t="s">
        <v>22</v>
      </c>
      <c r="F161" s="11" t="s">
        <v>21</v>
      </c>
      <c r="G161" s="29" t="s">
        <v>22</v>
      </c>
      <c r="H161" s="24">
        <v>2.5906735751295336</v>
      </c>
      <c r="I161" s="24">
        <v>75.91480065537958</v>
      </c>
      <c r="J161" s="24">
        <v>23.801652892561982</v>
      </c>
      <c r="K161" s="25" t="s">
        <v>193</v>
      </c>
      <c r="L161" s="25" t="s">
        <v>134</v>
      </c>
      <c r="M161" s="26">
        <v>31.077504725897921</v>
      </c>
      <c r="N161" s="27">
        <v>89.2703328005</v>
      </c>
      <c r="O161" s="27">
        <v>51.081157116900002</v>
      </c>
      <c r="P161" s="28">
        <v>5.0692693999999996</v>
      </c>
      <c r="Q161" s="29">
        <v>2.5667617319159968</v>
      </c>
      <c r="R161" s="29">
        <v>80.111576011157609</v>
      </c>
      <c r="S161" s="29">
        <v>78.171393150472639</v>
      </c>
      <c r="T161" s="18">
        <v>1.6984348365101505</v>
      </c>
      <c r="U161" s="37">
        <v>20</v>
      </c>
      <c r="V161" s="37">
        <v>0</v>
      </c>
      <c r="W161" s="37">
        <v>1</v>
      </c>
      <c r="X161" s="37">
        <v>1</v>
      </c>
      <c r="Y161" s="37">
        <v>1</v>
      </c>
      <c r="Z161" s="37">
        <v>3</v>
      </c>
      <c r="AA161" s="37">
        <v>1</v>
      </c>
      <c r="AB161" s="37">
        <v>3</v>
      </c>
      <c r="AC161" s="37">
        <v>0</v>
      </c>
      <c r="AD161" s="37">
        <v>0</v>
      </c>
      <c r="AE161" s="37">
        <v>0</v>
      </c>
      <c r="AF161" s="37">
        <v>1</v>
      </c>
      <c r="AG161" s="37">
        <v>2</v>
      </c>
      <c r="AH161" s="37">
        <v>13</v>
      </c>
      <c r="AJ161" s="13" cm="1">
        <f t="array" ref="AJ161">CONTARPORCOLORFC(AJ$2,$H161:$AH161)</f>
        <v>7</v>
      </c>
      <c r="AK161" s="13" cm="1">
        <f t="array" ref="AK161">CONTARPORCOLORFC(AK$2,$H161:$AH161)</f>
        <v>3</v>
      </c>
      <c r="AL161" s="13" cm="1">
        <f t="array" ref="AL161">CONTARPORCOLORFC(AL$2,$H161:$AH161)</f>
        <v>2</v>
      </c>
      <c r="AM161" s="13" cm="1">
        <f t="array" ref="AM161">CONTARPORCOLORFC(AM$2,$H161:$AH161)</f>
        <v>6</v>
      </c>
      <c r="AN161" s="13" cm="1">
        <f t="array" ref="AN161">CONTARPORCOLORFC(AN$2,$H161:$AH161)</f>
        <v>9</v>
      </c>
      <c r="AO161" s="13">
        <f t="shared" si="2"/>
        <v>27</v>
      </c>
    </row>
    <row r="162" spans="1:41" s="13" customFormat="1" x14ac:dyDescent="0.25">
      <c r="A162" s="10">
        <v>30209</v>
      </c>
      <c r="B162" s="10" t="s">
        <v>209</v>
      </c>
      <c r="C162" s="11" t="s">
        <v>32</v>
      </c>
      <c r="D162" s="11" t="s">
        <v>21</v>
      </c>
      <c r="E162" s="10" t="s">
        <v>22</v>
      </c>
      <c r="F162" s="11" t="s">
        <v>21</v>
      </c>
      <c r="G162" s="29" t="s">
        <v>22</v>
      </c>
      <c r="H162" s="24">
        <v>2.6525198938992043</v>
      </c>
      <c r="I162" s="24">
        <v>51.420838971583223</v>
      </c>
      <c r="J162" s="24">
        <v>19.323671497584542</v>
      </c>
      <c r="K162" s="25" t="s">
        <v>134</v>
      </c>
      <c r="L162" s="25" t="s">
        <v>69</v>
      </c>
      <c r="M162" s="26">
        <v>37.583089603828768</v>
      </c>
      <c r="N162" s="27">
        <v>83.765249609600005</v>
      </c>
      <c r="O162" s="27">
        <v>35.076015721099999</v>
      </c>
      <c r="P162" s="28">
        <v>5.8667644000000001</v>
      </c>
      <c r="Q162" s="29">
        <v>3.7378354467708639</v>
      </c>
      <c r="R162" s="29">
        <v>60.590889860386412</v>
      </c>
      <c r="S162" s="29">
        <v>59.737695670568328</v>
      </c>
      <c r="T162" s="18">
        <v>0.5923000987166831</v>
      </c>
      <c r="U162" s="37">
        <v>4</v>
      </c>
      <c r="V162" s="37">
        <v>0</v>
      </c>
      <c r="W162" s="37">
        <v>0</v>
      </c>
      <c r="X162" s="37">
        <v>0</v>
      </c>
      <c r="Y162" s="37">
        <v>1</v>
      </c>
      <c r="Z162" s="37">
        <v>0</v>
      </c>
      <c r="AA162" s="37">
        <v>0</v>
      </c>
      <c r="AB162" s="37">
        <v>1</v>
      </c>
      <c r="AC162" s="37">
        <v>0</v>
      </c>
      <c r="AD162" s="37">
        <v>0</v>
      </c>
      <c r="AE162" s="37">
        <v>0</v>
      </c>
      <c r="AF162" s="37">
        <v>0</v>
      </c>
      <c r="AG162" s="37">
        <v>0</v>
      </c>
      <c r="AH162" s="37">
        <v>4</v>
      </c>
      <c r="AJ162" s="13" cm="1">
        <f t="array" ref="AJ162">CONTARPORCOLORFC(AJ$2,$H162:$AH162)</f>
        <v>0</v>
      </c>
      <c r="AK162" s="13" cm="1">
        <f t="array" ref="AK162">CONTARPORCOLORFC(AK$2,$H162:$AH162)</f>
        <v>7</v>
      </c>
      <c r="AL162" s="13" cm="1">
        <f t="array" ref="AL162">CONTARPORCOLORFC(AL$2,$H162:$AH162)</f>
        <v>2</v>
      </c>
      <c r="AM162" s="13" cm="1">
        <f t="array" ref="AM162">CONTARPORCOLORFC(AM$2,$H162:$AH162)</f>
        <v>4</v>
      </c>
      <c r="AN162" s="13" cm="1">
        <f t="array" ref="AN162">CONTARPORCOLORFC(AN$2,$H162:$AH162)</f>
        <v>14</v>
      </c>
      <c r="AO162" s="13">
        <f t="shared" si="2"/>
        <v>27</v>
      </c>
    </row>
    <row r="163" spans="1:41" s="13" customFormat="1" hidden="1" x14ac:dyDescent="0.25">
      <c r="A163" s="10">
        <v>30172</v>
      </c>
      <c r="B163" s="10" t="s">
        <v>169</v>
      </c>
      <c r="C163" s="11" t="s">
        <v>32</v>
      </c>
      <c r="D163" s="11" t="s">
        <v>22</v>
      </c>
      <c r="E163" s="10" t="s">
        <v>22</v>
      </c>
      <c r="F163" s="11" t="s">
        <v>22</v>
      </c>
      <c r="G163" s="29" t="s">
        <v>22</v>
      </c>
      <c r="H163" s="24">
        <v>1.1467889908256881</v>
      </c>
      <c r="I163" s="24">
        <v>52.38095238095238</v>
      </c>
      <c r="J163" s="24">
        <v>21.844660194174757</v>
      </c>
      <c r="K163" s="25" t="s">
        <v>134</v>
      </c>
      <c r="L163" s="25" t="s">
        <v>69</v>
      </c>
      <c r="M163" s="26">
        <v>34.670012547051442</v>
      </c>
      <c r="N163" s="27">
        <v>71.333523913099995</v>
      </c>
      <c r="O163" s="27">
        <v>18.0322007947</v>
      </c>
      <c r="P163" s="28">
        <v>6.8224887000000001</v>
      </c>
      <c r="Q163" s="29">
        <v>5.4639737991266379</v>
      </c>
      <c r="R163" s="29">
        <v>2.4594040674759579</v>
      </c>
      <c r="S163" s="29">
        <v>2.4436386567870092</v>
      </c>
      <c r="T163" s="18">
        <v>1.5765410688948447E-2</v>
      </c>
      <c r="U163" s="37">
        <v>5</v>
      </c>
      <c r="V163" s="37">
        <v>0</v>
      </c>
      <c r="W163" s="37">
        <v>0</v>
      </c>
      <c r="X163" s="37">
        <v>0</v>
      </c>
      <c r="Y163" s="37">
        <v>1</v>
      </c>
      <c r="Z163" s="37">
        <v>3</v>
      </c>
      <c r="AA163" s="37">
        <v>2</v>
      </c>
      <c r="AB163" s="37">
        <v>11</v>
      </c>
      <c r="AC163" s="37">
        <v>0</v>
      </c>
      <c r="AD163" s="37">
        <v>0</v>
      </c>
      <c r="AE163" s="37">
        <v>0</v>
      </c>
      <c r="AF163" s="37">
        <v>0</v>
      </c>
      <c r="AG163" s="37">
        <v>0</v>
      </c>
      <c r="AH163" s="37">
        <v>6</v>
      </c>
      <c r="AJ163" s="13" cm="1">
        <f t="array" ref="AJ163">CONTARPORCOLORFC(AJ$2,$H163:$AH163)</f>
        <v>0</v>
      </c>
      <c r="AK163" s="13" cm="1">
        <f t="array" ref="AK163">CONTARPORCOLORFC(AK$2,$H163:$AH163)</f>
        <v>2</v>
      </c>
      <c r="AL163" s="13" cm="1">
        <f t="array" ref="AL163">CONTARPORCOLORFC(AL$2,$H163:$AH163)</f>
        <v>5</v>
      </c>
      <c r="AM163" s="13" cm="1">
        <f t="array" ref="AM163">CONTARPORCOLORFC(AM$2,$H163:$AH163)</f>
        <v>5</v>
      </c>
      <c r="AN163" s="13" cm="1">
        <f t="array" ref="AN163">CONTARPORCOLORFC(AN$2,$H163:$AH163)</f>
        <v>15</v>
      </c>
      <c r="AO163" s="13">
        <f t="shared" si="2"/>
        <v>27</v>
      </c>
    </row>
    <row r="164" spans="1:41" s="13" customFormat="1" x14ac:dyDescent="0.25">
      <c r="A164" s="10">
        <v>30210</v>
      </c>
      <c r="B164" s="10" t="s">
        <v>176</v>
      </c>
      <c r="C164" s="11" t="s">
        <v>32</v>
      </c>
      <c r="D164" s="11" t="s">
        <v>21</v>
      </c>
      <c r="E164" s="10" t="s">
        <v>22</v>
      </c>
      <c r="F164" s="11" t="s">
        <v>21</v>
      </c>
      <c r="G164" s="29" t="s">
        <v>22</v>
      </c>
      <c r="H164" s="24">
        <v>1.9442644199611148</v>
      </c>
      <c r="I164" s="24">
        <v>64.606741573033716</v>
      </c>
      <c r="J164" s="24">
        <v>18.304431599229286</v>
      </c>
      <c r="K164" s="25" t="s">
        <v>134</v>
      </c>
      <c r="L164" s="25" t="s">
        <v>69</v>
      </c>
      <c r="M164" s="26">
        <v>31.378071282897928</v>
      </c>
      <c r="N164" s="27">
        <v>84.003668836599999</v>
      </c>
      <c r="O164" s="27">
        <v>32.120214081599997</v>
      </c>
      <c r="P164" s="28">
        <v>6.1698991999999997</v>
      </c>
      <c r="Q164" s="29">
        <v>3.4660336011687365</v>
      </c>
      <c r="R164" s="29">
        <v>33.780133000831256</v>
      </c>
      <c r="S164" s="29">
        <v>32.73413688002217</v>
      </c>
      <c r="T164" s="18">
        <v>0.94555278470490434</v>
      </c>
      <c r="U164" s="37">
        <v>10</v>
      </c>
      <c r="V164" s="37">
        <v>23</v>
      </c>
      <c r="W164" s="37">
        <v>0</v>
      </c>
      <c r="X164" s="37">
        <v>0</v>
      </c>
      <c r="Y164" s="37">
        <v>4</v>
      </c>
      <c r="Z164" s="37">
        <v>0</v>
      </c>
      <c r="AA164" s="37">
        <v>2</v>
      </c>
      <c r="AB164" s="37">
        <v>4</v>
      </c>
      <c r="AC164" s="37">
        <v>0</v>
      </c>
      <c r="AD164" s="37">
        <v>0</v>
      </c>
      <c r="AE164" s="37">
        <v>0</v>
      </c>
      <c r="AF164" s="37">
        <v>0</v>
      </c>
      <c r="AG164" s="37">
        <v>2</v>
      </c>
      <c r="AH164" s="37">
        <v>12</v>
      </c>
      <c r="AJ164" s="13" cm="1">
        <f t="array" ref="AJ164">CONTARPORCOLORFC(AJ$2,$H164:$AH164)</f>
        <v>0</v>
      </c>
      <c r="AK164" s="13" cm="1">
        <f t="array" ref="AK164">CONTARPORCOLORFC(AK$2,$H164:$AH164)</f>
        <v>3</v>
      </c>
      <c r="AL164" s="13" cm="1">
        <f t="array" ref="AL164">CONTARPORCOLORFC(AL$2,$H164:$AH164)</f>
        <v>6</v>
      </c>
      <c r="AM164" s="13" cm="1">
        <f t="array" ref="AM164">CONTARPORCOLORFC(AM$2,$H164:$AH164)</f>
        <v>4</v>
      </c>
      <c r="AN164" s="13" cm="1">
        <f t="array" ref="AN164">CONTARPORCOLORFC(AN$2,$H164:$AH164)</f>
        <v>14</v>
      </c>
      <c r="AO164" s="13">
        <f t="shared" si="2"/>
        <v>27</v>
      </c>
    </row>
    <row r="165" spans="1:41" s="13" customFormat="1" x14ac:dyDescent="0.25">
      <c r="A165" s="10">
        <v>30199</v>
      </c>
      <c r="B165" s="10" t="s">
        <v>144</v>
      </c>
      <c r="C165" s="11" t="s">
        <v>32</v>
      </c>
      <c r="D165" s="11" t="s">
        <v>21</v>
      </c>
      <c r="E165" s="10" t="s">
        <v>22</v>
      </c>
      <c r="F165" s="11" t="s">
        <v>21</v>
      </c>
      <c r="G165" s="29" t="s">
        <v>22</v>
      </c>
      <c r="H165" s="24">
        <v>3.4305317324185247</v>
      </c>
      <c r="I165" s="24">
        <v>40.38772213247173</v>
      </c>
      <c r="J165" s="24">
        <v>15.606936416184972</v>
      </c>
      <c r="K165" s="25" t="s">
        <v>69</v>
      </c>
      <c r="L165" s="25" t="s">
        <v>53</v>
      </c>
      <c r="M165" s="26">
        <v>34.79283973443146</v>
      </c>
      <c r="N165" s="27">
        <v>76.097946641700005</v>
      </c>
      <c r="O165" s="27">
        <v>22.816184227899999</v>
      </c>
      <c r="P165" s="28">
        <v>7.1052023999999996</v>
      </c>
      <c r="Q165" s="29">
        <v>2.9449778434268832</v>
      </c>
      <c r="R165" s="29">
        <v>33.891992551210429</v>
      </c>
      <c r="S165" s="29">
        <v>33.484082646093825</v>
      </c>
      <c r="T165" s="18">
        <v>0.33696905205285094</v>
      </c>
      <c r="U165" s="37">
        <v>1</v>
      </c>
      <c r="V165" s="37">
        <v>0</v>
      </c>
      <c r="W165" s="37">
        <v>0</v>
      </c>
      <c r="X165" s="37">
        <v>0</v>
      </c>
      <c r="Y165" s="37">
        <v>0</v>
      </c>
      <c r="Z165" s="37">
        <v>0</v>
      </c>
      <c r="AA165" s="37">
        <v>0</v>
      </c>
      <c r="AB165" s="37">
        <v>1</v>
      </c>
      <c r="AC165" s="37">
        <v>0</v>
      </c>
      <c r="AD165" s="37">
        <v>0</v>
      </c>
      <c r="AE165" s="37">
        <v>0</v>
      </c>
      <c r="AF165" s="37">
        <v>0</v>
      </c>
      <c r="AG165" s="37">
        <v>0</v>
      </c>
      <c r="AH165" s="37">
        <v>6</v>
      </c>
      <c r="AJ165" s="13" cm="1">
        <f t="array" ref="AJ165">CONTARPORCOLORFC(AJ$2,$H165:$AH165)</f>
        <v>0</v>
      </c>
      <c r="AK165" s="13" cm="1">
        <f t="array" ref="AK165">CONTARPORCOLORFC(AK$2,$H165:$AH165)</f>
        <v>2</v>
      </c>
      <c r="AL165" s="13" cm="1">
        <f t="array" ref="AL165">CONTARPORCOLORFC(AL$2,$H165:$AH165)</f>
        <v>6</v>
      </c>
      <c r="AM165" s="13" cm="1">
        <f t="array" ref="AM165">CONTARPORCOLORFC(AM$2,$H165:$AH165)</f>
        <v>1</v>
      </c>
      <c r="AN165" s="13" cm="1">
        <f t="array" ref="AN165">CONTARPORCOLORFC(AN$2,$H165:$AH165)</f>
        <v>18</v>
      </c>
      <c r="AO165" s="13">
        <f t="shared" si="2"/>
        <v>27</v>
      </c>
    </row>
    <row r="166" spans="1:41" s="13" customFormat="1" hidden="1" x14ac:dyDescent="0.25">
      <c r="A166" s="10">
        <v>30005</v>
      </c>
      <c r="B166" s="10" t="s">
        <v>152</v>
      </c>
      <c r="C166" s="11" t="s">
        <v>47</v>
      </c>
      <c r="D166" s="11" t="s">
        <v>22</v>
      </c>
      <c r="E166" s="10" t="s">
        <v>22</v>
      </c>
      <c r="F166" s="11" t="s">
        <v>22</v>
      </c>
      <c r="G166" s="29" t="s">
        <v>22</v>
      </c>
      <c r="H166" s="24">
        <v>4.9019607843137258</v>
      </c>
      <c r="I166" s="24">
        <v>57.89473684210526</v>
      </c>
      <c r="J166" s="24">
        <v>18.461538461538463</v>
      </c>
      <c r="K166" s="25" t="s">
        <v>134</v>
      </c>
      <c r="L166" s="25" t="s">
        <v>69</v>
      </c>
      <c r="M166" s="26">
        <v>34.627831715210355</v>
      </c>
      <c r="N166" s="27">
        <v>56.165975963500003</v>
      </c>
      <c r="O166" s="27">
        <v>10.103812681300001</v>
      </c>
      <c r="P166" s="28">
        <v>6.5133232000000003</v>
      </c>
      <c r="Q166" s="29">
        <v>4.4072638237094477</v>
      </c>
      <c r="R166" s="29">
        <v>0.15819655922483686</v>
      </c>
      <c r="S166" s="29">
        <v>0.13842198932173225</v>
      </c>
      <c r="T166" s="18">
        <v>0</v>
      </c>
      <c r="U166" s="37">
        <v>4</v>
      </c>
      <c r="V166" s="37">
        <v>0</v>
      </c>
      <c r="W166" s="37">
        <v>0</v>
      </c>
      <c r="X166" s="37">
        <v>0</v>
      </c>
      <c r="Y166" s="37">
        <v>2</v>
      </c>
      <c r="Z166" s="37">
        <v>1</v>
      </c>
      <c r="AA166" s="37">
        <v>0</v>
      </c>
      <c r="AB166" s="37">
        <v>2</v>
      </c>
      <c r="AC166" s="37">
        <v>0</v>
      </c>
      <c r="AD166" s="37">
        <v>0</v>
      </c>
      <c r="AE166" s="37">
        <v>0</v>
      </c>
      <c r="AF166" s="37">
        <v>0</v>
      </c>
      <c r="AG166" s="37">
        <v>0</v>
      </c>
      <c r="AH166" s="37">
        <v>4</v>
      </c>
      <c r="AJ166" s="13" cm="1">
        <f t="array" ref="AJ166">CONTARPORCOLORFC(AJ$2,$H166:$AH166)</f>
        <v>0</v>
      </c>
      <c r="AK166" s="13" cm="1">
        <f t="array" ref="AK166">CONTARPORCOLORFC(AK$2,$H166:$AH166)</f>
        <v>4</v>
      </c>
      <c r="AL166" s="13" cm="1">
        <f t="array" ref="AL166">CONTARPORCOLORFC(AL$2,$H166:$AH166)</f>
        <v>3</v>
      </c>
      <c r="AM166" s="13" cm="1">
        <f t="array" ref="AM166">CONTARPORCOLORFC(AM$2,$H166:$AH166)</f>
        <v>3</v>
      </c>
      <c r="AN166" s="13" cm="1">
        <f t="array" ref="AN166">CONTARPORCOLORFC(AN$2,$H166:$AH166)</f>
        <v>17</v>
      </c>
      <c r="AO166" s="13">
        <f t="shared" si="2"/>
        <v>27</v>
      </c>
    </row>
    <row r="167" spans="1:41" s="13" customFormat="1" hidden="1" x14ac:dyDescent="0.25">
      <c r="A167" s="10">
        <v>30011</v>
      </c>
      <c r="B167" s="10" t="s">
        <v>46</v>
      </c>
      <c r="C167" s="11" t="s">
        <v>47</v>
      </c>
      <c r="D167" s="11" t="s">
        <v>22</v>
      </c>
      <c r="E167" s="10" t="s">
        <v>22</v>
      </c>
      <c r="F167" s="11" t="s">
        <v>22</v>
      </c>
      <c r="G167" s="29" t="s">
        <v>22</v>
      </c>
      <c r="H167" s="24">
        <v>2.3809523809523814</v>
      </c>
      <c r="I167" s="24">
        <v>52.583447645176044</v>
      </c>
      <c r="J167" s="24">
        <v>19.2</v>
      </c>
      <c r="K167" s="25" t="s">
        <v>23</v>
      </c>
      <c r="L167" s="25" t="s">
        <v>24</v>
      </c>
      <c r="M167" s="26">
        <v>24.846147102656264</v>
      </c>
      <c r="N167" s="27">
        <v>47.381755156399997</v>
      </c>
      <c r="O167" s="27">
        <v>5.1309593328999998</v>
      </c>
      <c r="P167" s="28">
        <v>8.3413506000000002</v>
      </c>
      <c r="Q167" s="29">
        <v>6.5124329958308511</v>
      </c>
      <c r="R167" s="29">
        <v>0.29555757026291934</v>
      </c>
      <c r="S167" s="29">
        <v>0.29193109700815956</v>
      </c>
      <c r="T167" s="18">
        <v>0</v>
      </c>
      <c r="U167" s="37">
        <v>33</v>
      </c>
      <c r="V167" s="37">
        <v>134</v>
      </c>
      <c r="W167" s="37">
        <v>3</v>
      </c>
      <c r="X167" s="37">
        <v>0</v>
      </c>
      <c r="Y167" s="37">
        <v>7</v>
      </c>
      <c r="Z167" s="37">
        <v>3</v>
      </c>
      <c r="AA167" s="37">
        <v>4</v>
      </c>
      <c r="AB167" s="37">
        <v>24</v>
      </c>
      <c r="AC167" s="37">
        <v>3</v>
      </c>
      <c r="AD167" s="37">
        <v>0</v>
      </c>
      <c r="AE167" s="37">
        <v>0</v>
      </c>
      <c r="AF167" s="37">
        <v>0</v>
      </c>
      <c r="AG167" s="37">
        <v>4</v>
      </c>
      <c r="AH167" s="37">
        <v>47</v>
      </c>
      <c r="AJ167" s="13" cm="1">
        <f t="array" ref="AJ167">CONTARPORCOLORFC(AJ$2,$H167:$AH167)</f>
        <v>0</v>
      </c>
      <c r="AK167" s="13" cm="1">
        <f t="array" ref="AK167">CONTARPORCOLORFC(AK$2,$H167:$AH167)</f>
        <v>1</v>
      </c>
      <c r="AL167" s="13" cm="1">
        <f t="array" ref="AL167">CONTARPORCOLORFC(AL$2,$H167:$AH167)</f>
        <v>2</v>
      </c>
      <c r="AM167" s="13" cm="1">
        <f t="array" ref="AM167">CONTARPORCOLORFC(AM$2,$H167:$AH167)</f>
        <v>12</v>
      </c>
      <c r="AN167" s="13" cm="1">
        <f t="array" ref="AN167">CONTARPORCOLORFC(AN$2,$H167:$AH167)</f>
        <v>11</v>
      </c>
      <c r="AO167" s="13">
        <f t="shared" si="2"/>
        <v>26</v>
      </c>
    </row>
    <row r="168" spans="1:41" s="13" customFormat="1" hidden="1" x14ac:dyDescent="0.25">
      <c r="A168" s="10">
        <v>30012</v>
      </c>
      <c r="B168" s="10" t="s">
        <v>125</v>
      </c>
      <c r="C168" s="11" t="s">
        <v>47</v>
      </c>
      <c r="D168" s="11" t="s">
        <v>22</v>
      </c>
      <c r="E168" s="10" t="s">
        <v>22</v>
      </c>
      <c r="F168" s="11" t="s">
        <v>22</v>
      </c>
      <c r="G168" s="29" t="s">
        <v>22</v>
      </c>
      <c r="H168" s="24">
        <v>0</v>
      </c>
      <c r="I168" s="24">
        <v>63.973063973063972</v>
      </c>
      <c r="J168" s="24">
        <v>26.760563380281688</v>
      </c>
      <c r="K168" s="25" t="s">
        <v>69</v>
      </c>
      <c r="L168" s="25" t="s">
        <v>53</v>
      </c>
      <c r="M168" s="26">
        <v>36.257309941520468</v>
      </c>
      <c r="N168" s="27">
        <v>39.317304546899997</v>
      </c>
      <c r="O168" s="27">
        <v>4.0881583252000002</v>
      </c>
      <c r="P168" s="28">
        <v>6.5858846</v>
      </c>
      <c r="Q168" s="29">
        <v>3.2989410806407817</v>
      </c>
      <c r="R168" s="29">
        <v>0.17198042069056754</v>
      </c>
      <c r="S168" s="29">
        <v>0.14552189443048022</v>
      </c>
      <c r="T168" s="18">
        <v>0</v>
      </c>
      <c r="U168" s="37">
        <v>7</v>
      </c>
      <c r="V168" s="37">
        <v>0</v>
      </c>
      <c r="W168" s="37">
        <v>0</v>
      </c>
      <c r="X168" s="37">
        <v>0</v>
      </c>
      <c r="Y168" s="37">
        <v>0</v>
      </c>
      <c r="Z168" s="37">
        <v>1</v>
      </c>
      <c r="AA168" s="37">
        <v>0</v>
      </c>
      <c r="AB168" s="37">
        <v>0</v>
      </c>
      <c r="AC168" s="37">
        <v>0</v>
      </c>
      <c r="AD168" s="37">
        <v>0</v>
      </c>
      <c r="AE168" s="37">
        <v>0</v>
      </c>
      <c r="AF168" s="37">
        <v>1</v>
      </c>
      <c r="AG168" s="37">
        <v>0</v>
      </c>
      <c r="AH168" s="37">
        <v>6</v>
      </c>
      <c r="AJ168" s="13" cm="1">
        <f t="array" ref="AJ168">CONTARPORCOLORFC(AJ$2,$H168:$AH168)</f>
        <v>1</v>
      </c>
      <c r="AK168" s="13" cm="1">
        <f t="array" ref="AK168">CONTARPORCOLORFC(AK$2,$H168:$AH168)</f>
        <v>2</v>
      </c>
      <c r="AL168" s="13" cm="1">
        <f t="array" ref="AL168">CONTARPORCOLORFC(AL$2,$H168:$AH168)</f>
        <v>2</v>
      </c>
      <c r="AM168" s="13" cm="1">
        <f t="array" ref="AM168">CONTARPORCOLORFC(AM$2,$H168:$AH168)</f>
        <v>3</v>
      </c>
      <c r="AN168" s="13" cm="1">
        <f t="array" ref="AN168">CONTARPORCOLORFC(AN$2,$H168:$AH168)</f>
        <v>19</v>
      </c>
      <c r="AO168" s="13">
        <f t="shared" si="2"/>
        <v>27</v>
      </c>
    </row>
    <row r="169" spans="1:41" s="13" customFormat="1" hidden="1" x14ac:dyDescent="0.25">
      <c r="A169" s="10">
        <v>30015</v>
      </c>
      <c r="B169" s="10" t="s">
        <v>123</v>
      </c>
      <c r="C169" s="11" t="s">
        <v>47</v>
      </c>
      <c r="D169" s="11" t="s">
        <v>22</v>
      </c>
      <c r="E169" s="10" t="s">
        <v>22</v>
      </c>
      <c r="F169" s="11" t="s">
        <v>22</v>
      </c>
      <c r="G169" s="29" t="s">
        <v>22</v>
      </c>
      <c r="H169" s="24">
        <v>0</v>
      </c>
      <c r="I169" s="24">
        <v>67.873303167420815</v>
      </c>
      <c r="J169" s="24">
        <v>24.793388429752067</v>
      </c>
      <c r="K169" s="25" t="s">
        <v>69</v>
      </c>
      <c r="L169" s="25" t="s">
        <v>53</v>
      </c>
      <c r="M169" s="26">
        <v>40.787257306657999</v>
      </c>
      <c r="N169" s="27">
        <v>60.322534567399998</v>
      </c>
      <c r="O169" s="27">
        <v>9.9151203572999993</v>
      </c>
      <c r="P169" s="28">
        <v>6.4583592000000003</v>
      </c>
      <c r="Q169" s="29">
        <v>5.0448394967835979</v>
      </c>
      <c r="R169" s="29">
        <v>0.37532687278880172</v>
      </c>
      <c r="S169" s="29">
        <v>0.37532687278880172</v>
      </c>
      <c r="T169" s="18">
        <v>0</v>
      </c>
      <c r="U169" s="37">
        <v>22</v>
      </c>
      <c r="V169" s="37">
        <v>0</v>
      </c>
      <c r="W169" s="37">
        <v>3</v>
      </c>
      <c r="X169" s="37">
        <v>0</v>
      </c>
      <c r="Y169" s="37">
        <v>4</v>
      </c>
      <c r="Z169" s="37">
        <v>2</v>
      </c>
      <c r="AA169" s="37">
        <v>6</v>
      </c>
      <c r="AB169" s="37">
        <v>17</v>
      </c>
      <c r="AC169" s="37">
        <v>1</v>
      </c>
      <c r="AD169" s="37">
        <v>0</v>
      </c>
      <c r="AE169" s="37">
        <v>1</v>
      </c>
      <c r="AF169" s="37">
        <v>0</v>
      </c>
      <c r="AG169" s="37">
        <v>0</v>
      </c>
      <c r="AH169" s="37">
        <v>19</v>
      </c>
      <c r="AJ169" s="13" cm="1">
        <f t="array" ref="AJ169">CONTARPORCOLORFC(AJ$2,$H169:$AH169)</f>
        <v>2</v>
      </c>
      <c r="AK169" s="13" cm="1">
        <f t="array" ref="AK169">CONTARPORCOLORFC(AK$2,$H169:$AH169)</f>
        <v>2</v>
      </c>
      <c r="AL169" s="13" cm="1">
        <f t="array" ref="AL169">CONTARPORCOLORFC(AL$2,$H169:$AH169)</f>
        <v>3</v>
      </c>
      <c r="AM169" s="13" cm="1">
        <f t="array" ref="AM169">CONTARPORCOLORFC(AM$2,$H169:$AH169)</f>
        <v>8</v>
      </c>
      <c r="AN169" s="13" cm="1">
        <f t="array" ref="AN169">CONTARPORCOLORFC(AN$2,$H169:$AH169)</f>
        <v>12</v>
      </c>
      <c r="AO169" s="13">
        <f t="shared" si="2"/>
        <v>27</v>
      </c>
    </row>
    <row r="170" spans="1:41" s="13" customFormat="1" hidden="1" x14ac:dyDescent="0.25">
      <c r="A170" s="10">
        <v>30208</v>
      </c>
      <c r="B170" s="10" t="s">
        <v>71</v>
      </c>
      <c r="C170" s="11" t="s">
        <v>47</v>
      </c>
      <c r="D170" s="11" t="s">
        <v>22</v>
      </c>
      <c r="E170" s="10" t="s">
        <v>22</v>
      </c>
      <c r="F170" s="11" t="s">
        <v>22</v>
      </c>
      <c r="G170" s="29" t="s">
        <v>22</v>
      </c>
      <c r="H170" s="24">
        <v>5.7142857142857144</v>
      </c>
      <c r="I170" s="24">
        <v>46.189376443418013</v>
      </c>
      <c r="J170" s="24">
        <v>20.833333333333336</v>
      </c>
      <c r="K170" s="31" t="s">
        <v>53</v>
      </c>
      <c r="L170" s="25" t="s">
        <v>53</v>
      </c>
      <c r="M170" s="26">
        <v>35.181382614647497</v>
      </c>
      <c r="N170" s="27">
        <v>38.711785421800002</v>
      </c>
      <c r="O170" s="27">
        <v>3.7136730269</v>
      </c>
      <c r="P170" s="28">
        <v>7.7080742000000004</v>
      </c>
      <c r="Q170" s="29">
        <v>4.6060110035011137</v>
      </c>
      <c r="R170" s="29">
        <v>0.25706940874035988</v>
      </c>
      <c r="S170" s="29">
        <v>0.25263717755518128</v>
      </c>
      <c r="T170" s="18">
        <v>4.432231185178619E-3</v>
      </c>
      <c r="U170" s="37">
        <v>16</v>
      </c>
      <c r="V170" s="37">
        <v>0</v>
      </c>
      <c r="W170" s="37">
        <v>0</v>
      </c>
      <c r="X170" s="37">
        <v>0</v>
      </c>
      <c r="Y170" s="37">
        <v>1</v>
      </c>
      <c r="Z170" s="37">
        <v>0</v>
      </c>
      <c r="AA170" s="37">
        <v>3</v>
      </c>
      <c r="AB170" s="37">
        <v>11</v>
      </c>
      <c r="AC170" s="37">
        <v>4</v>
      </c>
      <c r="AD170" s="37">
        <v>0</v>
      </c>
      <c r="AE170" s="37">
        <v>0</v>
      </c>
      <c r="AF170" s="37">
        <v>0</v>
      </c>
      <c r="AG170" s="37">
        <v>2</v>
      </c>
      <c r="AH170" s="37">
        <v>22</v>
      </c>
      <c r="AJ170" s="13" cm="1">
        <f t="array" ref="AJ170">CONTARPORCOLORFC(AJ$2,$H170:$AH170)</f>
        <v>0</v>
      </c>
      <c r="AK170" s="13" cm="1">
        <f t="array" ref="AK170">CONTARPORCOLORFC(AK$2,$H170:$AH170)</f>
        <v>2</v>
      </c>
      <c r="AL170" s="13" cm="1">
        <f t="array" ref="AL170">CONTARPORCOLORFC(AL$2,$H170:$AH170)</f>
        <v>2</v>
      </c>
      <c r="AM170" s="13" cm="1">
        <f t="array" ref="AM170">CONTARPORCOLORFC(AM$2,$H170:$AH170)</f>
        <v>7</v>
      </c>
      <c r="AN170" s="13" cm="1">
        <f t="array" ref="AN170">CONTARPORCOLORFC(AN$2,$H170:$AH170)</f>
        <v>16</v>
      </c>
      <c r="AO170" s="13">
        <f t="shared" si="2"/>
        <v>27</v>
      </c>
    </row>
    <row r="171" spans="1:41" s="13" customFormat="1" hidden="1" x14ac:dyDescent="0.25">
      <c r="A171" s="10">
        <v>30054</v>
      </c>
      <c r="B171" s="10" t="s">
        <v>108</v>
      </c>
      <c r="C171" s="11" t="s">
        <v>47</v>
      </c>
      <c r="D171" s="11" t="s">
        <v>22</v>
      </c>
      <c r="E171" s="10" t="s">
        <v>22</v>
      </c>
      <c r="F171" s="11" t="s">
        <v>22</v>
      </c>
      <c r="G171" s="29" t="s">
        <v>22</v>
      </c>
      <c r="H171" s="24">
        <v>2.1052631578947367</v>
      </c>
      <c r="I171" s="24">
        <v>76.354679802955673</v>
      </c>
      <c r="J171" s="24">
        <v>26.890756302521009</v>
      </c>
      <c r="K171" s="25" t="s">
        <v>69</v>
      </c>
      <c r="L171" s="25" t="s">
        <v>53</v>
      </c>
      <c r="M171" s="26">
        <v>44.167175639123982</v>
      </c>
      <c r="N171" s="27">
        <v>52.383708691599999</v>
      </c>
      <c r="O171" s="27">
        <v>5.9045968507</v>
      </c>
      <c r="P171" s="28">
        <v>6.6104693000000001</v>
      </c>
      <c r="Q171" s="29">
        <v>3.9270167639159026</v>
      </c>
      <c r="R171" s="29">
        <v>0.26182737450343085</v>
      </c>
      <c r="S171" s="29">
        <v>0.26182737450343085</v>
      </c>
      <c r="T171" s="18">
        <v>0</v>
      </c>
      <c r="U171" s="37">
        <v>8</v>
      </c>
      <c r="V171" s="37">
        <v>0</v>
      </c>
      <c r="W171" s="37">
        <v>1</v>
      </c>
      <c r="X171" s="37">
        <v>0</v>
      </c>
      <c r="Y171" s="37">
        <v>0</v>
      </c>
      <c r="Z171" s="37">
        <v>3</v>
      </c>
      <c r="AA171" s="37">
        <v>1</v>
      </c>
      <c r="AB171" s="37">
        <v>11</v>
      </c>
      <c r="AC171" s="37">
        <v>0</v>
      </c>
      <c r="AD171" s="37">
        <v>1</v>
      </c>
      <c r="AE171" s="37">
        <v>0</v>
      </c>
      <c r="AF171" s="37">
        <v>0</v>
      </c>
      <c r="AG171" s="37">
        <v>1</v>
      </c>
      <c r="AH171" s="37">
        <v>4</v>
      </c>
      <c r="AJ171" s="13" cm="1">
        <f t="array" ref="AJ171">CONTARPORCOLORFC(AJ$2,$H171:$AH171)</f>
        <v>3</v>
      </c>
      <c r="AK171" s="13" cm="1">
        <f t="array" ref="AK171">CONTARPORCOLORFC(AK$2,$H171:$AH171)</f>
        <v>2</v>
      </c>
      <c r="AL171" s="13" cm="1">
        <f t="array" ref="AL171">CONTARPORCOLORFC(AL$2,$H171:$AH171)</f>
        <v>1</v>
      </c>
      <c r="AM171" s="13" cm="1">
        <f t="array" ref="AM171">CONTARPORCOLORFC(AM$2,$H171:$AH171)</f>
        <v>6</v>
      </c>
      <c r="AN171" s="13" cm="1">
        <f t="array" ref="AN171">CONTARPORCOLORFC(AN$2,$H171:$AH171)</f>
        <v>15</v>
      </c>
      <c r="AO171" s="13">
        <f t="shared" si="2"/>
        <v>27</v>
      </c>
    </row>
    <row r="172" spans="1:41" s="13" customFormat="1" hidden="1" x14ac:dyDescent="0.25">
      <c r="A172" s="10">
        <v>30045</v>
      </c>
      <c r="B172" s="10" t="s">
        <v>66</v>
      </c>
      <c r="C172" s="11" t="s">
        <v>47</v>
      </c>
      <c r="D172" s="11" t="s">
        <v>22</v>
      </c>
      <c r="E172" s="10" t="s">
        <v>22</v>
      </c>
      <c r="F172" s="11" t="s">
        <v>22</v>
      </c>
      <c r="G172" s="29" t="s">
        <v>22</v>
      </c>
      <c r="H172" s="24">
        <v>2.347417840375587</v>
      </c>
      <c r="I172" s="24">
        <v>63.02314130969966</v>
      </c>
      <c r="J172" s="24">
        <v>22.931034482758619</v>
      </c>
      <c r="K172" s="31" t="s">
        <v>53</v>
      </c>
      <c r="L172" s="25" t="s">
        <v>53</v>
      </c>
      <c r="M172" s="26">
        <v>28.90001278842465</v>
      </c>
      <c r="N172" s="27">
        <v>52.2006213194</v>
      </c>
      <c r="O172" s="27">
        <v>8.4499086601000002</v>
      </c>
      <c r="P172" s="28">
        <v>8.1181266999999995</v>
      </c>
      <c r="Q172" s="29">
        <v>3.847051955633392</v>
      </c>
      <c r="R172" s="29">
        <v>4.0145226254183761</v>
      </c>
      <c r="S172" s="29">
        <v>3.8821549458238001</v>
      </c>
      <c r="T172" s="18">
        <v>8.5093508310799301E-2</v>
      </c>
      <c r="U172" s="37">
        <v>66</v>
      </c>
      <c r="V172" s="37">
        <v>5</v>
      </c>
      <c r="W172" s="37">
        <v>3</v>
      </c>
      <c r="X172" s="37">
        <v>0</v>
      </c>
      <c r="Y172" s="37">
        <v>12</v>
      </c>
      <c r="Z172" s="37">
        <v>5</v>
      </c>
      <c r="AA172" s="37">
        <v>27</v>
      </c>
      <c r="AB172" s="37">
        <v>41</v>
      </c>
      <c r="AC172" s="37">
        <v>1</v>
      </c>
      <c r="AD172" s="37">
        <v>1</v>
      </c>
      <c r="AE172" s="37">
        <v>0</v>
      </c>
      <c r="AF172" s="37">
        <v>3</v>
      </c>
      <c r="AG172" s="37">
        <v>9</v>
      </c>
      <c r="AH172" s="37">
        <v>58</v>
      </c>
      <c r="AJ172" s="13" cm="1">
        <f t="array" ref="AJ172">CONTARPORCOLORFC(AJ$2,$H172:$AH172)</f>
        <v>1</v>
      </c>
      <c r="AK172" s="13" cm="1">
        <f t="array" ref="AK172">CONTARPORCOLORFC(AK$2,$H172:$AH172)</f>
        <v>3</v>
      </c>
      <c r="AL172" s="13" cm="1">
        <f t="array" ref="AL172">CONTARPORCOLORFC(AL$2,$H172:$AH172)</f>
        <v>4</v>
      </c>
      <c r="AM172" s="13" cm="1">
        <f t="array" ref="AM172">CONTARPORCOLORFC(AM$2,$H172:$AH172)</f>
        <v>12</v>
      </c>
      <c r="AN172" s="13" cm="1">
        <f t="array" ref="AN172">CONTARPORCOLORFC(AN$2,$H172:$AH172)</f>
        <v>7</v>
      </c>
      <c r="AO172" s="13">
        <f t="shared" si="2"/>
        <v>27</v>
      </c>
    </row>
    <row r="173" spans="1:41" s="13" customFormat="1" hidden="1" x14ac:dyDescent="0.25">
      <c r="A173" s="10">
        <v>30075</v>
      </c>
      <c r="B173" s="10" t="s">
        <v>146</v>
      </c>
      <c r="C173" s="11" t="s">
        <v>47</v>
      </c>
      <c r="D173" s="11" t="s">
        <v>22</v>
      </c>
      <c r="E173" s="10" t="s">
        <v>22</v>
      </c>
      <c r="F173" s="11" t="s">
        <v>22</v>
      </c>
      <c r="G173" s="29" t="s">
        <v>22</v>
      </c>
      <c r="H173" s="24">
        <v>2.9940119760479043</v>
      </c>
      <c r="I173" s="24">
        <v>58.551617873651772</v>
      </c>
      <c r="J173" s="24">
        <v>21.50537634408602</v>
      </c>
      <c r="K173" s="25" t="s">
        <v>134</v>
      </c>
      <c r="L173" s="25" t="s">
        <v>53</v>
      </c>
      <c r="M173" s="26">
        <v>40.07866868381241</v>
      </c>
      <c r="N173" s="27">
        <v>70.958463376500006</v>
      </c>
      <c r="O173" s="27">
        <v>15.898762892300001</v>
      </c>
      <c r="P173" s="28">
        <v>6.3135903999999998</v>
      </c>
      <c r="Q173" s="29">
        <v>2.5503268819988345</v>
      </c>
      <c r="R173" s="29">
        <v>0.49744978275927204</v>
      </c>
      <c r="S173" s="29">
        <v>0.49744978275927204</v>
      </c>
      <c r="T173" s="18">
        <v>0</v>
      </c>
      <c r="U173" s="37">
        <v>10</v>
      </c>
      <c r="V173" s="37">
        <v>0</v>
      </c>
      <c r="W173" s="37">
        <v>0</v>
      </c>
      <c r="X173" s="37">
        <v>0</v>
      </c>
      <c r="Y173" s="37">
        <v>1</v>
      </c>
      <c r="Z173" s="37">
        <v>1</v>
      </c>
      <c r="AA173" s="37">
        <v>1</v>
      </c>
      <c r="AB173" s="37">
        <v>4</v>
      </c>
      <c r="AC173" s="37">
        <v>0</v>
      </c>
      <c r="AD173" s="37">
        <v>0</v>
      </c>
      <c r="AE173" s="37">
        <v>0</v>
      </c>
      <c r="AF173" s="37">
        <v>1</v>
      </c>
      <c r="AG173" s="37">
        <v>0</v>
      </c>
      <c r="AH173" s="37">
        <v>7</v>
      </c>
      <c r="AJ173" s="13" cm="1">
        <f t="array" ref="AJ173">CONTARPORCOLORFC(AJ$2,$H173:$AH173)</f>
        <v>0</v>
      </c>
      <c r="AK173" s="13" cm="1">
        <f t="array" ref="AK173">CONTARPORCOLORFC(AK$2,$H173:$AH173)</f>
        <v>3</v>
      </c>
      <c r="AL173" s="13" cm="1">
        <f t="array" ref="AL173">CONTARPORCOLORFC(AL$2,$H173:$AH173)</f>
        <v>4</v>
      </c>
      <c r="AM173" s="13" cm="1">
        <f t="array" ref="AM173">CONTARPORCOLORFC(AM$2,$H173:$AH173)</f>
        <v>4</v>
      </c>
      <c r="AN173" s="13" cm="1">
        <f t="array" ref="AN173">CONTARPORCOLORFC(AN$2,$H173:$AH173)</f>
        <v>16</v>
      </c>
      <c r="AO173" s="13">
        <f t="shared" si="2"/>
        <v>27</v>
      </c>
    </row>
    <row r="174" spans="1:41" s="13" customFormat="1" hidden="1" x14ac:dyDescent="0.25">
      <c r="A174" s="10">
        <v>30077</v>
      </c>
      <c r="B174" s="10" t="s">
        <v>101</v>
      </c>
      <c r="C174" s="11" t="s">
        <v>47</v>
      </c>
      <c r="D174" s="11" t="s">
        <v>22</v>
      </c>
      <c r="E174" s="10" t="s">
        <v>22</v>
      </c>
      <c r="F174" s="11" t="s">
        <v>22</v>
      </c>
      <c r="G174" s="29" t="s">
        <v>22</v>
      </c>
      <c r="H174" s="24">
        <v>3.2608695652173911</v>
      </c>
      <c r="I174" s="24">
        <v>77.652637818612931</v>
      </c>
      <c r="J174" s="24">
        <v>23.220338983050848</v>
      </c>
      <c r="K174" s="31" t="s">
        <v>53</v>
      </c>
      <c r="L174" s="25" t="s">
        <v>53</v>
      </c>
      <c r="M174" s="26">
        <v>39.799565491625202</v>
      </c>
      <c r="N174" s="27">
        <v>67.442900372400004</v>
      </c>
      <c r="O174" s="27">
        <v>12.3247024042</v>
      </c>
      <c r="P174" s="28">
        <v>6.7307899999999998</v>
      </c>
      <c r="Q174" s="29">
        <v>3.2012349428079769</v>
      </c>
      <c r="R174" s="29">
        <v>2.7867330988667449</v>
      </c>
      <c r="S174" s="29">
        <v>2.7500976944118798</v>
      </c>
      <c r="T174" s="18">
        <v>3.4193044157874164E-2</v>
      </c>
      <c r="U174" s="37">
        <v>49</v>
      </c>
      <c r="V174" s="37">
        <v>142</v>
      </c>
      <c r="W174" s="37">
        <v>2</v>
      </c>
      <c r="X174" s="37">
        <v>0</v>
      </c>
      <c r="Y174" s="37">
        <v>8</v>
      </c>
      <c r="Z174" s="37">
        <v>3</v>
      </c>
      <c r="AA174" s="37">
        <v>5</v>
      </c>
      <c r="AB174" s="37">
        <v>20</v>
      </c>
      <c r="AC174" s="37">
        <v>3</v>
      </c>
      <c r="AD174" s="37">
        <v>0</v>
      </c>
      <c r="AE174" s="37">
        <v>0</v>
      </c>
      <c r="AF174" s="37">
        <v>2</v>
      </c>
      <c r="AG174" s="37">
        <v>5</v>
      </c>
      <c r="AH174" s="37">
        <v>34</v>
      </c>
      <c r="AJ174" s="13" cm="1">
        <f t="array" ref="AJ174">CONTARPORCOLORFC(AJ$2,$H174:$AH174)</f>
        <v>0</v>
      </c>
      <c r="AK174" s="13" cm="1">
        <f t="array" ref="AK174">CONTARPORCOLORFC(AK$2,$H174:$AH174)</f>
        <v>3</v>
      </c>
      <c r="AL174" s="13" cm="1">
        <f t="array" ref="AL174">CONTARPORCOLORFC(AL$2,$H174:$AH174)</f>
        <v>6</v>
      </c>
      <c r="AM174" s="13" cm="1">
        <f t="array" ref="AM174">CONTARPORCOLORFC(AM$2,$H174:$AH174)</f>
        <v>11</v>
      </c>
      <c r="AN174" s="13" cm="1">
        <f t="array" ref="AN174">CONTARPORCOLORFC(AN$2,$H174:$AH174)</f>
        <v>7</v>
      </c>
      <c r="AO174" s="13">
        <f t="shared" si="2"/>
        <v>27</v>
      </c>
    </row>
    <row r="175" spans="1:41" s="13" customFormat="1" hidden="1" x14ac:dyDescent="0.25">
      <c r="A175" s="10">
        <v>30084</v>
      </c>
      <c r="B175" s="10" t="s">
        <v>132</v>
      </c>
      <c r="C175" s="11" t="s">
        <v>47</v>
      </c>
      <c r="D175" s="11" t="s">
        <v>22</v>
      </c>
      <c r="E175" s="10" t="s">
        <v>22</v>
      </c>
      <c r="F175" s="11" t="s">
        <v>22</v>
      </c>
      <c r="G175" s="29" t="s">
        <v>22</v>
      </c>
      <c r="H175" s="24">
        <v>4.6511627906976747</v>
      </c>
      <c r="I175" s="24">
        <v>89.005235602094231</v>
      </c>
      <c r="J175" s="24">
        <v>27.692307692307693</v>
      </c>
      <c r="K175" s="25" t="s">
        <v>69</v>
      </c>
      <c r="L175" s="25" t="s">
        <v>53</v>
      </c>
      <c r="M175" s="26">
        <v>34.51740222461428</v>
      </c>
      <c r="N175" s="27">
        <v>43.073888666400002</v>
      </c>
      <c r="O175" s="27">
        <v>5.9763716459999996</v>
      </c>
      <c r="P175" s="28">
        <v>6.5692447999999999</v>
      </c>
      <c r="Q175" s="29">
        <v>4.0543124880474277</v>
      </c>
      <c r="R175" s="29">
        <v>0.18625442354255914</v>
      </c>
      <c r="S175" s="29">
        <v>0.18625442354255914</v>
      </c>
      <c r="T175" s="18">
        <v>0</v>
      </c>
      <c r="U175" s="37">
        <v>2</v>
      </c>
      <c r="V175" s="37">
        <v>0</v>
      </c>
      <c r="W175" s="37">
        <v>0</v>
      </c>
      <c r="X175" s="37">
        <v>1</v>
      </c>
      <c r="Y175" s="37">
        <v>1</v>
      </c>
      <c r="Z175" s="37">
        <v>0</v>
      </c>
      <c r="AA175" s="37">
        <v>2</v>
      </c>
      <c r="AB175" s="37">
        <v>3</v>
      </c>
      <c r="AC175" s="37">
        <v>0</v>
      </c>
      <c r="AD175" s="37">
        <v>0</v>
      </c>
      <c r="AE175" s="37">
        <v>0</v>
      </c>
      <c r="AF175" s="37">
        <v>0</v>
      </c>
      <c r="AG175" s="37">
        <v>0</v>
      </c>
      <c r="AH175" s="37">
        <v>2</v>
      </c>
      <c r="AJ175" s="13" cm="1">
        <f t="array" ref="AJ175">CONTARPORCOLORFC(AJ$2,$H175:$AH175)</f>
        <v>3</v>
      </c>
      <c r="AK175" s="13" cm="1">
        <f t="array" ref="AK175">CONTARPORCOLORFC(AK$2,$H175:$AH175)</f>
        <v>3</v>
      </c>
      <c r="AL175" s="13" cm="1">
        <f t="array" ref="AL175">CONTARPORCOLORFC(AL$2,$H175:$AH175)</f>
        <v>1</v>
      </c>
      <c r="AM175" s="13" cm="1">
        <f t="array" ref="AM175">CONTARPORCOLORFC(AM$2,$H175:$AH175)</f>
        <v>3</v>
      </c>
      <c r="AN175" s="13" cm="1">
        <f t="array" ref="AN175">CONTARPORCOLORFC(AN$2,$H175:$AH175)</f>
        <v>17</v>
      </c>
      <c r="AO175" s="13">
        <f t="shared" si="2"/>
        <v>27</v>
      </c>
    </row>
    <row r="176" spans="1:41" s="13" customFormat="1" hidden="1" x14ac:dyDescent="0.25">
      <c r="A176" s="10">
        <v>30169</v>
      </c>
      <c r="B176" s="10" t="s">
        <v>133</v>
      </c>
      <c r="C176" s="11" t="s">
        <v>47</v>
      </c>
      <c r="D176" s="11" t="s">
        <v>22</v>
      </c>
      <c r="E176" s="10" t="s">
        <v>22</v>
      </c>
      <c r="F176" s="11" t="s">
        <v>22</v>
      </c>
      <c r="G176" s="29" t="s">
        <v>22</v>
      </c>
      <c r="H176" s="24">
        <v>3.4482758620689653</v>
      </c>
      <c r="I176" s="24">
        <v>64.699205448354135</v>
      </c>
      <c r="J176" s="24">
        <v>20.97902097902098</v>
      </c>
      <c r="K176" s="25" t="s">
        <v>134</v>
      </c>
      <c r="L176" s="25" t="s">
        <v>53</v>
      </c>
      <c r="M176" s="26">
        <v>39.213527676251708</v>
      </c>
      <c r="N176" s="27">
        <v>69.402469281799995</v>
      </c>
      <c r="O176" s="27">
        <v>13.981229648899999</v>
      </c>
      <c r="P176" s="28">
        <v>6.3762072999999999</v>
      </c>
      <c r="Q176" s="29">
        <v>2.4589381207028267</v>
      </c>
      <c r="R176" s="29">
        <v>1.9164165319787578</v>
      </c>
      <c r="S176" s="29">
        <v>1.9117986608173634</v>
      </c>
      <c r="T176" s="18">
        <v>4.6178711613945973E-3</v>
      </c>
      <c r="U176" s="37">
        <v>1</v>
      </c>
      <c r="V176" s="37">
        <v>0</v>
      </c>
      <c r="W176" s="37">
        <v>0</v>
      </c>
      <c r="X176" s="37">
        <v>0</v>
      </c>
      <c r="Y176" s="37">
        <v>3</v>
      </c>
      <c r="Z176" s="37">
        <v>4</v>
      </c>
      <c r="AA176" s="37">
        <v>1</v>
      </c>
      <c r="AB176" s="37">
        <v>4</v>
      </c>
      <c r="AC176" s="37">
        <v>1</v>
      </c>
      <c r="AD176" s="37">
        <v>0</v>
      </c>
      <c r="AE176" s="37">
        <v>0</v>
      </c>
      <c r="AF176" s="37">
        <v>1</v>
      </c>
      <c r="AG176" s="37">
        <v>0</v>
      </c>
      <c r="AH176" s="37">
        <v>13</v>
      </c>
      <c r="AJ176" s="13" cm="1">
        <f t="array" ref="AJ176">CONTARPORCOLORFC(AJ$2,$H176:$AH176)</f>
        <v>0</v>
      </c>
      <c r="AK176" s="13" cm="1">
        <f t="array" ref="AK176">CONTARPORCOLORFC(AK$2,$H176:$AH176)</f>
        <v>3</v>
      </c>
      <c r="AL176" s="13" cm="1">
        <f t="array" ref="AL176">CONTARPORCOLORFC(AL$2,$H176:$AH176)</f>
        <v>4</v>
      </c>
      <c r="AM176" s="13" cm="1">
        <f t="array" ref="AM176">CONTARPORCOLORFC(AM$2,$H176:$AH176)</f>
        <v>6</v>
      </c>
      <c r="AN176" s="13" cm="1">
        <f t="array" ref="AN176">CONTARPORCOLORFC(AN$2,$H176:$AH176)</f>
        <v>14</v>
      </c>
      <c r="AO176" s="13">
        <f t="shared" si="2"/>
        <v>27</v>
      </c>
    </row>
    <row r="177" spans="1:41" s="13" customFormat="1" hidden="1" x14ac:dyDescent="0.25">
      <c r="A177" s="10">
        <v>30094</v>
      </c>
      <c r="B177" s="10" t="s">
        <v>109</v>
      </c>
      <c r="C177" s="11" t="s">
        <v>47</v>
      </c>
      <c r="D177" s="11" t="s">
        <v>22</v>
      </c>
      <c r="E177" s="10" t="s">
        <v>22</v>
      </c>
      <c r="F177" s="11" t="s">
        <v>22</v>
      </c>
      <c r="G177" s="29" t="s">
        <v>22</v>
      </c>
      <c r="H177" s="24">
        <v>4.171632896305125</v>
      </c>
      <c r="I177" s="24">
        <v>63.815789473684212</v>
      </c>
      <c r="J177" s="24">
        <v>20.925553319919519</v>
      </c>
      <c r="K177" s="25" t="s">
        <v>69</v>
      </c>
      <c r="L177" s="25" t="s">
        <v>53</v>
      </c>
      <c r="M177" s="26">
        <v>40.34717335209946</v>
      </c>
      <c r="N177" s="27">
        <v>71.296993912600001</v>
      </c>
      <c r="O177" s="27">
        <v>15.7793962114</v>
      </c>
      <c r="P177" s="28">
        <v>6.4901122000000004</v>
      </c>
      <c r="Q177" s="29">
        <v>3.6748896684395156</v>
      </c>
      <c r="R177" s="29">
        <v>3.5567305333733068</v>
      </c>
      <c r="S177" s="29">
        <v>3.4667902210351311</v>
      </c>
      <c r="T177" s="18">
        <v>7.9038456297184603E-2</v>
      </c>
      <c r="U177" s="37">
        <v>18</v>
      </c>
      <c r="V177" s="37">
        <v>0</v>
      </c>
      <c r="W177" s="37">
        <v>1</v>
      </c>
      <c r="X177" s="37">
        <v>0</v>
      </c>
      <c r="Y177" s="37">
        <v>5</v>
      </c>
      <c r="Z177" s="37">
        <v>3</v>
      </c>
      <c r="AA177" s="37">
        <v>3</v>
      </c>
      <c r="AB177" s="37">
        <v>14</v>
      </c>
      <c r="AC177" s="37">
        <v>2</v>
      </c>
      <c r="AD177" s="37">
        <v>0</v>
      </c>
      <c r="AE177" s="37">
        <v>0</v>
      </c>
      <c r="AF177" s="37">
        <v>0</v>
      </c>
      <c r="AG177" s="37">
        <v>0</v>
      </c>
      <c r="AH177" s="37">
        <v>23</v>
      </c>
      <c r="AJ177" s="13" cm="1">
        <f t="array" ref="AJ177">CONTARPORCOLORFC(AJ$2,$H177:$AH177)</f>
        <v>0</v>
      </c>
      <c r="AK177" s="13" cm="1">
        <f t="array" ref="AK177">CONTARPORCOLORFC(AK$2,$H177:$AH177)</f>
        <v>2</v>
      </c>
      <c r="AL177" s="13" cm="1">
        <f t="array" ref="AL177">CONTARPORCOLORFC(AL$2,$H177:$AH177)</f>
        <v>6</v>
      </c>
      <c r="AM177" s="13" cm="1">
        <f t="array" ref="AM177">CONTARPORCOLORFC(AM$2,$H177:$AH177)</f>
        <v>8</v>
      </c>
      <c r="AN177" s="13" cm="1">
        <f t="array" ref="AN177">CONTARPORCOLORFC(AN$2,$H177:$AH177)</f>
        <v>11</v>
      </c>
      <c r="AO177" s="13">
        <f t="shared" si="2"/>
        <v>27</v>
      </c>
    </row>
    <row r="178" spans="1:41" s="13" customFormat="1" hidden="1" x14ac:dyDescent="0.25">
      <c r="A178" s="10">
        <v>30097</v>
      </c>
      <c r="B178" s="10" t="s">
        <v>54</v>
      </c>
      <c r="C178" s="11" t="s">
        <v>47</v>
      </c>
      <c r="D178" s="11" t="s">
        <v>22</v>
      </c>
      <c r="E178" s="10" t="s">
        <v>22</v>
      </c>
      <c r="F178" s="11" t="s">
        <v>22</v>
      </c>
      <c r="G178" s="29" t="s">
        <v>22</v>
      </c>
      <c r="H178" s="24">
        <v>5.7803468208092479</v>
      </c>
      <c r="I178" s="24">
        <v>36.619718309859152</v>
      </c>
      <c r="J178" s="24">
        <v>18.633540372670808</v>
      </c>
      <c r="K178" s="25" t="s">
        <v>23</v>
      </c>
      <c r="L178" s="25" t="s">
        <v>24</v>
      </c>
      <c r="M178" s="26">
        <v>21.12116299743764</v>
      </c>
      <c r="N178" s="27">
        <v>47.742745450599998</v>
      </c>
      <c r="O178" s="27">
        <v>5.0355242565999996</v>
      </c>
      <c r="P178" s="28">
        <v>8.2305709</v>
      </c>
      <c r="Q178" s="29">
        <v>2.2186566338386631</v>
      </c>
      <c r="R178" s="29">
        <v>0.21058315334773217</v>
      </c>
      <c r="S178" s="29">
        <v>0.21058315334773217</v>
      </c>
      <c r="T178" s="18">
        <v>0</v>
      </c>
      <c r="U178" s="37">
        <v>13</v>
      </c>
      <c r="V178" s="37">
        <v>0</v>
      </c>
      <c r="W178" s="37">
        <v>0</v>
      </c>
      <c r="X178" s="37">
        <v>0</v>
      </c>
      <c r="Y178" s="37">
        <v>6</v>
      </c>
      <c r="Z178" s="37">
        <v>3</v>
      </c>
      <c r="AA178" s="37">
        <v>7</v>
      </c>
      <c r="AB178" s="37">
        <v>13</v>
      </c>
      <c r="AC178" s="37">
        <v>2</v>
      </c>
      <c r="AD178" s="37">
        <v>0</v>
      </c>
      <c r="AE178" s="37">
        <v>0</v>
      </c>
      <c r="AF178" s="37">
        <v>3</v>
      </c>
      <c r="AG178" s="37">
        <v>1</v>
      </c>
      <c r="AH178" s="37">
        <v>13</v>
      </c>
      <c r="AJ178" s="13" cm="1">
        <f t="array" ref="AJ178">CONTARPORCOLORFC(AJ$2,$H178:$AH178)</f>
        <v>0</v>
      </c>
      <c r="AK178" s="13" cm="1">
        <f t="array" ref="AK178">CONTARPORCOLORFC(AK$2,$H178:$AH178)</f>
        <v>1</v>
      </c>
      <c r="AL178" s="13" cm="1">
        <f t="array" ref="AL178">CONTARPORCOLORFC(AL$2,$H178:$AH178)</f>
        <v>2</v>
      </c>
      <c r="AM178" s="13" cm="1">
        <f t="array" ref="AM178">CONTARPORCOLORFC(AM$2,$H178:$AH178)</f>
        <v>6</v>
      </c>
      <c r="AN178" s="13" cm="1">
        <f t="array" ref="AN178">CONTARPORCOLORFC(AN$2,$H178:$AH178)</f>
        <v>17</v>
      </c>
      <c r="AO178" s="13">
        <f t="shared" si="2"/>
        <v>26</v>
      </c>
    </row>
    <row r="179" spans="1:41" s="13" customFormat="1" hidden="1" x14ac:dyDescent="0.25">
      <c r="A179" s="10">
        <v>30119</v>
      </c>
      <c r="B179" s="10" t="s">
        <v>89</v>
      </c>
      <c r="C179" s="11" t="s">
        <v>47</v>
      </c>
      <c r="D179" s="11" t="s">
        <v>22</v>
      </c>
      <c r="E179" s="10" t="s">
        <v>22</v>
      </c>
      <c r="F179" s="11" t="s">
        <v>22</v>
      </c>
      <c r="G179" s="29" t="s">
        <v>22</v>
      </c>
      <c r="H179" s="24">
        <v>0</v>
      </c>
      <c r="I179" s="24">
        <v>42.25352112676056</v>
      </c>
      <c r="J179" s="24">
        <v>15</v>
      </c>
      <c r="K179" s="31" t="s">
        <v>53</v>
      </c>
      <c r="L179" s="25" t="s">
        <v>53</v>
      </c>
      <c r="M179" s="26">
        <v>30.153955052203152</v>
      </c>
      <c r="N179" s="27">
        <v>70.175028506299995</v>
      </c>
      <c r="O179" s="27">
        <v>16.1508931965</v>
      </c>
      <c r="P179" s="28">
        <v>6.8975042000000002</v>
      </c>
      <c r="Q179" s="29">
        <v>6.8377705420417545</v>
      </c>
      <c r="R179" s="29">
        <v>2.2676579925650557</v>
      </c>
      <c r="S179" s="29">
        <v>2.2676579925650557</v>
      </c>
      <c r="T179" s="18">
        <v>0</v>
      </c>
      <c r="U179" s="37">
        <v>7</v>
      </c>
      <c r="V179" s="37">
        <v>0</v>
      </c>
      <c r="W179" s="37">
        <v>0</v>
      </c>
      <c r="X179" s="37">
        <v>0</v>
      </c>
      <c r="Y179" s="37">
        <v>0</v>
      </c>
      <c r="Z179" s="37">
        <v>0</v>
      </c>
      <c r="AA179" s="37">
        <v>2</v>
      </c>
      <c r="AB179" s="37">
        <v>1</v>
      </c>
      <c r="AC179" s="37">
        <v>0</v>
      </c>
      <c r="AD179" s="37">
        <v>0</v>
      </c>
      <c r="AE179" s="37">
        <v>0</v>
      </c>
      <c r="AF179" s="37">
        <v>1</v>
      </c>
      <c r="AG179" s="37">
        <v>0</v>
      </c>
      <c r="AH179" s="37">
        <v>6</v>
      </c>
      <c r="AJ179" s="13" cm="1">
        <f t="array" ref="AJ179">CONTARPORCOLORFC(AJ$2,$H179:$AH179)</f>
        <v>0</v>
      </c>
      <c r="AK179" s="13" cm="1">
        <f t="array" ref="AK179">CONTARPORCOLORFC(AK$2,$H179:$AH179)</f>
        <v>1</v>
      </c>
      <c r="AL179" s="13" cm="1">
        <f t="array" ref="AL179">CONTARPORCOLORFC(AL$2,$H179:$AH179)</f>
        <v>3</v>
      </c>
      <c r="AM179" s="13" cm="1">
        <f t="array" ref="AM179">CONTARPORCOLORFC(AM$2,$H179:$AH179)</f>
        <v>5</v>
      </c>
      <c r="AN179" s="13" cm="1">
        <f t="array" ref="AN179">CONTARPORCOLORFC(AN$2,$H179:$AH179)</f>
        <v>18</v>
      </c>
      <c r="AO179" s="13">
        <f t="shared" si="2"/>
        <v>27</v>
      </c>
    </row>
    <row r="180" spans="1:41" s="13" customFormat="1" x14ac:dyDescent="0.25">
      <c r="A180" s="10">
        <v>30130</v>
      </c>
      <c r="B180" s="10" t="s">
        <v>137</v>
      </c>
      <c r="C180" s="11" t="s">
        <v>47</v>
      </c>
      <c r="D180" s="11" t="s">
        <v>21</v>
      </c>
      <c r="E180" s="10" t="s">
        <v>22</v>
      </c>
      <c r="F180" s="11" t="s">
        <v>21</v>
      </c>
      <c r="G180" s="29" t="s">
        <v>22</v>
      </c>
      <c r="H180" s="24">
        <v>1.7720023626698169</v>
      </c>
      <c r="I180" s="24">
        <v>63.764561618638872</v>
      </c>
      <c r="J180" s="24">
        <v>20.342205323193916</v>
      </c>
      <c r="K180" s="25" t="s">
        <v>69</v>
      </c>
      <c r="L180" s="25" t="s">
        <v>53</v>
      </c>
      <c r="M180" s="26">
        <v>38.965596155313143</v>
      </c>
      <c r="N180" s="27">
        <v>72.321691526199999</v>
      </c>
      <c r="O180" s="27">
        <v>18.203525782100002</v>
      </c>
      <c r="P180" s="28">
        <v>6.2932296000000001</v>
      </c>
      <c r="Q180" s="29">
        <v>3.9542492799015632</v>
      </c>
      <c r="R180" s="29">
        <v>24.47603181427343</v>
      </c>
      <c r="S180" s="29">
        <v>23.519453998280309</v>
      </c>
      <c r="T180" s="18">
        <v>0.8974634565778159</v>
      </c>
      <c r="U180" s="37">
        <v>8</v>
      </c>
      <c r="V180" s="37">
        <v>27</v>
      </c>
      <c r="W180" s="37">
        <v>1</v>
      </c>
      <c r="X180" s="37">
        <v>0</v>
      </c>
      <c r="Y180" s="37">
        <v>4</v>
      </c>
      <c r="Z180" s="37">
        <v>2</v>
      </c>
      <c r="AA180" s="37">
        <v>5</v>
      </c>
      <c r="AB180" s="37">
        <v>24</v>
      </c>
      <c r="AC180" s="37">
        <v>0</v>
      </c>
      <c r="AD180" s="37">
        <v>0</v>
      </c>
      <c r="AE180" s="37">
        <v>0</v>
      </c>
      <c r="AF180" s="37">
        <v>2</v>
      </c>
      <c r="AG180" s="37">
        <v>8</v>
      </c>
      <c r="AH180" s="37">
        <v>29</v>
      </c>
      <c r="AJ180" s="13" cm="1">
        <f t="array" ref="AJ180">CONTARPORCOLORFC(AJ$2,$H180:$AH180)</f>
        <v>0</v>
      </c>
      <c r="AK180" s="13" cm="1">
        <f t="array" ref="AK180">CONTARPORCOLORFC(AK$2,$H180:$AH180)</f>
        <v>2</v>
      </c>
      <c r="AL180" s="13" cm="1">
        <f t="array" ref="AL180">CONTARPORCOLORFC(AL$2,$H180:$AH180)</f>
        <v>5</v>
      </c>
      <c r="AM180" s="13" cm="1">
        <f t="array" ref="AM180">CONTARPORCOLORFC(AM$2,$H180:$AH180)</f>
        <v>13</v>
      </c>
      <c r="AN180" s="13" cm="1">
        <f t="array" ref="AN180">CONTARPORCOLORFC(AN$2,$H180:$AH180)</f>
        <v>7</v>
      </c>
      <c r="AO180" s="13">
        <f t="shared" si="2"/>
        <v>27</v>
      </c>
    </row>
    <row r="181" spans="1:41" s="13" customFormat="1" hidden="1" x14ac:dyDescent="0.25">
      <c r="A181" s="10">
        <v>30139</v>
      </c>
      <c r="B181" s="10" t="s">
        <v>115</v>
      </c>
      <c r="C181" s="11" t="s">
        <v>47</v>
      </c>
      <c r="D181" s="11" t="s">
        <v>22</v>
      </c>
      <c r="E181" s="10" t="s">
        <v>22</v>
      </c>
      <c r="F181" s="11" t="s">
        <v>22</v>
      </c>
      <c r="G181" s="29" t="s">
        <v>22</v>
      </c>
      <c r="H181" s="24">
        <v>4.4642857142857144</v>
      </c>
      <c r="I181" s="24">
        <v>43.290043290043286</v>
      </c>
      <c r="J181" s="24">
        <v>17.741935483870968</v>
      </c>
      <c r="K181" s="25" t="s">
        <v>69</v>
      </c>
      <c r="L181" s="25" t="s">
        <v>53</v>
      </c>
      <c r="M181" s="26">
        <v>34.982043747959516</v>
      </c>
      <c r="N181" s="27">
        <v>46.546984307099997</v>
      </c>
      <c r="O181" s="27">
        <v>5.9219134051999998</v>
      </c>
      <c r="P181" s="28">
        <v>6.6077496</v>
      </c>
      <c r="Q181" s="29">
        <v>3.1041739740441949</v>
      </c>
      <c r="R181" s="29">
        <v>6.7911714770797965E-2</v>
      </c>
      <c r="S181" s="29">
        <v>6.7911714770797965E-2</v>
      </c>
      <c r="T181" s="18">
        <v>0</v>
      </c>
      <c r="U181" s="37">
        <v>1</v>
      </c>
      <c r="V181" s="37">
        <v>0</v>
      </c>
      <c r="W181" s="37">
        <v>0</v>
      </c>
      <c r="X181" s="37">
        <v>0</v>
      </c>
      <c r="Y181" s="37">
        <v>2</v>
      </c>
      <c r="Z181" s="37">
        <v>0</v>
      </c>
      <c r="AA181" s="37">
        <v>0</v>
      </c>
      <c r="AB181" s="37">
        <v>0</v>
      </c>
      <c r="AC181" s="37">
        <v>0</v>
      </c>
      <c r="AD181" s="37">
        <v>1</v>
      </c>
      <c r="AE181" s="37">
        <v>0</v>
      </c>
      <c r="AF181" s="37">
        <v>0</v>
      </c>
      <c r="AG181" s="37">
        <v>0</v>
      </c>
      <c r="AH181" s="37">
        <v>1</v>
      </c>
      <c r="AJ181" s="13" cm="1">
        <f t="array" ref="AJ181">CONTARPORCOLORFC(AJ$2,$H181:$AH181)</f>
        <v>1</v>
      </c>
      <c r="AK181" s="13" cm="1">
        <f t="array" ref="AK181">CONTARPORCOLORFC(AK$2,$H181:$AH181)</f>
        <v>3</v>
      </c>
      <c r="AL181" s="13" cm="1">
        <f t="array" ref="AL181">CONTARPORCOLORFC(AL$2,$H181:$AH181)</f>
        <v>1</v>
      </c>
      <c r="AM181" s="13" cm="1">
        <f t="array" ref="AM181">CONTARPORCOLORFC(AM$2,$H181:$AH181)</f>
        <v>5</v>
      </c>
      <c r="AN181" s="13" cm="1">
        <f t="array" ref="AN181">CONTARPORCOLORFC(AN$2,$H181:$AH181)</f>
        <v>17</v>
      </c>
      <c r="AO181" s="13">
        <f t="shared" si="2"/>
        <v>27</v>
      </c>
    </row>
    <row r="182" spans="1:41" s="13" customFormat="1" x14ac:dyDescent="0.25">
      <c r="A182" s="10">
        <v>30212</v>
      </c>
      <c r="B182" s="10" t="s">
        <v>201</v>
      </c>
      <c r="C182" s="11" t="s">
        <v>47</v>
      </c>
      <c r="D182" s="11" t="s">
        <v>21</v>
      </c>
      <c r="E182" s="10" t="s">
        <v>22</v>
      </c>
      <c r="F182" s="11" t="s">
        <v>21</v>
      </c>
      <c r="G182" s="29" t="s">
        <v>22</v>
      </c>
      <c r="H182" s="24">
        <v>6.4935064935064943</v>
      </c>
      <c r="I182" s="24">
        <v>59.782608695652179</v>
      </c>
      <c r="J182" s="24">
        <v>19.680851063829788</v>
      </c>
      <c r="K182" s="25" t="s">
        <v>134</v>
      </c>
      <c r="L182" s="25" t="s">
        <v>69</v>
      </c>
      <c r="M182" s="26">
        <v>36.4951768488746</v>
      </c>
      <c r="N182" s="27">
        <v>85.372333820799994</v>
      </c>
      <c r="O182" s="27">
        <v>38.618149965800001</v>
      </c>
      <c r="P182" s="28">
        <v>5.2843992999999996</v>
      </c>
      <c r="Q182" s="29">
        <v>5.6480380499405474</v>
      </c>
      <c r="R182" s="29">
        <v>41.785105173393973</v>
      </c>
      <c r="S182" s="29">
        <v>40.761796475270039</v>
      </c>
      <c r="T182" s="18">
        <v>0.99082270770730119</v>
      </c>
      <c r="U182" s="37">
        <v>0</v>
      </c>
      <c r="V182" s="37">
        <v>0</v>
      </c>
      <c r="W182" s="37">
        <v>2</v>
      </c>
      <c r="X182" s="37">
        <v>0</v>
      </c>
      <c r="Y182" s="37">
        <v>0</v>
      </c>
      <c r="Z182" s="37">
        <v>0</v>
      </c>
      <c r="AA182" s="37">
        <v>0</v>
      </c>
      <c r="AB182" s="37">
        <v>6</v>
      </c>
      <c r="AC182" s="37">
        <v>0</v>
      </c>
      <c r="AD182" s="37">
        <v>0</v>
      </c>
      <c r="AE182" s="37">
        <v>0</v>
      </c>
      <c r="AF182" s="37">
        <v>1</v>
      </c>
      <c r="AG182" s="37">
        <v>3</v>
      </c>
      <c r="AH182" s="37">
        <v>12</v>
      </c>
      <c r="AJ182" s="13" cm="1">
        <f t="array" ref="AJ182">CONTARPORCOLORFC(AJ$2,$H182:$AH182)</f>
        <v>2</v>
      </c>
      <c r="AK182" s="13" cm="1">
        <f t="array" ref="AK182">CONTARPORCOLORFC(AK$2,$H182:$AH182)</f>
        <v>4</v>
      </c>
      <c r="AL182" s="13" cm="1">
        <f t="array" ref="AL182">CONTARPORCOLORFC(AL$2,$H182:$AH182)</f>
        <v>6</v>
      </c>
      <c r="AM182" s="13" cm="1">
        <f t="array" ref="AM182">CONTARPORCOLORFC(AM$2,$H182:$AH182)</f>
        <v>2</v>
      </c>
      <c r="AN182" s="13" cm="1">
        <f t="array" ref="AN182">CONTARPORCOLORFC(AN$2,$H182:$AH182)</f>
        <v>13</v>
      </c>
      <c r="AO182" s="13">
        <f t="shared" si="2"/>
        <v>27</v>
      </c>
    </row>
    <row r="183" spans="1:41" s="13" customFormat="1" hidden="1" x14ac:dyDescent="0.25">
      <c r="A183" s="10">
        <v>30174</v>
      </c>
      <c r="B183" s="10" t="s">
        <v>72</v>
      </c>
      <c r="C183" s="11" t="s">
        <v>47</v>
      </c>
      <c r="D183" s="11" t="s">
        <v>22</v>
      </c>
      <c r="E183" s="10" t="s">
        <v>22</v>
      </c>
      <c r="F183" s="11" t="s">
        <v>22</v>
      </c>
      <c r="G183" s="29" t="s">
        <v>21</v>
      </c>
      <c r="H183" s="24">
        <v>1.8965050121918181</v>
      </c>
      <c r="I183" s="24">
        <v>60.597519729425031</v>
      </c>
      <c r="J183" s="24">
        <v>18.004866180048662</v>
      </c>
      <c r="K183" s="31" t="s">
        <v>53</v>
      </c>
      <c r="L183" s="25" t="s">
        <v>53</v>
      </c>
      <c r="M183" s="26">
        <v>31.647873475450304</v>
      </c>
      <c r="N183" s="27">
        <v>51.180621116899999</v>
      </c>
      <c r="O183" s="27">
        <v>8.2453302602999994</v>
      </c>
      <c r="P183" s="28">
        <v>8.1607993000000008</v>
      </c>
      <c r="Q183" s="29">
        <v>3.3886990563689441</v>
      </c>
      <c r="R183" s="29">
        <v>2.3572304458263993</v>
      </c>
      <c r="S183" s="29">
        <v>2.2433651572216871</v>
      </c>
      <c r="T183" s="18">
        <v>0.10182184461767539</v>
      </c>
      <c r="U183" s="37">
        <v>29</v>
      </c>
      <c r="V183" s="37">
        <v>81</v>
      </c>
      <c r="W183" s="37">
        <v>4</v>
      </c>
      <c r="X183" s="37">
        <v>0</v>
      </c>
      <c r="Y183" s="37">
        <v>22</v>
      </c>
      <c r="Z183" s="37">
        <v>9</v>
      </c>
      <c r="AA183" s="37">
        <v>44</v>
      </c>
      <c r="AB183" s="37">
        <v>58</v>
      </c>
      <c r="AC183" s="37">
        <v>0</v>
      </c>
      <c r="AD183" s="37">
        <v>1</v>
      </c>
      <c r="AE183" s="37">
        <v>0</v>
      </c>
      <c r="AF183" s="37">
        <v>1</v>
      </c>
      <c r="AG183" s="37">
        <v>20</v>
      </c>
      <c r="AH183" s="37">
        <v>163</v>
      </c>
      <c r="AJ183" s="13" cm="1">
        <f t="array" ref="AJ183">CONTARPORCOLORFC(AJ$2,$H183:$AH183)</f>
        <v>1</v>
      </c>
      <c r="AK183" s="13" cm="1">
        <f t="array" ref="AK183">CONTARPORCOLORFC(AK$2,$H183:$AH183)</f>
        <v>2</v>
      </c>
      <c r="AL183" s="13" cm="1">
        <f t="array" ref="AL183">CONTARPORCOLORFC(AL$2,$H183:$AH183)</f>
        <v>4</v>
      </c>
      <c r="AM183" s="13" cm="1">
        <f t="array" ref="AM183">CONTARPORCOLORFC(AM$2,$H183:$AH183)</f>
        <v>13</v>
      </c>
      <c r="AN183" s="13" cm="1">
        <f t="array" ref="AN183">CONTARPORCOLORFC(AN$2,$H183:$AH183)</f>
        <v>7</v>
      </c>
      <c r="AO183" s="13">
        <f t="shared" si="2"/>
        <v>27</v>
      </c>
    </row>
    <row r="184" spans="1:41" s="13" customFormat="1" hidden="1" x14ac:dyDescent="0.25">
      <c r="A184" s="10">
        <v>30176</v>
      </c>
      <c r="B184" s="10" t="s">
        <v>127</v>
      </c>
      <c r="C184" s="11" t="s">
        <v>47</v>
      </c>
      <c r="D184" s="11" t="s">
        <v>22</v>
      </c>
      <c r="E184" s="10" t="s">
        <v>22</v>
      </c>
      <c r="F184" s="11" t="s">
        <v>22</v>
      </c>
      <c r="G184" s="29" t="s">
        <v>22</v>
      </c>
      <c r="H184" s="24">
        <v>0</v>
      </c>
      <c r="I184" s="24">
        <v>56.410256410256409</v>
      </c>
      <c r="J184" s="24">
        <v>25.581395348837212</v>
      </c>
      <c r="K184" s="25" t="s">
        <v>69</v>
      </c>
      <c r="L184" s="25" t="s">
        <v>53</v>
      </c>
      <c r="M184" s="26">
        <v>33.637781243038539</v>
      </c>
      <c r="N184" s="27">
        <v>71.738879926300001</v>
      </c>
      <c r="O184" s="27">
        <v>16.693477759899999</v>
      </c>
      <c r="P184" s="28">
        <v>6.9584226999999998</v>
      </c>
      <c r="Q184" s="29">
        <v>5.3597650513950077</v>
      </c>
      <c r="R184" s="29">
        <v>1.7751479289940828</v>
      </c>
      <c r="S184" s="29">
        <v>1.6331360946745563</v>
      </c>
      <c r="T184" s="18">
        <v>0.14201183431952663</v>
      </c>
      <c r="U184" s="37">
        <v>80</v>
      </c>
      <c r="V184" s="37">
        <v>0</v>
      </c>
      <c r="W184" s="37">
        <v>0</v>
      </c>
      <c r="X184" s="37">
        <v>0</v>
      </c>
      <c r="Y184" s="37">
        <v>0</v>
      </c>
      <c r="Z184" s="37">
        <v>1</v>
      </c>
      <c r="AA184" s="37">
        <v>1</v>
      </c>
      <c r="AB184" s="37">
        <v>5</v>
      </c>
      <c r="AC184" s="37">
        <v>0</v>
      </c>
      <c r="AD184" s="37">
        <v>0</v>
      </c>
      <c r="AE184" s="37">
        <v>0</v>
      </c>
      <c r="AF184" s="37">
        <v>0</v>
      </c>
      <c r="AG184" s="37">
        <v>0</v>
      </c>
      <c r="AH184" s="37">
        <v>4</v>
      </c>
      <c r="AJ184" s="13" cm="1">
        <f t="array" ref="AJ184">CONTARPORCOLORFC(AJ$2,$H184:$AH184)</f>
        <v>0</v>
      </c>
      <c r="AK184" s="13" cm="1">
        <f t="array" ref="AK184">CONTARPORCOLORFC(AK$2,$H184:$AH184)</f>
        <v>2</v>
      </c>
      <c r="AL184" s="13" cm="1">
        <f t="array" ref="AL184">CONTARPORCOLORFC(AL$2,$H184:$AH184)</f>
        <v>6</v>
      </c>
      <c r="AM184" s="13" cm="1">
        <f t="array" ref="AM184">CONTARPORCOLORFC(AM$2,$H184:$AH184)</f>
        <v>2</v>
      </c>
      <c r="AN184" s="13" cm="1">
        <f t="array" ref="AN184">CONTARPORCOLORFC(AN$2,$H184:$AH184)</f>
        <v>17</v>
      </c>
      <c r="AO184" s="13">
        <f t="shared" si="2"/>
        <v>27</v>
      </c>
    </row>
    <row r="185" spans="1:41" s="13" customFormat="1" hidden="1" x14ac:dyDescent="0.25">
      <c r="A185" s="10">
        <v>30178</v>
      </c>
      <c r="B185" s="10" t="s">
        <v>100</v>
      </c>
      <c r="C185" s="11" t="s">
        <v>47</v>
      </c>
      <c r="D185" s="11" t="s">
        <v>22</v>
      </c>
      <c r="E185" s="10" t="s">
        <v>22</v>
      </c>
      <c r="F185" s="11" t="s">
        <v>22</v>
      </c>
      <c r="G185" s="29" t="s">
        <v>22</v>
      </c>
      <c r="H185" s="24">
        <v>0</v>
      </c>
      <c r="I185" s="24">
        <v>46.938775510204081</v>
      </c>
      <c r="J185" s="24">
        <v>20</v>
      </c>
      <c r="K185" s="25" t="s">
        <v>69</v>
      </c>
      <c r="L185" s="25" t="s">
        <v>53</v>
      </c>
      <c r="M185" s="26">
        <v>39.161110249651109</v>
      </c>
      <c r="N185" s="27">
        <v>58.005277145199997</v>
      </c>
      <c r="O185" s="27">
        <v>8.1809556147000002</v>
      </c>
      <c r="P185" s="28">
        <v>7.2052566000000002</v>
      </c>
      <c r="Q185" s="29">
        <v>2.2154505023884039</v>
      </c>
      <c r="R185" s="29">
        <v>0.16822879115597211</v>
      </c>
      <c r="S185" s="29">
        <v>0.16822879115597211</v>
      </c>
      <c r="T185" s="18">
        <v>0</v>
      </c>
      <c r="U185" s="37">
        <v>7</v>
      </c>
      <c r="V185" s="37">
        <v>22</v>
      </c>
      <c r="W185" s="37">
        <v>2</v>
      </c>
      <c r="X185" s="37">
        <v>0</v>
      </c>
      <c r="Y185" s="37">
        <v>0</v>
      </c>
      <c r="Z185" s="37">
        <v>1</v>
      </c>
      <c r="AA185" s="37">
        <v>0</v>
      </c>
      <c r="AB185" s="37">
        <v>7</v>
      </c>
      <c r="AC185" s="37">
        <v>0</v>
      </c>
      <c r="AD185" s="37">
        <v>0</v>
      </c>
      <c r="AE185" s="37">
        <v>0</v>
      </c>
      <c r="AF185" s="37">
        <v>1</v>
      </c>
      <c r="AG185" s="37">
        <v>0</v>
      </c>
      <c r="AH185" s="37">
        <v>8</v>
      </c>
      <c r="AJ185" s="13" cm="1">
        <f t="array" ref="AJ185">CONTARPORCOLORFC(AJ$2,$H185:$AH185)</f>
        <v>0</v>
      </c>
      <c r="AK185" s="13" cm="1">
        <f t="array" ref="AK185">CONTARPORCOLORFC(AK$2,$H185:$AH185)</f>
        <v>1</v>
      </c>
      <c r="AL185" s="13" cm="1">
        <f t="array" ref="AL185">CONTARPORCOLORFC(AL$2,$H185:$AH185)</f>
        <v>3</v>
      </c>
      <c r="AM185" s="13" cm="1">
        <f t="array" ref="AM185">CONTARPORCOLORFC(AM$2,$H185:$AH185)</f>
        <v>5</v>
      </c>
      <c r="AN185" s="13" cm="1">
        <f t="array" ref="AN185">CONTARPORCOLORFC(AN$2,$H185:$AH185)</f>
        <v>18</v>
      </c>
      <c r="AO185" s="13">
        <f t="shared" si="2"/>
        <v>27</v>
      </c>
    </row>
    <row r="186" spans="1:41" s="13" customFormat="1" hidden="1" x14ac:dyDescent="0.25">
      <c r="A186" s="10">
        <v>30207</v>
      </c>
      <c r="B186" s="10" t="s">
        <v>106</v>
      </c>
      <c r="C186" s="11" t="s">
        <v>47</v>
      </c>
      <c r="D186" s="11" t="s">
        <v>22</v>
      </c>
      <c r="E186" s="10" t="s">
        <v>22</v>
      </c>
      <c r="F186" s="11" t="s">
        <v>22</v>
      </c>
      <c r="G186" s="29" t="s">
        <v>22</v>
      </c>
      <c r="H186" s="24">
        <v>4.8361096184846852</v>
      </c>
      <c r="I186" s="24">
        <v>55.856832971800436</v>
      </c>
      <c r="J186" s="24">
        <v>24.190064794816415</v>
      </c>
      <c r="K186" s="25" t="s">
        <v>69</v>
      </c>
      <c r="L186" s="25" t="s">
        <v>53</v>
      </c>
      <c r="M186" s="26">
        <v>38.307617057227979</v>
      </c>
      <c r="N186" s="27">
        <v>57.6116618605</v>
      </c>
      <c r="O186" s="27">
        <v>11.532785714899999</v>
      </c>
      <c r="P186" s="28">
        <v>7.4802336</v>
      </c>
      <c r="Q186" s="29">
        <v>4.9903567984570882</v>
      </c>
      <c r="R186" s="29">
        <v>9.5225908519845515</v>
      </c>
      <c r="S186" s="29">
        <v>9.2271183286026712</v>
      </c>
      <c r="T186" s="18">
        <v>0.25824763854636823</v>
      </c>
      <c r="U186" s="37">
        <v>13</v>
      </c>
      <c r="V186" s="37">
        <v>0</v>
      </c>
      <c r="W186" s="37">
        <v>2</v>
      </c>
      <c r="X186" s="37">
        <v>0</v>
      </c>
      <c r="Y186" s="37">
        <v>8</v>
      </c>
      <c r="Z186" s="37">
        <v>2</v>
      </c>
      <c r="AA186" s="37">
        <v>5</v>
      </c>
      <c r="AB186" s="37">
        <v>22</v>
      </c>
      <c r="AC186" s="37">
        <v>0</v>
      </c>
      <c r="AD186" s="37">
        <v>0</v>
      </c>
      <c r="AE186" s="37">
        <v>0</v>
      </c>
      <c r="AF186" s="37">
        <v>1</v>
      </c>
      <c r="AG186" s="37">
        <v>1</v>
      </c>
      <c r="AH186" s="37">
        <v>56</v>
      </c>
      <c r="AJ186" s="13" cm="1">
        <f t="array" ref="AJ186">CONTARPORCOLORFC(AJ$2,$H186:$AH186)</f>
        <v>0</v>
      </c>
      <c r="AK186" s="13" cm="1">
        <f t="array" ref="AK186">CONTARPORCOLORFC(AK$2,$H186:$AH186)</f>
        <v>3</v>
      </c>
      <c r="AL186" s="13" cm="1">
        <f t="array" ref="AL186">CONTARPORCOLORFC(AL$2,$H186:$AH186)</f>
        <v>5</v>
      </c>
      <c r="AM186" s="13" cm="1">
        <f t="array" ref="AM186">CONTARPORCOLORFC(AM$2,$H186:$AH186)</f>
        <v>9</v>
      </c>
      <c r="AN186" s="13" cm="1">
        <f t="array" ref="AN186">CONTARPORCOLORFC(AN$2,$H186:$AH186)</f>
        <v>10</v>
      </c>
      <c r="AO186" s="13">
        <f t="shared" si="2"/>
        <v>27</v>
      </c>
    </row>
    <row r="187" spans="1:41" s="13" customFormat="1" hidden="1" x14ac:dyDescent="0.25">
      <c r="A187" s="10">
        <v>30190</v>
      </c>
      <c r="B187" s="10" t="s">
        <v>111</v>
      </c>
      <c r="C187" s="11" t="s">
        <v>47</v>
      </c>
      <c r="D187" s="11" t="s">
        <v>22</v>
      </c>
      <c r="E187" s="10" t="s">
        <v>22</v>
      </c>
      <c r="F187" s="11" t="s">
        <v>22</v>
      </c>
      <c r="G187" s="29" t="s">
        <v>22</v>
      </c>
      <c r="H187" s="24">
        <v>13.157894736842104</v>
      </c>
      <c r="I187" s="24">
        <v>73.529411764705884</v>
      </c>
      <c r="J187" s="24">
        <v>28.571428571428569</v>
      </c>
      <c r="K187" s="25" t="s">
        <v>69</v>
      </c>
      <c r="L187" s="25" t="s">
        <v>53</v>
      </c>
      <c r="M187" s="26">
        <v>30.336581045172718</v>
      </c>
      <c r="N187" s="27">
        <v>41.6481574962</v>
      </c>
      <c r="O187" s="27">
        <v>4.3498233215999997</v>
      </c>
      <c r="P187" s="28">
        <v>7.1710982000000003</v>
      </c>
      <c r="Q187" s="29">
        <v>6.5196548418024927</v>
      </c>
      <c r="R187" s="29">
        <v>0.1392757660167131</v>
      </c>
      <c r="S187" s="29">
        <v>0.1392757660167131</v>
      </c>
      <c r="T187" s="18">
        <v>0</v>
      </c>
      <c r="U187" s="37">
        <v>6</v>
      </c>
      <c r="V187" s="37">
        <v>0</v>
      </c>
      <c r="W187" s="37">
        <v>1</v>
      </c>
      <c r="X187" s="37">
        <v>0</v>
      </c>
      <c r="Y187" s="37">
        <v>0</v>
      </c>
      <c r="Z187" s="37">
        <v>0</v>
      </c>
      <c r="AA187" s="37">
        <v>1</v>
      </c>
      <c r="AB187" s="37">
        <v>0</v>
      </c>
      <c r="AC187" s="37">
        <v>0</v>
      </c>
      <c r="AD187" s="37">
        <v>0</v>
      </c>
      <c r="AE187" s="37">
        <v>0</v>
      </c>
      <c r="AF187" s="37">
        <v>0</v>
      </c>
      <c r="AG187" s="37">
        <v>0</v>
      </c>
      <c r="AH187" s="37">
        <v>1</v>
      </c>
      <c r="AJ187" s="13" cm="1">
        <f t="array" ref="AJ187">CONTARPORCOLORFC(AJ$2,$H187:$AH187)</f>
        <v>2</v>
      </c>
      <c r="AK187" s="13" cm="1">
        <f t="array" ref="AK187">CONTARPORCOLORFC(AK$2,$H187:$AH187)</f>
        <v>2</v>
      </c>
      <c r="AL187" s="13" cm="1">
        <f t="array" ref="AL187">CONTARPORCOLORFC(AL$2,$H187:$AH187)</f>
        <v>3</v>
      </c>
      <c r="AM187" s="13" cm="1">
        <f t="array" ref="AM187">CONTARPORCOLORFC(AM$2,$H187:$AH187)</f>
        <v>2</v>
      </c>
      <c r="AN187" s="13" cm="1">
        <f t="array" ref="AN187">CONTARPORCOLORFC(AN$2,$H187:$AH187)</f>
        <v>18</v>
      </c>
      <c r="AO187" s="13">
        <f t="shared" si="2"/>
        <v>27</v>
      </c>
    </row>
    <row r="188" spans="1:41" s="13" customFormat="1" x14ac:dyDescent="0.25">
      <c r="A188" s="10">
        <v>30028</v>
      </c>
      <c r="B188" s="10" t="s">
        <v>19</v>
      </c>
      <c r="C188" s="11" t="s">
        <v>20</v>
      </c>
      <c r="D188" s="11" t="s">
        <v>21</v>
      </c>
      <c r="E188" s="10" t="s">
        <v>21</v>
      </c>
      <c r="F188" s="11" t="s">
        <v>22</v>
      </c>
      <c r="G188" s="29" t="s">
        <v>22</v>
      </c>
      <c r="H188" s="24">
        <v>1.3383894713361588</v>
      </c>
      <c r="I188" s="24">
        <v>29.596594364484087</v>
      </c>
      <c r="J188" s="24">
        <v>11.368735976065819</v>
      </c>
      <c r="K188" s="31" t="s">
        <v>23</v>
      </c>
      <c r="L188" s="25" t="s">
        <v>24</v>
      </c>
      <c r="M188" s="26">
        <v>12.308543756485644</v>
      </c>
      <c r="N188" s="27">
        <v>29.973845702799998</v>
      </c>
      <c r="O188" s="27">
        <v>2.4944127390999999</v>
      </c>
      <c r="P188" s="28">
        <v>10.7152502</v>
      </c>
      <c r="Q188" s="29">
        <v>5.4275027631588575</v>
      </c>
      <c r="R188" s="29">
        <v>0.54996464512995602</v>
      </c>
      <c r="S188" s="29">
        <v>0.5313944103593341</v>
      </c>
      <c r="T188" s="18">
        <v>1.1427836781921162E-2</v>
      </c>
      <c r="U188" s="37">
        <v>145</v>
      </c>
      <c r="V188" s="37">
        <v>0</v>
      </c>
      <c r="W188" s="37">
        <v>10</v>
      </c>
      <c r="X188" s="37">
        <v>2</v>
      </c>
      <c r="Y188" s="37">
        <v>11</v>
      </c>
      <c r="Z188" s="37">
        <v>4</v>
      </c>
      <c r="AA188" s="37">
        <v>22</v>
      </c>
      <c r="AB188" s="37">
        <v>77</v>
      </c>
      <c r="AC188" s="37">
        <v>20</v>
      </c>
      <c r="AD188" s="37">
        <v>1</v>
      </c>
      <c r="AE188" s="37">
        <v>0</v>
      </c>
      <c r="AF188" s="37">
        <v>8</v>
      </c>
      <c r="AG188" s="37">
        <v>42</v>
      </c>
      <c r="AH188" s="37">
        <v>227</v>
      </c>
      <c r="AJ188" s="13" cm="1">
        <f t="array" ref="AJ188">CONTARPORCOLORFC(AJ$2,$H188:$AH188)</f>
        <v>2</v>
      </c>
      <c r="AK188" s="13" cm="1">
        <f t="array" ref="AK188">CONTARPORCOLORFC(AK$2,$H188:$AH188)</f>
        <v>3</v>
      </c>
      <c r="AL188" s="13" cm="1">
        <f t="array" ref="AL188">CONTARPORCOLORFC(AL$2,$H188:$AH188)</f>
        <v>7</v>
      </c>
      <c r="AM188" s="13" cm="1">
        <f t="array" ref="AM188">CONTARPORCOLORFC(AM$2,$H188:$AH188)</f>
        <v>2</v>
      </c>
      <c r="AN188" s="13" cm="1">
        <f t="array" ref="AN188">CONTARPORCOLORFC(AN$2,$H188:$AH188)</f>
        <v>12</v>
      </c>
      <c r="AO188" s="13">
        <f t="shared" si="2"/>
        <v>26</v>
      </c>
    </row>
    <row r="189" spans="1:41" s="13" customFormat="1" hidden="1" x14ac:dyDescent="0.25">
      <c r="A189" s="10">
        <v>30049</v>
      </c>
      <c r="B189" s="10" t="s">
        <v>110</v>
      </c>
      <c r="C189" s="11" t="s">
        <v>20</v>
      </c>
      <c r="D189" s="11" t="s">
        <v>22</v>
      </c>
      <c r="E189" s="10" t="s">
        <v>22</v>
      </c>
      <c r="F189" s="11" t="s">
        <v>22</v>
      </c>
      <c r="G189" s="29" t="s">
        <v>22</v>
      </c>
      <c r="H189" s="24">
        <v>0</v>
      </c>
      <c r="I189" s="24">
        <v>60.168471720818289</v>
      </c>
      <c r="J189" s="24">
        <v>16.949152542372879</v>
      </c>
      <c r="K189" s="25" t="s">
        <v>69</v>
      </c>
      <c r="L189" s="25" t="s">
        <v>53</v>
      </c>
      <c r="M189" s="26">
        <v>41.687074829931973</v>
      </c>
      <c r="N189" s="27">
        <v>55.272541600300002</v>
      </c>
      <c r="O189" s="27">
        <v>10.279116785799999</v>
      </c>
      <c r="P189" s="28">
        <v>6.3798307000000003</v>
      </c>
      <c r="Q189" s="29">
        <v>3.8113410636528204</v>
      </c>
      <c r="R189" s="29">
        <v>0.36482516819861649</v>
      </c>
      <c r="S189" s="29">
        <v>0.35534918980384722</v>
      </c>
      <c r="T189" s="18">
        <v>9.4759783947692602E-3</v>
      </c>
      <c r="U189" s="37">
        <v>6</v>
      </c>
      <c r="V189" s="37">
        <v>0</v>
      </c>
      <c r="W189" s="37">
        <v>0</v>
      </c>
      <c r="X189" s="37">
        <v>0</v>
      </c>
      <c r="Y189" s="37">
        <v>4</v>
      </c>
      <c r="Z189" s="37">
        <v>1</v>
      </c>
      <c r="AA189" s="37">
        <v>4</v>
      </c>
      <c r="AB189" s="37">
        <v>1</v>
      </c>
      <c r="AC189" s="37">
        <v>69</v>
      </c>
      <c r="AD189" s="37">
        <v>0</v>
      </c>
      <c r="AE189" s="37">
        <v>0</v>
      </c>
      <c r="AF189" s="37">
        <v>0</v>
      </c>
      <c r="AG189" s="37">
        <v>1</v>
      </c>
      <c r="AH189" s="37">
        <v>9</v>
      </c>
      <c r="AJ189" s="13" cm="1">
        <f t="array" ref="AJ189">CONTARPORCOLORFC(AJ$2,$H189:$AH189)</f>
        <v>2</v>
      </c>
      <c r="AK189" s="13" cm="1">
        <f t="array" ref="AK189">CONTARPORCOLORFC(AK$2,$H189:$AH189)</f>
        <v>1</v>
      </c>
      <c r="AL189" s="13" cm="1">
        <f t="array" ref="AL189">CONTARPORCOLORFC(AL$2,$H189:$AH189)</f>
        <v>2</v>
      </c>
      <c r="AM189" s="13" cm="1">
        <f t="array" ref="AM189">CONTARPORCOLORFC(AM$2,$H189:$AH189)</f>
        <v>6</v>
      </c>
      <c r="AN189" s="13" cm="1">
        <f t="array" ref="AN189">CONTARPORCOLORFC(AN$2,$H189:$AH189)</f>
        <v>16</v>
      </c>
      <c r="AO189" s="13">
        <f t="shared" si="2"/>
        <v>27</v>
      </c>
    </row>
    <row r="190" spans="1:41" s="13" customFormat="1" hidden="1" x14ac:dyDescent="0.25">
      <c r="A190" s="10">
        <v>30090</v>
      </c>
      <c r="B190" s="10" t="s">
        <v>68</v>
      </c>
      <c r="C190" s="11" t="s">
        <v>20</v>
      </c>
      <c r="D190" s="11" t="s">
        <v>22</v>
      </c>
      <c r="E190" s="10" t="s">
        <v>22</v>
      </c>
      <c r="F190" s="11" t="s">
        <v>22</v>
      </c>
      <c r="G190" s="29" t="s">
        <v>22</v>
      </c>
      <c r="H190" s="24">
        <v>6.9284064665127021</v>
      </c>
      <c r="I190" s="24">
        <v>57.441253263707573</v>
      </c>
      <c r="J190" s="24">
        <v>19.841269841269842</v>
      </c>
      <c r="K190" s="25" t="s">
        <v>69</v>
      </c>
      <c r="L190" s="25" t="s">
        <v>53</v>
      </c>
      <c r="M190" s="26">
        <v>33.0848005749192</v>
      </c>
      <c r="N190" s="27">
        <v>51.669463704199998</v>
      </c>
      <c r="O190" s="27">
        <v>7.1545678503000003</v>
      </c>
      <c r="P190" s="28">
        <v>6.9693794000000002</v>
      </c>
      <c r="Q190" s="29">
        <v>3.3356024506466984</v>
      </c>
      <c r="R190" s="29">
        <v>0.12231840421528038</v>
      </c>
      <c r="S190" s="29">
        <v>0.12231840421528038</v>
      </c>
      <c r="T190" s="18">
        <v>0</v>
      </c>
      <c r="U190" s="37">
        <v>0</v>
      </c>
      <c r="V190" s="37">
        <v>0</v>
      </c>
      <c r="W190" s="37">
        <v>2</v>
      </c>
      <c r="X190" s="37">
        <v>0</v>
      </c>
      <c r="Y190" s="37">
        <v>0</v>
      </c>
      <c r="Z190" s="37">
        <v>0</v>
      </c>
      <c r="AA190" s="37">
        <v>1</v>
      </c>
      <c r="AB190" s="37">
        <v>2</v>
      </c>
      <c r="AC190" s="37">
        <v>0</v>
      </c>
      <c r="AD190" s="37">
        <v>1</v>
      </c>
      <c r="AE190" s="37">
        <v>0</v>
      </c>
      <c r="AF190" s="37">
        <v>1</v>
      </c>
      <c r="AG190" s="37">
        <v>1</v>
      </c>
      <c r="AH190" s="37">
        <v>16</v>
      </c>
      <c r="AJ190" s="13" cm="1">
        <f t="array" ref="AJ190">CONTARPORCOLORFC(AJ$2,$H190:$AH190)</f>
        <v>1</v>
      </c>
      <c r="AK190" s="13" cm="1">
        <f t="array" ref="AK190">CONTARPORCOLORFC(AK$2,$H190:$AH190)</f>
        <v>2</v>
      </c>
      <c r="AL190" s="13" cm="1">
        <f t="array" ref="AL190">CONTARPORCOLORFC(AL$2,$H190:$AH190)</f>
        <v>4</v>
      </c>
      <c r="AM190" s="13" cm="1">
        <f t="array" ref="AM190">CONTARPORCOLORFC(AM$2,$H190:$AH190)</f>
        <v>5</v>
      </c>
      <c r="AN190" s="13" cm="1">
        <f t="array" ref="AN190">CONTARPORCOLORFC(AN$2,$H190:$AH190)</f>
        <v>15</v>
      </c>
      <c r="AO190" s="13">
        <f t="shared" si="2"/>
        <v>27</v>
      </c>
    </row>
    <row r="191" spans="1:41" s="13" customFormat="1" hidden="1" x14ac:dyDescent="0.25">
      <c r="A191" s="10">
        <v>30016</v>
      </c>
      <c r="B191" s="10" t="s">
        <v>36</v>
      </c>
      <c r="C191" s="11" t="s">
        <v>20</v>
      </c>
      <c r="D191" s="11" t="s">
        <v>22</v>
      </c>
      <c r="E191" s="10" t="s">
        <v>22</v>
      </c>
      <c r="F191" s="11" t="s">
        <v>22</v>
      </c>
      <c r="G191" s="29" t="s">
        <v>22</v>
      </c>
      <c r="H191" s="24">
        <v>6.2166962699822381</v>
      </c>
      <c r="I191" s="24">
        <v>34.752389226759341</v>
      </c>
      <c r="J191" s="24">
        <v>14.114114114114114</v>
      </c>
      <c r="K191" s="25" t="s">
        <v>23</v>
      </c>
      <c r="L191" s="25" t="s">
        <v>24</v>
      </c>
      <c r="M191" s="26">
        <v>18.980545289728752</v>
      </c>
      <c r="N191" s="27">
        <v>39.895265110300002</v>
      </c>
      <c r="O191" s="27">
        <v>3.7876675881000001</v>
      </c>
      <c r="P191" s="28">
        <v>8.7695936000000003</v>
      </c>
      <c r="Q191" s="29">
        <v>5.6069882036732865</v>
      </c>
      <c r="R191" s="29">
        <v>0.36968576709796674</v>
      </c>
      <c r="S191" s="29">
        <v>0.36606139683230038</v>
      </c>
      <c r="T191" s="18">
        <v>3.6243702656663401E-3</v>
      </c>
      <c r="U191" s="37">
        <v>28</v>
      </c>
      <c r="V191" s="37">
        <v>43</v>
      </c>
      <c r="W191" s="37">
        <v>4</v>
      </c>
      <c r="X191" s="37">
        <v>1</v>
      </c>
      <c r="Y191" s="37">
        <v>15</v>
      </c>
      <c r="Z191" s="37">
        <v>2</v>
      </c>
      <c r="AA191" s="37">
        <v>9</v>
      </c>
      <c r="AB191" s="37">
        <v>20</v>
      </c>
      <c r="AC191" s="37">
        <v>1</v>
      </c>
      <c r="AD191" s="37">
        <v>0</v>
      </c>
      <c r="AE191" s="37">
        <v>0</v>
      </c>
      <c r="AF191" s="37">
        <v>2</v>
      </c>
      <c r="AG191" s="37">
        <v>14</v>
      </c>
      <c r="AH191" s="37">
        <v>58</v>
      </c>
      <c r="AJ191" s="13" cm="1">
        <f t="array" ref="AJ191">CONTARPORCOLORFC(AJ$2,$H191:$AH191)</f>
        <v>1</v>
      </c>
      <c r="AK191" s="13" cm="1">
        <f t="array" ref="AK191">CONTARPORCOLORFC(AK$2,$H191:$AH191)</f>
        <v>2</v>
      </c>
      <c r="AL191" s="13" cm="1">
        <f t="array" ref="AL191">CONTARPORCOLORFC(AL$2,$H191:$AH191)</f>
        <v>2</v>
      </c>
      <c r="AM191" s="13" cm="1">
        <f t="array" ref="AM191">CONTARPORCOLORFC(AM$2,$H191:$AH191)</f>
        <v>10</v>
      </c>
      <c r="AN191" s="13" cm="1">
        <f t="array" ref="AN191">CONTARPORCOLORFC(AN$2,$H191:$AH191)</f>
        <v>11</v>
      </c>
      <c r="AO191" s="13">
        <f t="shared" si="2"/>
        <v>26</v>
      </c>
    </row>
    <row r="192" spans="1:41" s="13" customFormat="1" hidden="1" x14ac:dyDescent="0.25">
      <c r="A192" s="10">
        <v>30100</v>
      </c>
      <c r="B192" s="10" t="s">
        <v>73</v>
      </c>
      <c r="C192" s="11" t="s">
        <v>20</v>
      </c>
      <c r="D192" s="11" t="s">
        <v>22</v>
      </c>
      <c r="E192" s="10" t="s">
        <v>22</v>
      </c>
      <c r="F192" s="11" t="s">
        <v>22</v>
      </c>
      <c r="G192" s="29" t="s">
        <v>22</v>
      </c>
      <c r="H192" s="24">
        <v>2.109704641350211</v>
      </c>
      <c r="I192" s="24">
        <v>52.631578947368418</v>
      </c>
      <c r="J192" s="24">
        <v>20.078740157480315</v>
      </c>
      <c r="K192" s="31" t="s">
        <v>53</v>
      </c>
      <c r="L192" s="25" t="s">
        <v>53</v>
      </c>
      <c r="M192" s="26">
        <v>35.354126599213984</v>
      </c>
      <c r="N192" s="27">
        <v>54.538055147400001</v>
      </c>
      <c r="O192" s="27">
        <v>8.5084415204999999</v>
      </c>
      <c r="P192" s="28">
        <v>6.8500421999999999</v>
      </c>
      <c r="Q192" s="29">
        <v>3.0243641708609861</v>
      </c>
      <c r="R192" s="29">
        <v>0.15597920277296359</v>
      </c>
      <c r="S192" s="29">
        <v>0.15164644714038128</v>
      </c>
      <c r="T192" s="18">
        <v>4.3327556325823222E-3</v>
      </c>
      <c r="U192" s="37">
        <v>10</v>
      </c>
      <c r="V192" s="37">
        <v>0</v>
      </c>
      <c r="W192" s="37">
        <v>3</v>
      </c>
      <c r="X192" s="37">
        <v>0</v>
      </c>
      <c r="Y192" s="37">
        <v>2</v>
      </c>
      <c r="Z192" s="37">
        <v>3</v>
      </c>
      <c r="AA192" s="37">
        <v>2</v>
      </c>
      <c r="AB192" s="37">
        <v>7</v>
      </c>
      <c r="AC192" s="37">
        <v>1</v>
      </c>
      <c r="AD192" s="37">
        <v>0</v>
      </c>
      <c r="AE192" s="37">
        <v>0</v>
      </c>
      <c r="AF192" s="37">
        <v>1</v>
      </c>
      <c r="AG192" s="37">
        <v>5</v>
      </c>
      <c r="AH192" s="37">
        <v>13</v>
      </c>
      <c r="AJ192" s="13" cm="1">
        <f t="array" ref="AJ192">CONTARPORCOLORFC(AJ$2,$H192:$AH192)</f>
        <v>0</v>
      </c>
      <c r="AK192" s="13" cm="1">
        <f t="array" ref="AK192">CONTARPORCOLORFC(AK$2,$H192:$AH192)</f>
        <v>1</v>
      </c>
      <c r="AL192" s="13" cm="1">
        <f t="array" ref="AL192">CONTARPORCOLORFC(AL$2,$H192:$AH192)</f>
        <v>2</v>
      </c>
      <c r="AM192" s="13" cm="1">
        <f t="array" ref="AM192">CONTARPORCOLORFC(AM$2,$H192:$AH192)</f>
        <v>11</v>
      </c>
      <c r="AN192" s="13" cm="1">
        <f t="array" ref="AN192">CONTARPORCOLORFC(AN$2,$H192:$AH192)</f>
        <v>13</v>
      </c>
      <c r="AO192" s="13">
        <f t="shared" si="2"/>
        <v>27</v>
      </c>
    </row>
    <row r="193" spans="1:41" s="13" customFormat="1" hidden="1" x14ac:dyDescent="0.25">
      <c r="A193" s="10">
        <v>30105</v>
      </c>
      <c r="B193" s="10" t="s">
        <v>34</v>
      </c>
      <c r="C193" s="11" t="s">
        <v>20</v>
      </c>
      <c r="D193" s="11" t="s">
        <v>22</v>
      </c>
      <c r="E193" s="10" t="s">
        <v>22</v>
      </c>
      <c r="F193" s="11" t="s">
        <v>22</v>
      </c>
      <c r="G193" s="29" t="s">
        <v>22</v>
      </c>
      <c r="H193" s="24">
        <v>1.0770059235325795</v>
      </c>
      <c r="I193" s="24">
        <v>39.944134078212286</v>
      </c>
      <c r="J193" s="24">
        <v>17.152858809801632</v>
      </c>
      <c r="K193" s="25" t="s">
        <v>23</v>
      </c>
      <c r="L193" s="25" t="s">
        <v>24</v>
      </c>
      <c r="M193" s="26">
        <v>17.560555450515746</v>
      </c>
      <c r="N193" s="27">
        <v>40.745315371499998</v>
      </c>
      <c r="O193" s="27">
        <v>5.4085256198999998</v>
      </c>
      <c r="P193" s="28">
        <v>9.0502739000000005</v>
      </c>
      <c r="Q193" s="29">
        <v>9.1013410134101349</v>
      </c>
      <c r="R193" s="29">
        <v>0.45223228393649129</v>
      </c>
      <c r="S193" s="29">
        <v>0.45005285124282146</v>
      </c>
      <c r="T193" s="18">
        <v>1.089716346834919E-3</v>
      </c>
      <c r="U193" s="37">
        <v>67</v>
      </c>
      <c r="V193" s="37">
        <v>0</v>
      </c>
      <c r="W193" s="37">
        <v>6</v>
      </c>
      <c r="X193" s="37">
        <v>0</v>
      </c>
      <c r="Y193" s="37">
        <v>7</v>
      </c>
      <c r="Z193" s="37">
        <v>6</v>
      </c>
      <c r="AA193" s="37">
        <v>9</v>
      </c>
      <c r="AB193" s="37">
        <v>51</v>
      </c>
      <c r="AC193" s="37">
        <v>3</v>
      </c>
      <c r="AD193" s="37">
        <v>0</v>
      </c>
      <c r="AE193" s="37">
        <v>0</v>
      </c>
      <c r="AF193" s="37">
        <v>5</v>
      </c>
      <c r="AG193" s="37">
        <v>28</v>
      </c>
      <c r="AH193" s="37">
        <v>152</v>
      </c>
      <c r="AJ193" s="13" cm="1">
        <f t="array" ref="AJ193">CONTARPORCOLORFC(AJ$2,$H193:$AH193)</f>
        <v>1</v>
      </c>
      <c r="AK193" s="13" cm="1">
        <f t="array" ref="AK193">CONTARPORCOLORFC(AK$2,$H193:$AH193)</f>
        <v>1</v>
      </c>
      <c r="AL193" s="13" cm="1">
        <f t="array" ref="AL193">CONTARPORCOLORFC(AL$2,$H193:$AH193)</f>
        <v>6</v>
      </c>
      <c r="AM193" s="13" cm="1">
        <f t="array" ref="AM193">CONTARPORCOLORFC(AM$2,$H193:$AH193)</f>
        <v>5</v>
      </c>
      <c r="AN193" s="13" cm="1">
        <f t="array" ref="AN193">CONTARPORCOLORFC(AN$2,$H193:$AH193)</f>
        <v>13</v>
      </c>
      <c r="AO193" s="13">
        <f t="shared" si="2"/>
        <v>26</v>
      </c>
    </row>
    <row r="194" spans="1:41" s="13" customFormat="1" hidden="1" x14ac:dyDescent="0.25">
      <c r="A194" s="10">
        <v>30126</v>
      </c>
      <c r="B194" s="10" t="s">
        <v>77</v>
      </c>
      <c r="C194" s="11" t="s">
        <v>20</v>
      </c>
      <c r="D194" s="11" t="s">
        <v>22</v>
      </c>
      <c r="E194" s="10" t="s">
        <v>22</v>
      </c>
      <c r="F194" s="11" t="s">
        <v>22</v>
      </c>
      <c r="G194" s="29" t="s">
        <v>22</v>
      </c>
      <c r="H194" s="24">
        <v>1.5847860538827259</v>
      </c>
      <c r="I194" s="24">
        <v>57.339449541284409</v>
      </c>
      <c r="J194" s="24">
        <v>23.547400611620795</v>
      </c>
      <c r="K194" s="31" t="s">
        <v>53</v>
      </c>
      <c r="L194" s="25" t="s">
        <v>53</v>
      </c>
      <c r="M194" s="26">
        <v>29.881586029543687</v>
      </c>
      <c r="N194" s="27">
        <v>47.540463451199997</v>
      </c>
      <c r="O194" s="27">
        <v>7.5379903020999999</v>
      </c>
      <c r="P194" s="28">
        <v>7.4777117000000004</v>
      </c>
      <c r="Q194" s="29">
        <v>2.7248304976333633</v>
      </c>
      <c r="R194" s="29">
        <v>0.29252505134748241</v>
      </c>
      <c r="S194" s="29">
        <v>0.2894130827161262</v>
      </c>
      <c r="T194" s="18">
        <v>3.1119686313561962E-3</v>
      </c>
      <c r="U194" s="37">
        <v>13</v>
      </c>
      <c r="V194" s="37">
        <v>0</v>
      </c>
      <c r="W194" s="37">
        <v>1</v>
      </c>
      <c r="X194" s="37">
        <v>0</v>
      </c>
      <c r="Y194" s="37">
        <v>4</v>
      </c>
      <c r="Z194" s="37">
        <v>1</v>
      </c>
      <c r="AA194" s="37">
        <v>1</v>
      </c>
      <c r="AB194" s="37">
        <v>8</v>
      </c>
      <c r="AC194" s="37">
        <v>0</v>
      </c>
      <c r="AD194" s="37">
        <v>0</v>
      </c>
      <c r="AE194" s="37">
        <v>0</v>
      </c>
      <c r="AF194" s="37">
        <v>0</v>
      </c>
      <c r="AG194" s="37">
        <v>1</v>
      </c>
      <c r="AH194" s="37">
        <v>29</v>
      </c>
      <c r="AJ194" s="13" cm="1">
        <f t="array" ref="AJ194">CONTARPORCOLORFC(AJ$2,$H194:$AH194)</f>
        <v>0</v>
      </c>
      <c r="AK194" s="13" cm="1">
        <f t="array" ref="AK194">CONTARPORCOLORFC(AK$2,$H194:$AH194)</f>
        <v>1</v>
      </c>
      <c r="AL194" s="13" cm="1">
        <f t="array" ref="AL194">CONTARPORCOLORFC(AL$2,$H194:$AH194)</f>
        <v>3</v>
      </c>
      <c r="AM194" s="13" cm="1">
        <f t="array" ref="AM194">CONTARPORCOLORFC(AM$2,$H194:$AH194)</f>
        <v>5</v>
      </c>
      <c r="AN194" s="13" cm="1">
        <f t="array" ref="AN194">CONTARPORCOLORFC(AN$2,$H194:$AH194)</f>
        <v>18</v>
      </c>
      <c r="AO194" s="13">
        <f t="shared" si="2"/>
        <v>27</v>
      </c>
    </row>
    <row r="195" spans="1:41" s="13" customFormat="1" hidden="1" x14ac:dyDescent="0.25">
      <c r="A195" s="10">
        <v>30134</v>
      </c>
      <c r="B195" s="10" t="s">
        <v>65</v>
      </c>
      <c r="C195" s="11" t="s">
        <v>20</v>
      </c>
      <c r="D195" s="11" t="s">
        <v>22</v>
      </c>
      <c r="E195" s="10" t="s">
        <v>22</v>
      </c>
      <c r="F195" s="11" t="s">
        <v>22</v>
      </c>
      <c r="G195" s="29" t="s">
        <v>22</v>
      </c>
      <c r="H195" s="24">
        <v>3.0927835051546388</v>
      </c>
      <c r="I195" s="24">
        <v>39.784946236559144</v>
      </c>
      <c r="J195" s="24">
        <v>16.528925619834713</v>
      </c>
      <c r="K195" s="31" t="s">
        <v>53</v>
      </c>
      <c r="L195" s="25" t="s">
        <v>53</v>
      </c>
      <c r="M195" s="26">
        <v>28.274719673802238</v>
      </c>
      <c r="N195" s="27">
        <v>49.735964534799997</v>
      </c>
      <c r="O195" s="27">
        <v>7.6357867473000001</v>
      </c>
      <c r="P195" s="28">
        <v>7.6747158999999998</v>
      </c>
      <c r="Q195" s="29">
        <v>5.5477368683887951</v>
      </c>
      <c r="R195" s="29">
        <v>0.37959039548022599</v>
      </c>
      <c r="S195" s="29">
        <v>0.37076271186440679</v>
      </c>
      <c r="T195" s="18">
        <v>8.8276836158192092E-3</v>
      </c>
      <c r="U195" s="37">
        <v>7</v>
      </c>
      <c r="V195" s="37">
        <v>0</v>
      </c>
      <c r="W195" s="37">
        <v>1</v>
      </c>
      <c r="X195" s="37">
        <v>0</v>
      </c>
      <c r="Y195" s="37">
        <v>5</v>
      </c>
      <c r="Z195" s="37">
        <v>4</v>
      </c>
      <c r="AA195" s="37">
        <v>1</v>
      </c>
      <c r="AB195" s="37">
        <v>4</v>
      </c>
      <c r="AC195" s="37">
        <v>2</v>
      </c>
      <c r="AD195" s="37">
        <v>0</v>
      </c>
      <c r="AE195" s="37">
        <v>0</v>
      </c>
      <c r="AF195" s="37">
        <v>0</v>
      </c>
      <c r="AG195" s="37">
        <v>1</v>
      </c>
      <c r="AH195" s="37">
        <v>25</v>
      </c>
      <c r="AJ195" s="13" cm="1">
        <f t="array" ref="AJ195">CONTARPORCOLORFC(AJ$2,$H195:$AH195)</f>
        <v>0</v>
      </c>
      <c r="AK195" s="13" cm="1">
        <f t="array" ref="AK195">CONTARPORCOLORFC(AK$2,$H195:$AH195)</f>
        <v>0</v>
      </c>
      <c r="AL195" s="13" cm="1">
        <f t="array" ref="AL195">CONTARPORCOLORFC(AL$2,$H195:$AH195)</f>
        <v>4</v>
      </c>
      <c r="AM195" s="13" cm="1">
        <f t="array" ref="AM195">CONTARPORCOLORFC(AM$2,$H195:$AH195)</f>
        <v>8</v>
      </c>
      <c r="AN195" s="13" cm="1">
        <f t="array" ref="AN195">CONTARPORCOLORFC(AN$2,$H195:$AH195)</f>
        <v>15</v>
      </c>
      <c r="AO195" s="13">
        <f t="shared" si="2"/>
        <v>27</v>
      </c>
    </row>
    <row r="196" spans="1:41" s="13" customFormat="1" hidden="1" x14ac:dyDescent="0.25">
      <c r="A196" s="10">
        <v>30148</v>
      </c>
      <c r="B196" s="10" t="s">
        <v>94</v>
      </c>
      <c r="C196" s="11" t="s">
        <v>20</v>
      </c>
      <c r="D196" s="11" t="s">
        <v>22</v>
      </c>
      <c r="E196" s="10" t="s">
        <v>22</v>
      </c>
      <c r="F196" s="11" t="s">
        <v>22</v>
      </c>
      <c r="G196" s="29" t="s">
        <v>22</v>
      </c>
      <c r="H196" s="24">
        <v>0</v>
      </c>
      <c r="I196" s="24">
        <v>61.020036429872498</v>
      </c>
      <c r="J196" s="24">
        <v>19.764011799410032</v>
      </c>
      <c r="K196" s="31" t="s">
        <v>53</v>
      </c>
      <c r="L196" s="25" t="s">
        <v>53</v>
      </c>
      <c r="M196" s="26">
        <v>40.359047280483466</v>
      </c>
      <c r="N196" s="27">
        <v>63.651416511299999</v>
      </c>
      <c r="O196" s="27">
        <v>12.596537422600001</v>
      </c>
      <c r="P196" s="28">
        <v>6.6735262999999998</v>
      </c>
      <c r="Q196" s="29">
        <v>2.4718672515735269</v>
      </c>
      <c r="R196" s="29">
        <v>0.13339756178900952</v>
      </c>
      <c r="S196" s="29">
        <v>0.13339756178900952</v>
      </c>
      <c r="T196" s="18">
        <v>0</v>
      </c>
      <c r="U196" s="37">
        <v>4</v>
      </c>
      <c r="V196" s="37">
        <v>0</v>
      </c>
      <c r="W196" s="37">
        <v>0</v>
      </c>
      <c r="X196" s="37">
        <v>0</v>
      </c>
      <c r="Y196" s="37">
        <v>2</v>
      </c>
      <c r="Z196" s="37">
        <v>1</v>
      </c>
      <c r="AA196" s="37">
        <v>5</v>
      </c>
      <c r="AB196" s="37">
        <v>9</v>
      </c>
      <c r="AC196" s="37">
        <v>0</v>
      </c>
      <c r="AD196" s="37">
        <v>0</v>
      </c>
      <c r="AE196" s="37">
        <v>0</v>
      </c>
      <c r="AF196" s="37">
        <v>2</v>
      </c>
      <c r="AG196" s="37">
        <v>2</v>
      </c>
      <c r="AH196" s="37">
        <v>16</v>
      </c>
      <c r="AJ196" s="13" cm="1">
        <f t="array" ref="AJ196">CONTARPORCOLORFC(AJ$2,$H196:$AH196)</f>
        <v>1</v>
      </c>
      <c r="AK196" s="13" cm="1">
        <f t="array" ref="AK196">CONTARPORCOLORFC(AK$2,$H196:$AH196)</f>
        <v>0</v>
      </c>
      <c r="AL196" s="13" cm="1">
        <f t="array" ref="AL196">CONTARPORCOLORFC(AL$2,$H196:$AH196)</f>
        <v>5</v>
      </c>
      <c r="AM196" s="13" cm="1">
        <f t="array" ref="AM196">CONTARPORCOLORFC(AM$2,$H196:$AH196)</f>
        <v>5</v>
      </c>
      <c r="AN196" s="13" cm="1">
        <f t="array" ref="AN196">CONTARPORCOLORFC(AN$2,$H196:$AH196)</f>
        <v>16</v>
      </c>
      <c r="AO196" s="13">
        <f t="shared" ref="AO196:AO214" si="3">SUM(AJ196:AN196)</f>
        <v>27</v>
      </c>
    </row>
    <row r="197" spans="1:41" s="13" customFormat="1" hidden="1" x14ac:dyDescent="0.25">
      <c r="A197" s="10">
        <v>30181</v>
      </c>
      <c r="B197" s="10" t="s">
        <v>102</v>
      </c>
      <c r="C197" s="11" t="s">
        <v>20</v>
      </c>
      <c r="D197" s="11" t="s">
        <v>22</v>
      </c>
      <c r="E197" s="10" t="s">
        <v>22</v>
      </c>
      <c r="F197" s="11" t="s">
        <v>22</v>
      </c>
      <c r="G197" s="29" t="s">
        <v>22</v>
      </c>
      <c r="H197" s="24">
        <v>0.73637702503681879</v>
      </c>
      <c r="I197" s="24">
        <v>52.67008046817849</v>
      </c>
      <c r="J197" s="24">
        <v>17.675544794188863</v>
      </c>
      <c r="K197" s="25" t="s">
        <v>69</v>
      </c>
      <c r="L197" s="25" t="s">
        <v>53</v>
      </c>
      <c r="M197" s="26">
        <v>35.107818494509857</v>
      </c>
      <c r="N197" s="27">
        <v>65.716553029899998</v>
      </c>
      <c r="O197" s="27">
        <v>9.5561170772999997</v>
      </c>
      <c r="P197" s="28">
        <v>6.7611327000000001</v>
      </c>
      <c r="Q197" s="29">
        <v>3.1159296568208981</v>
      </c>
      <c r="R197" s="29">
        <v>0.36994091988294409</v>
      </c>
      <c r="S197" s="29">
        <v>0.3588979073491248</v>
      </c>
      <c r="T197" s="18">
        <v>1.1043012533819226E-2</v>
      </c>
      <c r="U197" s="37">
        <v>6</v>
      </c>
      <c r="V197" s="37">
        <v>4</v>
      </c>
      <c r="W197" s="37">
        <v>1</v>
      </c>
      <c r="X197" s="37">
        <v>0</v>
      </c>
      <c r="Y197" s="37">
        <v>5</v>
      </c>
      <c r="Z197" s="37">
        <v>2</v>
      </c>
      <c r="AA197" s="37">
        <v>4</v>
      </c>
      <c r="AB197" s="37">
        <v>14</v>
      </c>
      <c r="AC197" s="37">
        <v>0</v>
      </c>
      <c r="AD197" s="37">
        <v>0</v>
      </c>
      <c r="AE197" s="37">
        <v>0</v>
      </c>
      <c r="AF197" s="37">
        <v>0</v>
      </c>
      <c r="AG197" s="37">
        <v>7</v>
      </c>
      <c r="AH197" s="37">
        <v>27</v>
      </c>
      <c r="AJ197" s="13" cm="1">
        <f t="array" ref="AJ197">CONTARPORCOLORFC(AJ$2,$H197:$AH197)</f>
        <v>0</v>
      </c>
      <c r="AK197" s="13" cm="1">
        <f t="array" ref="AK197">CONTARPORCOLORFC(AK$2,$H197:$AH197)</f>
        <v>1</v>
      </c>
      <c r="AL197" s="13" cm="1">
        <f t="array" ref="AL197">CONTARPORCOLORFC(AL$2,$H197:$AH197)</f>
        <v>4</v>
      </c>
      <c r="AM197" s="13" cm="1">
        <f t="array" ref="AM197">CONTARPORCOLORFC(AM$2,$H197:$AH197)</f>
        <v>8</v>
      </c>
      <c r="AN197" s="13" cm="1">
        <f t="array" ref="AN197">CONTARPORCOLORFC(AN$2,$H197:$AH197)</f>
        <v>14</v>
      </c>
      <c r="AO197" s="13">
        <f t="shared" si="3"/>
        <v>27</v>
      </c>
    </row>
    <row r="198" spans="1:41" s="13" customFormat="1" hidden="1" x14ac:dyDescent="0.25">
      <c r="A198" s="10">
        <v>30191</v>
      </c>
      <c r="B198" s="10" t="s">
        <v>40</v>
      </c>
      <c r="C198" s="11" t="s">
        <v>20</v>
      </c>
      <c r="D198" s="11" t="s">
        <v>22</v>
      </c>
      <c r="E198" s="10" t="s">
        <v>22</v>
      </c>
      <c r="F198" s="11" t="s">
        <v>22</v>
      </c>
      <c r="G198" s="29" t="s">
        <v>22</v>
      </c>
      <c r="H198" s="24">
        <v>0.96899224806201545</v>
      </c>
      <c r="I198" s="24">
        <v>43.233082706766915</v>
      </c>
      <c r="J198" s="24">
        <v>16.607773851590103</v>
      </c>
      <c r="K198" s="25" t="s">
        <v>23</v>
      </c>
      <c r="L198" s="25" t="s">
        <v>24</v>
      </c>
      <c r="M198" s="26">
        <v>22.769711266903677</v>
      </c>
      <c r="N198" s="27">
        <v>34.922490940300001</v>
      </c>
      <c r="O198" s="27">
        <v>3.1012881876999998</v>
      </c>
      <c r="P198" s="28">
        <v>8.5604490999999996</v>
      </c>
      <c r="Q198" s="29">
        <v>3.6757372845134633</v>
      </c>
      <c r="R198" s="29">
        <v>0.19718407306188812</v>
      </c>
      <c r="S198" s="29">
        <v>0.19718407306188812</v>
      </c>
      <c r="T198" s="18">
        <v>0</v>
      </c>
      <c r="U198" s="37">
        <v>23</v>
      </c>
      <c r="V198" s="37">
        <v>0</v>
      </c>
      <c r="W198" s="37">
        <v>4</v>
      </c>
      <c r="X198" s="37">
        <v>0</v>
      </c>
      <c r="Y198" s="37">
        <v>3</v>
      </c>
      <c r="Z198" s="37">
        <v>1</v>
      </c>
      <c r="AA198" s="37">
        <v>2</v>
      </c>
      <c r="AB198" s="37">
        <v>17</v>
      </c>
      <c r="AC198" s="37">
        <v>2</v>
      </c>
      <c r="AD198" s="37">
        <v>0</v>
      </c>
      <c r="AE198" s="37">
        <v>0</v>
      </c>
      <c r="AF198" s="37">
        <v>0</v>
      </c>
      <c r="AG198" s="37">
        <v>8</v>
      </c>
      <c r="AH198" s="37">
        <v>37</v>
      </c>
      <c r="AJ198" s="13" cm="1">
        <f t="array" ref="AJ198">CONTARPORCOLORFC(AJ$2,$H198:$AH198)</f>
        <v>0</v>
      </c>
      <c r="AK198" s="13" cm="1">
        <f t="array" ref="AK198">CONTARPORCOLORFC(AK$2,$H198:$AH198)</f>
        <v>0</v>
      </c>
      <c r="AL198" s="13" cm="1">
        <f t="array" ref="AL198">CONTARPORCOLORFC(AL$2,$H198:$AH198)</f>
        <v>0</v>
      </c>
      <c r="AM198" s="13" cm="1">
        <f t="array" ref="AM198">CONTARPORCOLORFC(AM$2,$H198:$AH198)</f>
        <v>12</v>
      </c>
      <c r="AN198" s="13" cm="1">
        <f t="array" ref="AN198">CONTARPORCOLORFC(AN$2,$H198:$AH198)</f>
        <v>14</v>
      </c>
      <c r="AO198" s="13">
        <f t="shared" si="3"/>
        <v>26</v>
      </c>
    </row>
    <row r="199" spans="1:41" s="13" customFormat="1" x14ac:dyDescent="0.25">
      <c r="A199" s="10">
        <v>30193</v>
      </c>
      <c r="B199" s="10" t="s">
        <v>27</v>
      </c>
      <c r="C199" s="11" t="s">
        <v>20</v>
      </c>
      <c r="D199" s="11" t="s">
        <v>21</v>
      </c>
      <c r="E199" s="10" t="s">
        <v>21</v>
      </c>
      <c r="F199" s="11" t="s">
        <v>22</v>
      </c>
      <c r="G199" s="29" t="s">
        <v>21</v>
      </c>
      <c r="H199" s="24">
        <v>0.98043792894159376</v>
      </c>
      <c r="I199" s="24">
        <v>37.756630540135696</v>
      </c>
      <c r="J199" s="24">
        <v>13.916627040735458</v>
      </c>
      <c r="K199" s="25" t="s">
        <v>23</v>
      </c>
      <c r="L199" s="25" t="s">
        <v>24</v>
      </c>
      <c r="M199" s="26">
        <v>15.048360613890768</v>
      </c>
      <c r="N199" s="27">
        <v>33.249596011000001</v>
      </c>
      <c r="O199" s="27">
        <v>3.5770568827</v>
      </c>
      <c r="P199" s="28">
        <v>10.1608445</v>
      </c>
      <c r="Q199" s="29">
        <v>4.0184761538864535</v>
      </c>
      <c r="R199" s="29">
        <v>0.70408765304682408</v>
      </c>
      <c r="S199" s="29">
        <v>0.69473609040070594</v>
      </c>
      <c r="T199" s="18">
        <v>6.4610796464089149E-3</v>
      </c>
      <c r="U199" s="37">
        <v>1251</v>
      </c>
      <c r="V199" s="37">
        <v>287</v>
      </c>
      <c r="W199" s="37">
        <v>58</v>
      </c>
      <c r="X199" s="37">
        <v>3</v>
      </c>
      <c r="Y199" s="37">
        <v>68</v>
      </c>
      <c r="Z199" s="37">
        <v>21</v>
      </c>
      <c r="AA199" s="37">
        <v>104</v>
      </c>
      <c r="AB199" s="37">
        <v>469</v>
      </c>
      <c r="AC199" s="37">
        <v>25</v>
      </c>
      <c r="AD199" s="37">
        <v>3</v>
      </c>
      <c r="AE199" s="37">
        <v>1</v>
      </c>
      <c r="AF199" s="37">
        <v>40</v>
      </c>
      <c r="AG199" s="37">
        <v>194</v>
      </c>
      <c r="AH199" s="37">
        <v>1214</v>
      </c>
      <c r="AJ199" s="13" cm="1">
        <f t="array" ref="AJ199">CONTARPORCOLORFC(AJ$2,$H199:$AH199)</f>
        <v>11</v>
      </c>
      <c r="AK199" s="13" cm="1">
        <f t="array" ref="AK199">CONTARPORCOLORFC(AK$2,$H199:$AH199)</f>
        <v>3</v>
      </c>
      <c r="AL199" s="13" cm="1">
        <f t="array" ref="AL199">CONTARPORCOLORFC(AL$2,$H199:$AH199)</f>
        <v>0</v>
      </c>
      <c r="AM199" s="13" cm="1">
        <f t="array" ref="AM199">CONTARPORCOLORFC(AM$2,$H199:$AH199)</f>
        <v>2</v>
      </c>
      <c r="AN199" s="13" cm="1">
        <f t="array" ref="AN199">CONTARPORCOLORFC(AN$2,$H199:$AH199)</f>
        <v>10</v>
      </c>
      <c r="AO199" s="13">
        <f t="shared" si="3"/>
        <v>26</v>
      </c>
    </row>
    <row r="200" spans="1:41" s="13" customFormat="1" hidden="1" x14ac:dyDescent="0.25">
      <c r="A200" s="10">
        <v>30033</v>
      </c>
      <c r="B200" s="10" t="s">
        <v>162</v>
      </c>
      <c r="C200" s="11" t="s">
        <v>38</v>
      </c>
      <c r="D200" s="11" t="s">
        <v>22</v>
      </c>
      <c r="E200" s="10" t="s">
        <v>22</v>
      </c>
      <c r="F200" s="11" t="s">
        <v>22</v>
      </c>
      <c r="G200" s="29" t="s">
        <v>22</v>
      </c>
      <c r="H200" s="24">
        <v>1.86046511627907</v>
      </c>
      <c r="I200" s="24">
        <v>69.066147859922182</v>
      </c>
      <c r="J200" s="24">
        <v>19.891008174386922</v>
      </c>
      <c r="K200" s="25" t="s">
        <v>134</v>
      </c>
      <c r="L200" s="25" t="s">
        <v>69</v>
      </c>
      <c r="M200" s="26">
        <v>34.204168543466693</v>
      </c>
      <c r="N200" s="27">
        <v>68.801190550800001</v>
      </c>
      <c r="O200" s="27">
        <v>18.793898178199999</v>
      </c>
      <c r="P200" s="28">
        <v>6.9946101000000001</v>
      </c>
      <c r="Q200" s="29">
        <v>4.0394530374355524</v>
      </c>
      <c r="R200" s="29">
        <v>11.785050365310621</v>
      </c>
      <c r="S200" s="29">
        <v>11.486749383943625</v>
      </c>
      <c r="T200" s="18">
        <v>0.25939215771043189</v>
      </c>
      <c r="U200" s="37">
        <v>18</v>
      </c>
      <c r="V200" s="37">
        <v>0</v>
      </c>
      <c r="W200" s="37">
        <v>2</v>
      </c>
      <c r="X200" s="37">
        <v>0</v>
      </c>
      <c r="Y200" s="37">
        <v>2</v>
      </c>
      <c r="Z200" s="37">
        <v>1</v>
      </c>
      <c r="AA200" s="37">
        <v>0</v>
      </c>
      <c r="AB200" s="37">
        <v>11</v>
      </c>
      <c r="AC200" s="37">
        <v>0</v>
      </c>
      <c r="AD200" s="37">
        <v>0</v>
      </c>
      <c r="AE200" s="37">
        <v>0</v>
      </c>
      <c r="AF200" s="37">
        <v>1</v>
      </c>
      <c r="AG200" s="37">
        <v>5</v>
      </c>
      <c r="AH200" s="37">
        <v>19</v>
      </c>
      <c r="AJ200" s="13" cm="1">
        <f t="array" ref="AJ200">CONTARPORCOLORFC(AJ$2,$H200:$AH200)</f>
        <v>0</v>
      </c>
      <c r="AK200" s="13" cm="1">
        <f t="array" ref="AK200">CONTARPORCOLORFC(AK$2,$H200:$AH200)</f>
        <v>3</v>
      </c>
      <c r="AL200" s="13" cm="1">
        <f t="array" ref="AL200">CONTARPORCOLORFC(AL$2,$H200:$AH200)</f>
        <v>4</v>
      </c>
      <c r="AM200" s="13" cm="1">
        <f t="array" ref="AM200">CONTARPORCOLORFC(AM$2,$H200:$AH200)</f>
        <v>9</v>
      </c>
      <c r="AN200" s="13" cm="1">
        <f t="array" ref="AN200">CONTARPORCOLORFC(AN$2,$H200:$AH200)</f>
        <v>11</v>
      </c>
      <c r="AO200" s="13">
        <f t="shared" si="3"/>
        <v>27</v>
      </c>
    </row>
    <row r="201" spans="1:41" s="13" customFormat="1" x14ac:dyDescent="0.25">
      <c r="A201" s="10">
        <v>30064</v>
      </c>
      <c r="B201" s="10" t="s">
        <v>227</v>
      </c>
      <c r="C201" s="11" t="s">
        <v>38</v>
      </c>
      <c r="D201" s="11" t="s">
        <v>21</v>
      </c>
      <c r="E201" s="10" t="s">
        <v>22</v>
      </c>
      <c r="F201" s="11" t="s">
        <v>21</v>
      </c>
      <c r="G201" s="29" t="s">
        <v>22</v>
      </c>
      <c r="H201" s="24">
        <v>0</v>
      </c>
      <c r="I201" s="24">
        <v>75.675675675675677</v>
      </c>
      <c r="J201" s="24">
        <v>19.17808219178082</v>
      </c>
      <c r="K201" s="25" t="s">
        <v>193</v>
      </c>
      <c r="L201" s="25" t="s">
        <v>134</v>
      </c>
      <c r="M201" s="26">
        <v>31.736526946107784</v>
      </c>
      <c r="N201" s="27">
        <v>90.137901127500001</v>
      </c>
      <c r="O201" s="27">
        <v>56.434807747900003</v>
      </c>
      <c r="P201" s="28">
        <v>6.3418422999999997</v>
      </c>
      <c r="Q201" s="29">
        <v>2.4396929824561404</v>
      </c>
      <c r="R201" s="29">
        <v>88.686708860759495</v>
      </c>
      <c r="S201" s="29">
        <v>80.353375527426167</v>
      </c>
      <c r="T201" s="18">
        <v>8.2014767932489452</v>
      </c>
      <c r="U201" s="37">
        <v>17</v>
      </c>
      <c r="V201" s="37">
        <v>0</v>
      </c>
      <c r="W201" s="37">
        <v>0</v>
      </c>
      <c r="X201" s="37">
        <v>0</v>
      </c>
      <c r="Y201" s="37">
        <v>0</v>
      </c>
      <c r="Z201" s="37">
        <v>0</v>
      </c>
      <c r="AA201" s="37">
        <v>0</v>
      </c>
      <c r="AB201" s="37">
        <v>2</v>
      </c>
      <c r="AC201" s="37">
        <v>0</v>
      </c>
      <c r="AD201" s="37">
        <v>0</v>
      </c>
      <c r="AE201" s="37">
        <v>0</v>
      </c>
      <c r="AF201" s="37">
        <v>0</v>
      </c>
      <c r="AG201" s="37">
        <v>0</v>
      </c>
      <c r="AH201" s="37">
        <v>3</v>
      </c>
      <c r="AJ201" s="13" cm="1">
        <f t="array" ref="AJ201">CONTARPORCOLORFC(AJ$2,$H201:$AH201)</f>
        <v>5</v>
      </c>
      <c r="AK201" s="13" cm="1">
        <f t="array" ref="AK201">CONTARPORCOLORFC(AK$2,$H201:$AH201)</f>
        <v>3</v>
      </c>
      <c r="AL201" s="13" cm="1">
        <f t="array" ref="AL201">CONTARPORCOLORFC(AL$2,$H201:$AH201)</f>
        <v>2</v>
      </c>
      <c r="AM201" s="13" cm="1">
        <f t="array" ref="AM201">CONTARPORCOLORFC(AM$2,$H201:$AH201)</f>
        <v>2</v>
      </c>
      <c r="AN201" s="13" cm="1">
        <f t="array" ref="AN201">CONTARPORCOLORFC(AN$2,$H201:$AH201)</f>
        <v>15</v>
      </c>
      <c r="AO201" s="13">
        <f t="shared" si="3"/>
        <v>27</v>
      </c>
    </row>
    <row r="202" spans="1:41" s="13" customFormat="1" x14ac:dyDescent="0.25">
      <c r="A202" s="10">
        <v>30037</v>
      </c>
      <c r="B202" s="10" t="s">
        <v>217</v>
      </c>
      <c r="C202" s="11" t="s">
        <v>38</v>
      </c>
      <c r="D202" s="11" t="s">
        <v>21</v>
      </c>
      <c r="E202" s="10" t="s">
        <v>22</v>
      </c>
      <c r="F202" s="11" t="s">
        <v>21</v>
      </c>
      <c r="G202" s="29" t="s">
        <v>22</v>
      </c>
      <c r="H202" s="24">
        <v>2.2675736961451247</v>
      </c>
      <c r="I202" s="24">
        <v>42.857142857142854</v>
      </c>
      <c r="J202" s="24">
        <v>15.32258064516129</v>
      </c>
      <c r="K202" s="25" t="s">
        <v>134</v>
      </c>
      <c r="L202" s="25" t="s">
        <v>134</v>
      </c>
      <c r="M202" s="26">
        <v>41.658512720156551</v>
      </c>
      <c r="N202" s="27">
        <v>91.741282769199998</v>
      </c>
      <c r="O202" s="27">
        <v>57.073046576700001</v>
      </c>
      <c r="P202" s="28">
        <v>5.3416281000000003</v>
      </c>
      <c r="Q202" s="29">
        <v>2.2647613912105689</v>
      </c>
      <c r="R202" s="29">
        <v>50.245668476855442</v>
      </c>
      <c r="S202" s="29">
        <v>41.414533229893976</v>
      </c>
      <c r="T202" s="18">
        <v>8.6371864494440143</v>
      </c>
      <c r="U202" s="37">
        <v>22</v>
      </c>
      <c r="V202" s="37">
        <v>0</v>
      </c>
      <c r="W202" s="37">
        <v>2</v>
      </c>
      <c r="X202" s="37">
        <v>0</v>
      </c>
      <c r="Y202" s="37">
        <v>0</v>
      </c>
      <c r="Z202" s="37">
        <v>0</v>
      </c>
      <c r="AA202" s="37">
        <v>1</v>
      </c>
      <c r="AB202" s="37">
        <v>3</v>
      </c>
      <c r="AC202" s="37">
        <v>0</v>
      </c>
      <c r="AD202" s="37">
        <v>0</v>
      </c>
      <c r="AE202" s="37">
        <v>0</v>
      </c>
      <c r="AF202" s="37">
        <v>0</v>
      </c>
      <c r="AG202" s="37">
        <v>0</v>
      </c>
      <c r="AH202" s="37">
        <v>0</v>
      </c>
      <c r="AJ202" s="13" cm="1">
        <f t="array" ref="AJ202">CONTARPORCOLORFC(AJ$2,$H202:$AH202)</f>
        <v>4</v>
      </c>
      <c r="AK202" s="13" cm="1">
        <f t="array" ref="AK202">CONTARPORCOLORFC(AK$2,$H202:$AH202)</f>
        <v>2</v>
      </c>
      <c r="AL202" s="13" cm="1">
        <f t="array" ref="AL202">CONTARPORCOLORFC(AL$2,$H202:$AH202)</f>
        <v>3</v>
      </c>
      <c r="AM202" s="13" cm="1">
        <f t="array" ref="AM202">CONTARPORCOLORFC(AM$2,$H202:$AH202)</f>
        <v>4</v>
      </c>
      <c r="AN202" s="13" cm="1">
        <f t="array" ref="AN202">CONTARPORCOLORFC(AN$2,$H202:$AH202)</f>
        <v>14</v>
      </c>
      <c r="AO202" s="13">
        <f t="shared" si="3"/>
        <v>27</v>
      </c>
    </row>
    <row r="203" spans="1:41" s="13" customFormat="1" hidden="1" x14ac:dyDescent="0.25">
      <c r="A203" s="10">
        <v>30040</v>
      </c>
      <c r="B203" s="10" t="s">
        <v>55</v>
      </c>
      <c r="C203" s="11" t="s">
        <v>38</v>
      </c>
      <c r="D203" s="11" t="s">
        <v>22</v>
      </c>
      <c r="E203" s="10" t="s">
        <v>22</v>
      </c>
      <c r="F203" s="11" t="s">
        <v>22</v>
      </c>
      <c r="G203" s="29" t="s">
        <v>22</v>
      </c>
      <c r="H203" s="24">
        <v>0.91199270405836752</v>
      </c>
      <c r="I203" s="24">
        <v>32.243618450515001</v>
      </c>
      <c r="J203" s="24">
        <v>14.919354838709678</v>
      </c>
      <c r="K203" s="25" t="s">
        <v>23</v>
      </c>
      <c r="L203" s="25" t="s">
        <v>24</v>
      </c>
      <c r="M203" s="26">
        <v>18.056565362803546</v>
      </c>
      <c r="N203" s="27">
        <v>47.366308293899998</v>
      </c>
      <c r="O203" s="27">
        <v>9.9234082818000005</v>
      </c>
      <c r="P203" s="28">
        <v>9.3497319999999995</v>
      </c>
      <c r="Q203" s="29">
        <v>4.3829770573956619</v>
      </c>
      <c r="R203" s="29">
        <v>6.3035460992907799</v>
      </c>
      <c r="S203" s="29">
        <v>6.0671394799054372</v>
      </c>
      <c r="T203" s="18">
        <v>0.21938534278959812</v>
      </c>
      <c r="U203" s="37">
        <v>40</v>
      </c>
      <c r="V203" s="37">
        <v>0</v>
      </c>
      <c r="W203" s="37">
        <v>4</v>
      </c>
      <c r="X203" s="37">
        <v>1</v>
      </c>
      <c r="Y203" s="37">
        <v>2</v>
      </c>
      <c r="Z203" s="37">
        <v>4</v>
      </c>
      <c r="AA203" s="37">
        <v>1</v>
      </c>
      <c r="AB203" s="37">
        <v>23</v>
      </c>
      <c r="AC203" s="37">
        <v>5</v>
      </c>
      <c r="AD203" s="37">
        <v>0</v>
      </c>
      <c r="AE203" s="37">
        <v>0</v>
      </c>
      <c r="AF203" s="37">
        <v>2</v>
      </c>
      <c r="AG203" s="37">
        <v>12</v>
      </c>
      <c r="AH203" s="37">
        <v>45</v>
      </c>
      <c r="AJ203" s="13" cm="1">
        <f t="array" ref="AJ203">CONTARPORCOLORFC(AJ$2,$H203:$AH203)</f>
        <v>1</v>
      </c>
      <c r="AK203" s="13" cm="1">
        <f t="array" ref="AK203">CONTARPORCOLORFC(AK$2,$H203:$AH203)</f>
        <v>0</v>
      </c>
      <c r="AL203" s="13" cm="1">
        <f t="array" ref="AL203">CONTARPORCOLORFC(AL$2,$H203:$AH203)</f>
        <v>3</v>
      </c>
      <c r="AM203" s="13" cm="1">
        <f t="array" ref="AM203">CONTARPORCOLORFC(AM$2,$H203:$AH203)</f>
        <v>8</v>
      </c>
      <c r="AN203" s="13" cm="1">
        <f t="array" ref="AN203">CONTARPORCOLORFC(AN$2,$H203:$AH203)</f>
        <v>14</v>
      </c>
      <c r="AO203" s="13">
        <f t="shared" si="3"/>
        <v>26</v>
      </c>
    </row>
    <row r="204" spans="1:41" s="13" customFormat="1" x14ac:dyDescent="0.25">
      <c r="A204" s="10">
        <v>30050</v>
      </c>
      <c r="B204" s="10" t="s">
        <v>220</v>
      </c>
      <c r="C204" s="11" t="s">
        <v>38</v>
      </c>
      <c r="D204" s="11" t="s">
        <v>21</v>
      </c>
      <c r="E204" s="10" t="s">
        <v>22</v>
      </c>
      <c r="F204" s="11" t="s">
        <v>21</v>
      </c>
      <c r="G204" s="29" t="s">
        <v>22</v>
      </c>
      <c r="H204" s="24">
        <v>1.2180267965895248</v>
      </c>
      <c r="I204" s="24">
        <v>54.320987654320987</v>
      </c>
      <c r="J204" s="24">
        <v>19.396551724137932</v>
      </c>
      <c r="K204" s="25" t="s">
        <v>193</v>
      </c>
      <c r="L204" s="25" t="s">
        <v>134</v>
      </c>
      <c r="M204" s="26">
        <v>28.347517296271352</v>
      </c>
      <c r="N204" s="27">
        <v>80.196637646499994</v>
      </c>
      <c r="O204" s="27">
        <v>36.022983711499997</v>
      </c>
      <c r="P204" s="28">
        <v>6.3781474999999999</v>
      </c>
      <c r="Q204" s="29">
        <v>3.5029919989242249</v>
      </c>
      <c r="R204" s="29">
        <v>69.11423414130995</v>
      </c>
      <c r="S204" s="29">
        <v>62.409747292418771</v>
      </c>
      <c r="T204" s="18">
        <v>6.6077875193398654</v>
      </c>
      <c r="U204" s="37">
        <v>20</v>
      </c>
      <c r="V204" s="37">
        <v>0</v>
      </c>
      <c r="W204" s="37">
        <v>0</v>
      </c>
      <c r="X204" s="37">
        <v>0</v>
      </c>
      <c r="Y204" s="37">
        <v>2</v>
      </c>
      <c r="Z204" s="37">
        <v>2</v>
      </c>
      <c r="AA204" s="37">
        <v>0</v>
      </c>
      <c r="AB204" s="37">
        <v>3</v>
      </c>
      <c r="AC204" s="37">
        <v>0</v>
      </c>
      <c r="AD204" s="37">
        <v>0</v>
      </c>
      <c r="AE204" s="37">
        <v>0</v>
      </c>
      <c r="AF204" s="37">
        <v>0</v>
      </c>
      <c r="AG204" s="37">
        <v>1</v>
      </c>
      <c r="AH204" s="37">
        <v>3</v>
      </c>
      <c r="AJ204" s="13" cm="1">
        <f t="array" ref="AJ204">CONTARPORCOLORFC(AJ$2,$H204:$AH204)</f>
        <v>1</v>
      </c>
      <c r="AK204" s="13" cm="1">
        <f t="array" ref="AK204">CONTARPORCOLORFC(AK$2,$H204:$AH204)</f>
        <v>6</v>
      </c>
      <c r="AL204" s="13" cm="1">
        <f t="array" ref="AL204">CONTARPORCOLORFC(AL$2,$H204:$AH204)</f>
        <v>3</v>
      </c>
      <c r="AM204" s="13" cm="1">
        <f t="array" ref="AM204">CONTARPORCOLORFC(AM$2,$H204:$AH204)</f>
        <v>6</v>
      </c>
      <c r="AN204" s="13" cm="1">
        <f t="array" ref="AN204">CONTARPORCOLORFC(AN$2,$H204:$AH204)</f>
        <v>11</v>
      </c>
      <c r="AO204" s="13">
        <f t="shared" si="3"/>
        <v>27</v>
      </c>
    </row>
    <row r="205" spans="1:41" s="13" customFormat="1" x14ac:dyDescent="0.25">
      <c r="A205" s="10">
        <v>30051</v>
      </c>
      <c r="B205" s="10" t="s">
        <v>191</v>
      </c>
      <c r="C205" s="11" t="s">
        <v>38</v>
      </c>
      <c r="D205" s="11" t="s">
        <v>21</v>
      </c>
      <c r="E205" s="10" t="s">
        <v>22</v>
      </c>
      <c r="F205" s="11" t="s">
        <v>21</v>
      </c>
      <c r="G205" s="29" t="s">
        <v>22</v>
      </c>
      <c r="H205" s="24">
        <v>2.8116213683223994</v>
      </c>
      <c r="I205" s="24">
        <v>57.560975609756099</v>
      </c>
      <c r="J205" s="24">
        <v>18.902439024390244</v>
      </c>
      <c r="K205" s="25" t="s">
        <v>134</v>
      </c>
      <c r="L205" s="25" t="s">
        <v>69</v>
      </c>
      <c r="M205" s="26">
        <v>30.30394873571181</v>
      </c>
      <c r="N205" s="27">
        <v>82.125527139699997</v>
      </c>
      <c r="O205" s="27">
        <v>31.497715533499999</v>
      </c>
      <c r="P205" s="28">
        <v>6.0019714999999998</v>
      </c>
      <c r="Q205" s="29">
        <v>3.4141915767357465</v>
      </c>
      <c r="R205" s="29">
        <v>51.939191354915515</v>
      </c>
      <c r="S205" s="29">
        <v>47.241174046430693</v>
      </c>
      <c r="T205" s="18">
        <v>4.5057008104766707</v>
      </c>
      <c r="U205" s="37">
        <v>24</v>
      </c>
      <c r="V205" s="37">
        <v>0</v>
      </c>
      <c r="W205" s="37">
        <v>4</v>
      </c>
      <c r="X205" s="37">
        <v>0</v>
      </c>
      <c r="Y205" s="37">
        <v>1</v>
      </c>
      <c r="Z205" s="37">
        <v>1</v>
      </c>
      <c r="AA205" s="37">
        <v>0</v>
      </c>
      <c r="AB205" s="37">
        <v>5</v>
      </c>
      <c r="AC205" s="37">
        <v>0</v>
      </c>
      <c r="AD205" s="37">
        <v>0</v>
      </c>
      <c r="AE205" s="37">
        <v>0</v>
      </c>
      <c r="AF205" s="37">
        <v>1</v>
      </c>
      <c r="AG205" s="37">
        <v>1</v>
      </c>
      <c r="AH205" s="37">
        <v>5</v>
      </c>
      <c r="AJ205" s="13" cm="1">
        <f t="array" ref="AJ205">CONTARPORCOLORFC(AJ$2,$H205:$AH205)</f>
        <v>0</v>
      </c>
      <c r="AK205" s="13" cm="1">
        <f t="array" ref="AK205">CONTARPORCOLORFC(AK$2,$H205:$AH205)</f>
        <v>3</v>
      </c>
      <c r="AL205" s="13" cm="1">
        <f t="array" ref="AL205">CONTARPORCOLORFC(AL$2,$H205:$AH205)</f>
        <v>7</v>
      </c>
      <c r="AM205" s="13" cm="1">
        <f t="array" ref="AM205">CONTARPORCOLORFC(AM$2,$H205:$AH205)</f>
        <v>7</v>
      </c>
      <c r="AN205" s="13" cm="1">
        <f t="array" ref="AN205">CONTARPORCOLORFC(AN$2,$H205:$AH205)</f>
        <v>10</v>
      </c>
      <c r="AO205" s="13">
        <f t="shared" si="3"/>
        <v>27</v>
      </c>
    </row>
    <row r="206" spans="1:41" s="13" customFormat="1" x14ac:dyDescent="0.25">
      <c r="A206" s="10">
        <v>30066</v>
      </c>
      <c r="B206" s="10" t="s">
        <v>181</v>
      </c>
      <c r="C206" s="11" t="s">
        <v>38</v>
      </c>
      <c r="D206" s="11" t="s">
        <v>21</v>
      </c>
      <c r="E206" s="10" t="s">
        <v>22</v>
      </c>
      <c r="F206" s="11" t="s">
        <v>21</v>
      </c>
      <c r="G206" s="29" t="s">
        <v>22</v>
      </c>
      <c r="H206" s="24">
        <v>1.6155088852988693</v>
      </c>
      <c r="I206" s="24">
        <v>59.81465880370682</v>
      </c>
      <c r="J206" s="24">
        <v>19.836956521739129</v>
      </c>
      <c r="K206" s="25" t="s">
        <v>134</v>
      </c>
      <c r="L206" s="25" t="s">
        <v>69</v>
      </c>
      <c r="M206" s="26">
        <v>31.680954155795749</v>
      </c>
      <c r="N206" s="27">
        <v>75.267549296699997</v>
      </c>
      <c r="O206" s="27">
        <v>25.392654781099999</v>
      </c>
      <c r="P206" s="28">
        <v>6.8970701999999999</v>
      </c>
      <c r="Q206" s="29">
        <v>3.4043246324876817</v>
      </c>
      <c r="R206" s="29">
        <v>35.723240871336785</v>
      </c>
      <c r="S206" s="29">
        <v>34.038551951104843</v>
      </c>
      <c r="T206" s="18">
        <v>1.5828240087760539</v>
      </c>
      <c r="U206" s="37">
        <v>38</v>
      </c>
      <c r="V206" s="37">
        <v>39</v>
      </c>
      <c r="W206" s="37">
        <v>1</v>
      </c>
      <c r="X206" s="37">
        <v>0</v>
      </c>
      <c r="Y206" s="37">
        <v>4</v>
      </c>
      <c r="Z206" s="37">
        <v>7</v>
      </c>
      <c r="AA206" s="37">
        <v>1</v>
      </c>
      <c r="AB206" s="37">
        <v>10</v>
      </c>
      <c r="AC206" s="37">
        <v>0</v>
      </c>
      <c r="AD206" s="37">
        <v>0</v>
      </c>
      <c r="AE206" s="37">
        <v>0</v>
      </c>
      <c r="AF206" s="37">
        <v>0</v>
      </c>
      <c r="AG206" s="37">
        <v>2</v>
      </c>
      <c r="AH206" s="37">
        <v>20</v>
      </c>
      <c r="AJ206" s="13" cm="1">
        <f t="array" ref="AJ206">CONTARPORCOLORFC(AJ$2,$H206:$AH206)</f>
        <v>0</v>
      </c>
      <c r="AK206" s="13" cm="1">
        <f t="array" ref="AK206">CONTARPORCOLORFC(AK$2,$H206:$AH206)</f>
        <v>2</v>
      </c>
      <c r="AL206" s="13" cm="1">
        <f t="array" ref="AL206">CONTARPORCOLORFC(AL$2,$H206:$AH206)</f>
        <v>9</v>
      </c>
      <c r="AM206" s="13" cm="1">
        <f t="array" ref="AM206">CONTARPORCOLORFC(AM$2,$H206:$AH206)</f>
        <v>7</v>
      </c>
      <c r="AN206" s="13" cm="1">
        <f t="array" ref="AN206">CONTARPORCOLORFC(AN$2,$H206:$AH206)</f>
        <v>9</v>
      </c>
      <c r="AO206" s="13">
        <f t="shared" si="3"/>
        <v>27</v>
      </c>
    </row>
    <row r="207" spans="1:41" s="13" customFormat="1" x14ac:dyDescent="0.25">
      <c r="A207" s="10">
        <v>30067</v>
      </c>
      <c r="B207" s="10" t="s">
        <v>230</v>
      </c>
      <c r="C207" s="11" t="s">
        <v>38</v>
      </c>
      <c r="D207" s="11" t="s">
        <v>21</v>
      </c>
      <c r="E207" s="10" t="s">
        <v>22</v>
      </c>
      <c r="F207" s="11" t="s">
        <v>21</v>
      </c>
      <c r="G207" s="29" t="s">
        <v>22</v>
      </c>
      <c r="H207" s="24">
        <v>1.6142050040355125</v>
      </c>
      <c r="I207" s="24">
        <v>64.387917329093796</v>
      </c>
      <c r="J207" s="24">
        <v>21.391752577319586</v>
      </c>
      <c r="K207" s="25" t="s">
        <v>134</v>
      </c>
      <c r="L207" s="25" t="s">
        <v>134</v>
      </c>
      <c r="M207" s="26">
        <v>24.970019291933887</v>
      </c>
      <c r="N207" s="27">
        <v>96.096440146999996</v>
      </c>
      <c r="O207" s="27">
        <v>67.968319535999996</v>
      </c>
      <c r="P207" s="28">
        <v>4.8770062999999997</v>
      </c>
      <c r="Q207" s="29">
        <v>1.1431617603506485</v>
      </c>
      <c r="R207" s="29">
        <v>92.029433241588492</v>
      </c>
      <c r="S207" s="29">
        <v>77.896983654440263</v>
      </c>
      <c r="T207" s="18">
        <v>13.902151322810763</v>
      </c>
      <c r="U207" s="37">
        <v>9</v>
      </c>
      <c r="V207" s="37">
        <v>0</v>
      </c>
      <c r="W207" s="37">
        <v>0</v>
      </c>
      <c r="X207" s="37">
        <v>0</v>
      </c>
      <c r="Y207" s="37">
        <v>1</v>
      </c>
      <c r="Z207" s="37">
        <v>1</v>
      </c>
      <c r="AA207" s="37">
        <v>0</v>
      </c>
      <c r="AB207" s="37">
        <v>1</v>
      </c>
      <c r="AC207" s="37">
        <v>0</v>
      </c>
      <c r="AD207" s="37">
        <v>0</v>
      </c>
      <c r="AE207" s="37">
        <v>0</v>
      </c>
      <c r="AF207" s="37">
        <v>0</v>
      </c>
      <c r="AG207" s="37">
        <v>0</v>
      </c>
      <c r="AH207" s="37">
        <v>2</v>
      </c>
      <c r="AJ207" s="13" cm="1">
        <f t="array" ref="AJ207">CONTARPORCOLORFC(AJ$2,$H207:$AH207)</f>
        <v>5</v>
      </c>
      <c r="AK207" s="13" cm="1">
        <f t="array" ref="AK207">CONTARPORCOLORFC(AK$2,$H207:$AH207)</f>
        <v>3</v>
      </c>
      <c r="AL207" s="13" cm="1">
        <f t="array" ref="AL207">CONTARPORCOLORFC(AL$2,$H207:$AH207)</f>
        <v>2</v>
      </c>
      <c r="AM207" s="13" cm="1">
        <f t="array" ref="AM207">CONTARPORCOLORFC(AM$2,$H207:$AH207)</f>
        <v>3</v>
      </c>
      <c r="AN207" s="13" cm="1">
        <f t="array" ref="AN207">CONTARPORCOLORFC(AN$2,$H207:$AH207)</f>
        <v>14</v>
      </c>
      <c r="AO207" s="13">
        <f t="shared" si="3"/>
        <v>27</v>
      </c>
    </row>
    <row r="208" spans="1:41" s="13" customFormat="1" hidden="1" x14ac:dyDescent="0.25">
      <c r="A208" s="10">
        <v>30069</v>
      </c>
      <c r="B208" s="10" t="s">
        <v>90</v>
      </c>
      <c r="C208" s="11" t="s">
        <v>38</v>
      </c>
      <c r="D208" s="11" t="s">
        <v>22</v>
      </c>
      <c r="E208" s="10" t="s">
        <v>22</v>
      </c>
      <c r="F208" s="11" t="s">
        <v>22</v>
      </c>
      <c r="G208" s="29" t="s">
        <v>22</v>
      </c>
      <c r="H208" s="24">
        <v>3.243243243243243</v>
      </c>
      <c r="I208" s="24">
        <v>47.916666666666671</v>
      </c>
      <c r="J208" s="24">
        <v>19.367588932806299</v>
      </c>
      <c r="K208" s="31" t="s">
        <v>53</v>
      </c>
      <c r="L208" s="25" t="s">
        <v>53</v>
      </c>
      <c r="M208" s="26">
        <v>26.103383848868589</v>
      </c>
      <c r="N208" s="27">
        <v>65.491236048499999</v>
      </c>
      <c r="O208" s="27">
        <v>11.8896311103</v>
      </c>
      <c r="P208" s="28">
        <v>8.1576494999999998</v>
      </c>
      <c r="Q208" s="29">
        <v>5.0661575348548089</v>
      </c>
      <c r="R208" s="29">
        <v>2.5931022619764343</v>
      </c>
      <c r="S208" s="29">
        <v>2.5414982368624752</v>
      </c>
      <c r="T208" s="18">
        <v>4.730368968779565E-2</v>
      </c>
      <c r="U208" s="37">
        <v>25</v>
      </c>
      <c r="V208" s="37">
        <v>152</v>
      </c>
      <c r="W208" s="37">
        <v>1</v>
      </c>
      <c r="X208" s="37">
        <v>0</v>
      </c>
      <c r="Y208" s="37">
        <v>3</v>
      </c>
      <c r="Z208" s="37">
        <v>3</v>
      </c>
      <c r="AA208" s="37">
        <v>4</v>
      </c>
      <c r="AB208" s="37">
        <v>14</v>
      </c>
      <c r="AC208" s="37">
        <v>0</v>
      </c>
      <c r="AD208" s="37">
        <v>0</v>
      </c>
      <c r="AE208" s="37">
        <v>0</v>
      </c>
      <c r="AF208" s="37">
        <v>2</v>
      </c>
      <c r="AG208" s="37">
        <v>0</v>
      </c>
      <c r="AH208" s="37">
        <v>12</v>
      </c>
      <c r="AJ208" s="13" cm="1">
        <f t="array" ref="AJ208">CONTARPORCOLORFC(AJ$2,$H208:$AH208)</f>
        <v>0</v>
      </c>
      <c r="AK208" s="13" cm="1">
        <f t="array" ref="AK208">CONTARPORCOLORFC(AK$2,$H208:$AH208)</f>
        <v>0</v>
      </c>
      <c r="AL208" s="13" cm="1">
        <f t="array" ref="AL208">CONTARPORCOLORFC(AL$2,$H208:$AH208)</f>
        <v>5</v>
      </c>
      <c r="AM208" s="13" cm="1">
        <f t="array" ref="AM208">CONTARPORCOLORFC(AM$2,$H208:$AH208)</f>
        <v>11</v>
      </c>
      <c r="AN208" s="13" cm="1">
        <f t="array" ref="AN208">CONTARPORCOLORFC(AN$2,$H208:$AH208)</f>
        <v>11</v>
      </c>
      <c r="AO208" s="13">
        <f t="shared" si="3"/>
        <v>27</v>
      </c>
    </row>
    <row r="209" spans="1:41" s="13" customFormat="1" x14ac:dyDescent="0.25">
      <c r="A209" s="10">
        <v>30103</v>
      </c>
      <c r="B209" s="10" t="s">
        <v>233</v>
      </c>
      <c r="C209" s="11" t="s">
        <v>38</v>
      </c>
      <c r="D209" s="11" t="s">
        <v>21</v>
      </c>
      <c r="E209" s="10" t="s">
        <v>22</v>
      </c>
      <c r="F209" s="11" t="s">
        <v>21</v>
      </c>
      <c r="G209" s="29" t="s">
        <v>22</v>
      </c>
      <c r="H209" s="24">
        <v>0</v>
      </c>
      <c r="I209" s="24">
        <v>66.011235955056179</v>
      </c>
      <c r="J209" s="24">
        <v>21.86046511627907</v>
      </c>
      <c r="K209" s="25" t="s">
        <v>193</v>
      </c>
      <c r="L209" s="25" t="s">
        <v>134</v>
      </c>
      <c r="M209" s="26">
        <v>39.768731932182199</v>
      </c>
      <c r="N209" s="27">
        <v>95.245967741900003</v>
      </c>
      <c r="O209" s="27">
        <v>64.2998207885</v>
      </c>
      <c r="P209" s="28">
        <v>5.0117753</v>
      </c>
      <c r="Q209" s="29">
        <v>1.8856500302741979</v>
      </c>
      <c r="R209" s="29">
        <v>88.077273857889054</v>
      </c>
      <c r="S209" s="29">
        <v>76.187712461653263</v>
      </c>
      <c r="T209" s="18">
        <v>11.715446480391343</v>
      </c>
      <c r="U209" s="37">
        <v>31</v>
      </c>
      <c r="V209" s="37">
        <v>0</v>
      </c>
      <c r="W209" s="37">
        <v>0</v>
      </c>
      <c r="X209" s="37">
        <v>0</v>
      </c>
      <c r="Y209" s="37">
        <v>0</v>
      </c>
      <c r="Z209" s="37">
        <v>0</v>
      </c>
      <c r="AA209" s="37">
        <v>0</v>
      </c>
      <c r="AB209" s="37">
        <v>4</v>
      </c>
      <c r="AC209" s="37">
        <v>0</v>
      </c>
      <c r="AD209" s="37">
        <v>0</v>
      </c>
      <c r="AE209" s="37">
        <v>0</v>
      </c>
      <c r="AF209" s="37">
        <v>0</v>
      </c>
      <c r="AG209" s="37">
        <v>0</v>
      </c>
      <c r="AH209" s="37">
        <v>1</v>
      </c>
      <c r="AJ209" s="13" cm="1">
        <f t="array" ref="AJ209">CONTARPORCOLORFC(AJ$2,$H209:$AH209)</f>
        <v>6</v>
      </c>
      <c r="AK209" s="13" cm="1">
        <f t="array" ref="AK209">CONTARPORCOLORFC(AK$2,$H209:$AH209)</f>
        <v>2</v>
      </c>
      <c r="AL209" s="13" cm="1">
        <f t="array" ref="AL209">CONTARPORCOLORFC(AL$2,$H209:$AH209)</f>
        <v>3</v>
      </c>
      <c r="AM209" s="13" cm="1">
        <f t="array" ref="AM209">CONTARPORCOLORFC(AM$2,$H209:$AH209)</f>
        <v>1</v>
      </c>
      <c r="AN209" s="13" cm="1">
        <f t="array" ref="AN209">CONTARPORCOLORFC(AN$2,$H209:$AH209)</f>
        <v>15</v>
      </c>
      <c r="AO209" s="13">
        <f t="shared" si="3"/>
        <v>27</v>
      </c>
    </row>
    <row r="210" spans="1:41" s="13" customFormat="1" x14ac:dyDescent="0.25">
      <c r="A210" s="10">
        <v>30124</v>
      </c>
      <c r="B210" s="14" t="s">
        <v>167</v>
      </c>
      <c r="C210" s="11" t="s">
        <v>38</v>
      </c>
      <c r="D210" s="11" t="s">
        <v>21</v>
      </c>
      <c r="E210" s="10" t="s">
        <v>22</v>
      </c>
      <c r="F210" s="11" t="s">
        <v>21</v>
      </c>
      <c r="G210" s="29" t="s">
        <v>21</v>
      </c>
      <c r="H210" s="24">
        <v>1.0300176574455562</v>
      </c>
      <c r="I210" s="24">
        <v>50.831792975970423</v>
      </c>
      <c r="J210" s="24">
        <v>18.395196506550217</v>
      </c>
      <c r="K210" s="25" t="s">
        <v>134</v>
      </c>
      <c r="L210" s="25" t="s">
        <v>69</v>
      </c>
      <c r="M210" s="26">
        <v>29.924332436995808</v>
      </c>
      <c r="N210" s="27">
        <v>62.9000582898</v>
      </c>
      <c r="O210" s="27">
        <v>17.224288248400001</v>
      </c>
      <c r="P210" s="28">
        <v>7.9336213999999998</v>
      </c>
      <c r="Q210" s="29">
        <v>2.6260835700232996</v>
      </c>
      <c r="R210" s="29">
        <v>19.844829045086794</v>
      </c>
      <c r="S210" s="29">
        <v>19.180926469535333</v>
      </c>
      <c r="T210" s="18">
        <v>0.49337073751765531</v>
      </c>
      <c r="U210" s="37">
        <v>214</v>
      </c>
      <c r="V210" s="37">
        <v>140</v>
      </c>
      <c r="W210" s="37">
        <v>19</v>
      </c>
      <c r="X210" s="37">
        <v>3</v>
      </c>
      <c r="Y210" s="37">
        <v>14</v>
      </c>
      <c r="Z210" s="37">
        <v>22</v>
      </c>
      <c r="AA210" s="37">
        <v>22</v>
      </c>
      <c r="AB210" s="37">
        <v>101</v>
      </c>
      <c r="AC210" s="37">
        <v>14</v>
      </c>
      <c r="AD210" s="37">
        <v>2</v>
      </c>
      <c r="AE210" s="37">
        <v>0</v>
      </c>
      <c r="AF210" s="37">
        <v>5</v>
      </c>
      <c r="AG210" s="37">
        <v>15</v>
      </c>
      <c r="AH210" s="37">
        <v>166</v>
      </c>
      <c r="AJ210" s="13" cm="1">
        <f t="array" ref="AJ210">CONTARPORCOLORFC(AJ$2,$H210:$AH210)</f>
        <v>3</v>
      </c>
      <c r="AK210" s="13" cm="1">
        <f t="array" ref="AK210">CONTARPORCOLORFC(AK$2,$H210:$AH210)</f>
        <v>6</v>
      </c>
      <c r="AL210" s="13" cm="1">
        <f t="array" ref="AL210">CONTARPORCOLORFC(AL$2,$H210:$AH210)</f>
        <v>7</v>
      </c>
      <c r="AM210" s="13" cm="1">
        <f t="array" ref="AM210">CONTARPORCOLORFC(AM$2,$H210:$AH210)</f>
        <v>8</v>
      </c>
      <c r="AN210" s="13" cm="1">
        <f t="array" ref="AN210">CONTARPORCOLORFC(AN$2,$H210:$AH210)</f>
        <v>3</v>
      </c>
      <c r="AO210" s="13">
        <f t="shared" si="3"/>
        <v>27</v>
      </c>
    </row>
    <row r="211" spans="1:41" s="13" customFormat="1" x14ac:dyDescent="0.25">
      <c r="A211" s="10">
        <v>30131</v>
      </c>
      <c r="B211" s="10" t="s">
        <v>37</v>
      </c>
      <c r="C211" s="11" t="s">
        <v>38</v>
      </c>
      <c r="D211" s="11" t="s">
        <v>21</v>
      </c>
      <c r="E211" s="10" t="s">
        <v>21</v>
      </c>
      <c r="F211" s="11" t="s">
        <v>22</v>
      </c>
      <c r="G211" s="29" t="s">
        <v>21</v>
      </c>
      <c r="H211" s="24">
        <v>1.2873694750393363</v>
      </c>
      <c r="I211" s="24">
        <v>28.606965174129353</v>
      </c>
      <c r="J211" s="24">
        <v>12.926391382405743</v>
      </c>
      <c r="K211" s="25" t="s">
        <v>23</v>
      </c>
      <c r="L211" s="25" t="s">
        <v>24</v>
      </c>
      <c r="M211" s="26">
        <v>15.263094000221686</v>
      </c>
      <c r="N211" s="27">
        <v>41.362838602399997</v>
      </c>
      <c r="O211" s="27">
        <v>6.0876207087000003</v>
      </c>
      <c r="P211" s="28">
        <v>10.1761237</v>
      </c>
      <c r="Q211" s="29">
        <v>3.1625140127424416</v>
      </c>
      <c r="R211" s="29">
        <v>1.8732942083759494</v>
      </c>
      <c r="S211" s="29">
        <v>1.8371956922437416</v>
      </c>
      <c r="T211" s="18">
        <v>1.4220627567233487E-2</v>
      </c>
      <c r="U211" s="37">
        <v>158</v>
      </c>
      <c r="V211" s="37">
        <v>378</v>
      </c>
      <c r="W211" s="37">
        <v>12</v>
      </c>
      <c r="X211" s="37">
        <v>0</v>
      </c>
      <c r="Y211" s="37">
        <v>11</v>
      </c>
      <c r="Z211" s="37">
        <v>18</v>
      </c>
      <c r="AA211" s="37">
        <v>33</v>
      </c>
      <c r="AB211" s="37">
        <v>135</v>
      </c>
      <c r="AC211" s="37">
        <v>20</v>
      </c>
      <c r="AD211" s="37">
        <v>1</v>
      </c>
      <c r="AE211" s="37">
        <v>0</v>
      </c>
      <c r="AF211" s="37">
        <v>4</v>
      </c>
      <c r="AG211" s="37">
        <v>46</v>
      </c>
      <c r="AH211" s="37">
        <v>229</v>
      </c>
      <c r="AJ211" s="13" cm="1">
        <f t="array" ref="AJ211">CONTARPORCOLORFC(AJ$2,$H211:$AH211)</f>
        <v>2</v>
      </c>
      <c r="AK211" s="13" cm="1">
        <f t="array" ref="AK211">CONTARPORCOLORFC(AK$2,$H211:$AH211)</f>
        <v>5</v>
      </c>
      <c r="AL211" s="13" cm="1">
        <f t="array" ref="AL211">CONTARPORCOLORFC(AL$2,$H211:$AH211)</f>
        <v>5</v>
      </c>
      <c r="AM211" s="13" cm="1">
        <f t="array" ref="AM211">CONTARPORCOLORFC(AM$2,$H211:$AH211)</f>
        <v>2</v>
      </c>
      <c r="AN211" s="13" cm="1">
        <f t="array" ref="AN211">CONTARPORCOLORFC(AN$2,$H211:$AH211)</f>
        <v>12</v>
      </c>
      <c r="AO211" s="13">
        <f t="shared" si="3"/>
        <v>26</v>
      </c>
    </row>
    <row r="212" spans="1:41" s="13" customFormat="1" hidden="1" x14ac:dyDescent="0.25">
      <c r="A212" s="10">
        <v>30158</v>
      </c>
      <c r="B212" s="10" t="s">
        <v>143</v>
      </c>
      <c r="C212" s="11" t="s">
        <v>38</v>
      </c>
      <c r="D212" s="11" t="s">
        <v>22</v>
      </c>
      <c r="E212" s="10" t="s">
        <v>22</v>
      </c>
      <c r="F212" s="11" t="s">
        <v>22</v>
      </c>
      <c r="G212" s="29" t="s">
        <v>22</v>
      </c>
      <c r="H212" s="24">
        <v>4.2283298097251585</v>
      </c>
      <c r="I212" s="24">
        <v>60.832443970117396</v>
      </c>
      <c r="J212" s="24">
        <v>21.554770318021202</v>
      </c>
      <c r="K212" s="25" t="s">
        <v>134</v>
      </c>
      <c r="L212" s="25" t="s">
        <v>53</v>
      </c>
      <c r="M212" s="26">
        <v>35.090220357622911</v>
      </c>
      <c r="N212" s="27">
        <v>66.955909313600003</v>
      </c>
      <c r="O212" s="27">
        <v>15.0819066431</v>
      </c>
      <c r="P212" s="28">
        <v>7.088692</v>
      </c>
      <c r="Q212" s="29">
        <v>6.3524679753421065</v>
      </c>
      <c r="R212" s="29">
        <v>3.6269430051813467</v>
      </c>
      <c r="S212" s="29">
        <v>3.588719952433534</v>
      </c>
      <c r="T212" s="18">
        <v>2.5482035165208528E-2</v>
      </c>
      <c r="U212" s="37">
        <v>25</v>
      </c>
      <c r="V212" s="37">
        <v>0</v>
      </c>
      <c r="W212" s="37">
        <v>2</v>
      </c>
      <c r="X212" s="37">
        <v>1</v>
      </c>
      <c r="Y212" s="37">
        <v>4</v>
      </c>
      <c r="Z212" s="37">
        <v>11</v>
      </c>
      <c r="AA212" s="37">
        <v>1</v>
      </c>
      <c r="AB212" s="37">
        <v>13</v>
      </c>
      <c r="AC212" s="37">
        <v>0</v>
      </c>
      <c r="AD212" s="37">
        <v>0</v>
      </c>
      <c r="AE212" s="37">
        <v>0</v>
      </c>
      <c r="AF212" s="37">
        <v>1</v>
      </c>
      <c r="AG212" s="37">
        <v>0</v>
      </c>
      <c r="AH212" s="37">
        <v>22</v>
      </c>
      <c r="AJ212" s="13" cm="1">
        <f t="array" ref="AJ212">CONTARPORCOLORFC(AJ$2,$H212:$AH212)</f>
        <v>1</v>
      </c>
      <c r="AK212" s="13" cm="1">
        <f t="array" ref="AK212">CONTARPORCOLORFC(AK$2,$H212:$AH212)</f>
        <v>3</v>
      </c>
      <c r="AL212" s="13" cm="1">
        <f t="array" ref="AL212">CONTARPORCOLORFC(AL$2,$H212:$AH212)</f>
        <v>6</v>
      </c>
      <c r="AM212" s="13" cm="1">
        <f t="array" ref="AM212">CONTARPORCOLORFC(AM$2,$H212:$AH212)</f>
        <v>6</v>
      </c>
      <c r="AN212" s="13" cm="1">
        <f t="array" ref="AN212">CONTARPORCOLORFC(AN$2,$H212:$AH212)</f>
        <v>11</v>
      </c>
      <c r="AO212" s="13">
        <f t="shared" si="3"/>
        <v>27</v>
      </c>
    </row>
    <row r="213" spans="1:41" s="13" customFormat="1" hidden="1" x14ac:dyDescent="0.25">
      <c r="A213" s="10">
        <v>30175</v>
      </c>
      <c r="B213" s="10" t="s">
        <v>119</v>
      </c>
      <c r="C213" s="11" t="s">
        <v>38</v>
      </c>
      <c r="D213" s="11" t="s">
        <v>22</v>
      </c>
      <c r="E213" s="10" t="s">
        <v>22</v>
      </c>
      <c r="F213" s="11" t="s">
        <v>22</v>
      </c>
      <c r="G213" s="29" t="s">
        <v>22</v>
      </c>
      <c r="H213" s="24">
        <v>1.2751849018107626</v>
      </c>
      <c r="I213" s="24">
        <v>41.192822845590094</v>
      </c>
      <c r="J213" s="24">
        <v>17.319587628865978</v>
      </c>
      <c r="K213" s="25" t="s">
        <v>69</v>
      </c>
      <c r="L213" s="25" t="s">
        <v>53</v>
      </c>
      <c r="M213" s="26">
        <v>32.378189504561824</v>
      </c>
      <c r="N213" s="27">
        <v>56.687884234499997</v>
      </c>
      <c r="O213" s="27">
        <v>11.4151287782</v>
      </c>
      <c r="P213" s="28">
        <v>7.8581436</v>
      </c>
      <c r="Q213" s="29">
        <v>3.1686804767641794</v>
      </c>
      <c r="R213" s="29">
        <v>2.6387727899148272</v>
      </c>
      <c r="S213" s="29">
        <v>2.586810654496984</v>
      </c>
      <c r="T213" s="18">
        <v>4.2925242301696677E-2</v>
      </c>
      <c r="U213" s="37">
        <v>106</v>
      </c>
      <c r="V213" s="37">
        <v>0</v>
      </c>
      <c r="W213" s="37">
        <v>7</v>
      </c>
      <c r="X213" s="37">
        <v>0</v>
      </c>
      <c r="Y213" s="37">
        <v>8</v>
      </c>
      <c r="Z213" s="37">
        <v>5</v>
      </c>
      <c r="AA213" s="37">
        <v>10</v>
      </c>
      <c r="AB213" s="37">
        <v>59</v>
      </c>
      <c r="AC213" s="37">
        <v>16</v>
      </c>
      <c r="AD213" s="37">
        <v>2</v>
      </c>
      <c r="AE213" s="37">
        <v>0</v>
      </c>
      <c r="AF213" s="37">
        <v>3</v>
      </c>
      <c r="AG213" s="37">
        <v>15</v>
      </c>
      <c r="AH213" s="37">
        <v>83</v>
      </c>
      <c r="AJ213" s="13" cm="1">
        <f t="array" ref="AJ213">CONTARPORCOLORFC(AJ$2,$H213:$AH213)</f>
        <v>1</v>
      </c>
      <c r="AK213" s="13" cm="1">
        <f t="array" ref="AK213">CONTARPORCOLORFC(AK$2,$H213:$AH213)</f>
        <v>1</v>
      </c>
      <c r="AL213" s="13" cm="1">
        <f t="array" ref="AL213">CONTARPORCOLORFC(AL$2,$H213:$AH213)</f>
        <v>7</v>
      </c>
      <c r="AM213" s="13" cm="1">
        <f t="array" ref="AM213">CONTARPORCOLORFC(AM$2,$H213:$AH213)</f>
        <v>11</v>
      </c>
      <c r="AN213" s="13" cm="1">
        <f t="array" ref="AN213">CONTARPORCOLORFC(AN$2,$H213:$AH213)</f>
        <v>7</v>
      </c>
      <c r="AO213" s="13">
        <f t="shared" si="3"/>
        <v>27</v>
      </c>
    </row>
    <row r="214" spans="1:41" s="13" customFormat="1" x14ac:dyDescent="0.25">
      <c r="A214" s="20">
        <v>30203</v>
      </c>
      <c r="B214" s="20" t="s">
        <v>232</v>
      </c>
      <c r="C214" s="21" t="s">
        <v>38</v>
      </c>
      <c r="D214" s="21" t="s">
        <v>21</v>
      </c>
      <c r="E214" s="20" t="s">
        <v>22</v>
      </c>
      <c r="F214" s="21" t="s">
        <v>21</v>
      </c>
      <c r="G214" s="29" t="s">
        <v>22</v>
      </c>
      <c r="H214" s="24">
        <v>4.0106951871657754</v>
      </c>
      <c r="I214" s="32">
        <v>68.298969072164937</v>
      </c>
      <c r="J214" s="32">
        <v>23.931623931623932</v>
      </c>
      <c r="K214" s="25" t="s">
        <v>193</v>
      </c>
      <c r="L214" s="25" t="s">
        <v>134</v>
      </c>
      <c r="M214" s="26">
        <v>32.435968052877996</v>
      </c>
      <c r="N214" s="33">
        <v>86.669513780100004</v>
      </c>
      <c r="O214" s="33">
        <v>45.759342205999999</v>
      </c>
      <c r="P214" s="34">
        <v>5.4916682999999997</v>
      </c>
      <c r="Q214" s="35">
        <v>4.2367131549189603</v>
      </c>
      <c r="R214" s="29">
        <v>72.716729486807779</v>
      </c>
      <c r="S214" s="29">
        <v>63.503914178022612</v>
      </c>
      <c r="T214" s="18">
        <v>9.1548274862278927</v>
      </c>
      <c r="U214" s="37">
        <v>28</v>
      </c>
      <c r="V214" s="37">
        <v>0</v>
      </c>
      <c r="W214" s="37">
        <v>0</v>
      </c>
      <c r="X214" s="37">
        <v>0</v>
      </c>
      <c r="Y214" s="37">
        <v>0</v>
      </c>
      <c r="Z214" s="37">
        <v>3</v>
      </c>
      <c r="AA214" s="37">
        <v>1</v>
      </c>
      <c r="AB214" s="37">
        <v>5</v>
      </c>
      <c r="AC214" s="37">
        <v>1</v>
      </c>
      <c r="AD214" s="37">
        <v>0</v>
      </c>
      <c r="AE214" s="37">
        <v>0</v>
      </c>
      <c r="AF214" s="37">
        <v>0</v>
      </c>
      <c r="AG214" s="37">
        <v>1</v>
      </c>
      <c r="AH214" s="37">
        <v>5</v>
      </c>
      <c r="AJ214" s="13" cm="1">
        <f t="array" ref="AJ214">CONTARPORCOLORFC(AJ$2,$H214:$AH214)</f>
        <v>2</v>
      </c>
      <c r="AK214" s="13" cm="1">
        <f t="array" ref="AK214">CONTARPORCOLORFC(AK$2,$H214:$AH214)</f>
        <v>6</v>
      </c>
      <c r="AL214" s="13" cm="1">
        <f t="array" ref="AL214">CONTARPORCOLORFC(AL$2,$H214:$AH214)</f>
        <v>3</v>
      </c>
      <c r="AM214" s="13" cm="1">
        <f t="array" ref="AM214">CONTARPORCOLORFC(AM$2,$H214:$AH214)</f>
        <v>4</v>
      </c>
      <c r="AN214" s="13" cm="1">
        <f t="array" ref="AN214">CONTARPORCOLORFC(AN$2,$H214:$AH214)</f>
        <v>11</v>
      </c>
      <c r="AO214" s="13">
        <f t="shared" si="3"/>
        <v>26</v>
      </c>
    </row>
    <row r="215" spans="1:41" x14ac:dyDescent="0.25">
      <c r="W215">
        <f t="shared" ref="W215:AG215" si="4">SUM(W3:W214)</f>
        <v>560</v>
      </c>
      <c r="X215" s="37">
        <f t="shared" si="4"/>
        <v>50</v>
      </c>
      <c r="Y215" s="37">
        <f t="shared" si="4"/>
        <v>646</v>
      </c>
      <c r="Z215" s="37">
        <f t="shared" si="4"/>
        <v>753</v>
      </c>
      <c r="AA215" s="37">
        <f t="shared" si="4"/>
        <v>1204</v>
      </c>
      <c r="AB215" s="37">
        <f t="shared" si="4"/>
        <v>4638</v>
      </c>
      <c r="AC215" s="37">
        <f t="shared" si="4"/>
        <v>576</v>
      </c>
      <c r="AD215" s="37">
        <f t="shared" si="4"/>
        <v>36</v>
      </c>
      <c r="AE215">
        <f t="shared" si="4"/>
        <v>9</v>
      </c>
      <c r="AF215">
        <f t="shared" si="4"/>
        <v>317</v>
      </c>
      <c r="AG215">
        <f t="shared" si="4"/>
        <v>1051</v>
      </c>
    </row>
  </sheetData>
  <autoFilter ref="A2:AH215" xr:uid="{0CC8E8AF-08D4-46FF-B14C-AB42E283CBEA}">
    <filterColumn colId="3">
      <filters blank="1">
        <filter val="SI"/>
      </filters>
    </filterColumn>
    <sortState xmlns:xlrd2="http://schemas.microsoft.com/office/spreadsheetml/2017/richdata2" ref="A3:AH215">
      <sortCondition ref="C3:C215"/>
      <sortCondition ref="B3:B215"/>
    </sortState>
  </autoFilter>
  <conditionalFormatting sqref="D3:D213">
    <cfRule type="cellIs" dxfId="549" priority="477" operator="equal">
      <formula>"si"</formula>
    </cfRule>
  </conditionalFormatting>
  <conditionalFormatting sqref="E3:E213">
    <cfRule type="cellIs" dxfId="548" priority="476" operator="equal">
      <formula>"SI"</formula>
    </cfRule>
  </conditionalFormatting>
  <conditionalFormatting sqref="F3:F213">
    <cfRule type="cellIs" dxfId="547" priority="475" operator="equal">
      <formula>"si"</formula>
    </cfRule>
  </conditionalFormatting>
  <conditionalFormatting sqref="K3:K55 K57:K213">
    <cfRule type="cellIs" dxfId="546" priority="470" operator="equal">
      <formula>"Muy Bajo"</formula>
    </cfRule>
    <cfRule type="cellIs" dxfId="545" priority="471" operator="equal">
      <formula>"Muy Alto"</formula>
    </cfRule>
    <cfRule type="cellIs" dxfId="544" priority="472" operator="equal">
      <formula>"Bajo"</formula>
    </cfRule>
    <cfRule type="cellIs" dxfId="543" priority="473" operator="equal">
      <formula>"Medio"</formula>
    </cfRule>
    <cfRule type="cellIs" dxfId="542" priority="474" operator="equal">
      <formula>"Alto"</formula>
    </cfRule>
  </conditionalFormatting>
  <conditionalFormatting sqref="K214">
    <cfRule type="cellIs" dxfId="541" priority="465" operator="equal">
      <formula>"Muy Bajo"</formula>
    </cfRule>
    <cfRule type="cellIs" dxfId="540" priority="466" operator="equal">
      <formula>"Muy Alto"</formula>
    </cfRule>
    <cfRule type="cellIs" dxfId="539" priority="467" operator="equal">
      <formula>"Bajo"</formula>
    </cfRule>
    <cfRule type="cellIs" dxfId="538" priority="468" operator="equal">
      <formula>"Medio"</formula>
    </cfRule>
    <cfRule type="cellIs" dxfId="537" priority="469" operator="equal">
      <formula>"Alto"</formula>
    </cfRule>
  </conditionalFormatting>
  <conditionalFormatting sqref="H1:H1048576 I1:AH1">
    <cfRule type="cellIs" dxfId="536" priority="458" operator="between">
      <formula>4.33</formula>
      <formula>7.78</formula>
    </cfRule>
    <cfRule type="cellIs" dxfId="535" priority="459" operator="between">
      <formula>7.78</formula>
      <formula>13.16</formula>
    </cfRule>
  </conditionalFormatting>
  <conditionalFormatting sqref="H1:H1048576 I1:AH1">
    <cfRule type="cellIs" dxfId="534" priority="455" operator="between">
      <formula>0</formula>
      <formula>0.75</formula>
    </cfRule>
    <cfRule type="cellIs" dxfId="533" priority="456" operator="between">
      <formula>0.75</formula>
      <formula>2.43</formula>
    </cfRule>
    <cfRule type="cellIs" dxfId="532" priority="457" operator="between">
      <formula>2.43</formula>
      <formula>4.33</formula>
    </cfRule>
  </conditionalFormatting>
  <conditionalFormatting sqref="I3:I214">
    <cfRule type="cellIs" dxfId="531" priority="450" operator="between">
      <formula>27.97</formula>
      <formula>41.19</formula>
    </cfRule>
    <cfRule type="cellIs" dxfId="530" priority="451" operator="between">
      <formula>41.19</formula>
      <formula>54.14</formula>
    </cfRule>
    <cfRule type="cellIs" dxfId="529" priority="452" operator="between">
      <formula>54.14</formula>
      <formula>68.2</formula>
    </cfRule>
    <cfRule type="cellIs" dxfId="528" priority="453" operator="between">
      <formula>68.29</formula>
      <formula>86.15</formula>
    </cfRule>
    <cfRule type="cellIs" dxfId="527" priority="454" operator="between">
      <formula>86.14</formula>
      <formula>138.8</formula>
    </cfRule>
  </conditionalFormatting>
  <conditionalFormatting sqref="J3:J214">
    <cfRule type="cellIs" dxfId="526" priority="445" operator="between">
      <formula>11.3</formula>
      <formula>16.13</formula>
    </cfRule>
    <cfRule type="cellIs" dxfId="525" priority="446" operator="between">
      <formula>16.1</formula>
      <formula>19.4</formula>
    </cfRule>
    <cfRule type="cellIs" dxfId="524" priority="447" operator="between">
      <formula>19.48</formula>
      <formula>22.5</formula>
    </cfRule>
    <cfRule type="cellIs" dxfId="523" priority="448" operator="between">
      <formula>22.49</formula>
      <formula>25.9</formula>
    </cfRule>
    <cfRule type="cellIs" dxfId="522" priority="449" operator="between">
      <formula>25.92</formula>
      <formula>31.7</formula>
    </cfRule>
  </conditionalFormatting>
  <conditionalFormatting sqref="M3:M214">
    <cfRule type="cellIs" dxfId="521" priority="440" operator="between">
      <formula>9.49</formula>
      <formula>19.4</formula>
    </cfRule>
    <cfRule type="cellIs" dxfId="520" priority="441" operator="between">
      <formula>19.4</formula>
      <formula>26.5</formula>
    </cfRule>
    <cfRule type="cellIs" dxfId="519" priority="442" operator="between">
      <formula>26.5</formula>
      <formula>33.07</formula>
    </cfRule>
    <cfRule type="cellIs" dxfId="518" priority="443" operator="between">
      <formula>33.07</formula>
      <formula>40.35</formula>
    </cfRule>
    <cfRule type="cellIs" dxfId="517" priority="444" operator="between">
      <formula>40.35</formula>
      <formula>52.65</formula>
    </cfRule>
  </conditionalFormatting>
  <conditionalFormatting sqref="N3:N214">
    <cfRule type="cellIs" dxfId="516" priority="435" operator="between">
      <formula>29.97</formula>
      <formula>47.81</formula>
    </cfRule>
    <cfRule type="cellIs" dxfId="515" priority="436" operator="between">
      <formula>47.82</formula>
      <formula>60.56</formula>
    </cfRule>
    <cfRule type="cellIs" dxfId="514" priority="437" operator="between">
      <formula>60.56</formula>
      <formula>73.05</formula>
    </cfRule>
    <cfRule type="cellIs" dxfId="513" priority="438" operator="between">
      <formula>73.09</formula>
      <formula>84.53</formula>
    </cfRule>
    <cfRule type="cellIs" dxfId="512" priority="439" operator="between">
      <formula>84.52</formula>
      <formula>96.53</formula>
    </cfRule>
  </conditionalFormatting>
  <conditionalFormatting sqref="O3:O214">
    <cfRule type="cellIs" dxfId="511" priority="430" operator="between">
      <formula>2.49</formula>
      <formula>12</formula>
    </cfRule>
    <cfRule type="cellIs" dxfId="510" priority="431" operator="between">
      <formula>12</formula>
      <formula>21.3</formula>
    </cfRule>
    <cfRule type="cellIs" dxfId="509" priority="432" operator="between">
      <formula>21.3</formula>
      <formula>32.84</formula>
    </cfRule>
    <cfRule type="cellIs" dxfId="508" priority="433" operator="between">
      <formula>32.85</formula>
      <formula>47.6</formula>
    </cfRule>
    <cfRule type="cellIs" dxfId="507" priority="434" operator="between">
      <formula>47.6</formula>
      <formula>69.9</formula>
    </cfRule>
  </conditionalFormatting>
  <conditionalFormatting sqref="P3:P126 P128:P214">
    <cfRule type="cellIs" dxfId="506" priority="425" operator="between">
      <formula>3.3</formula>
      <formula>5.65</formula>
    </cfRule>
    <cfRule type="cellIs" dxfId="505" priority="426" operator="between">
      <formula>5.65</formula>
      <formula>6.62</formula>
    </cfRule>
    <cfRule type="cellIs" dxfId="504" priority="427" operator="between">
      <formula>6.63</formula>
      <formula>7.5</formula>
    </cfRule>
    <cfRule type="cellIs" dxfId="503" priority="428" operator="between">
      <formula>7.5</formula>
      <formula>8.8</formula>
    </cfRule>
    <cfRule type="cellIs" dxfId="502" priority="429" operator="between">
      <formula>8.82</formula>
      <formula>10.72</formula>
    </cfRule>
  </conditionalFormatting>
  <conditionalFormatting sqref="Q3:Q214">
    <cfRule type="cellIs" dxfId="501" priority="420" operator="between">
      <formula>1.1</formula>
      <formula>2.95</formula>
    </cfRule>
    <cfRule type="cellIs" dxfId="500" priority="421" operator="between">
      <formula>2.97</formula>
      <formula>4.29</formula>
    </cfRule>
    <cfRule type="cellIs" dxfId="499" priority="422" operator="between">
      <formula>4.29</formula>
      <formula>5.7</formula>
    </cfRule>
    <cfRule type="cellIs" dxfId="498" priority="423" operator="between">
      <formula>5.7</formula>
      <formula>8.6</formula>
    </cfRule>
    <cfRule type="cellIs" dxfId="497" priority="424" operator="between">
      <formula>8.65</formula>
      <formula>13</formula>
    </cfRule>
  </conditionalFormatting>
  <conditionalFormatting sqref="R3">
    <cfRule type="cellIs" dxfId="496" priority="414" operator="between">
      <formula>0.06</formula>
      <formula>10.25</formula>
    </cfRule>
    <cfRule type="cellIs" dxfId="495" priority="415" operator="between">
      <formula>10.25</formula>
      <formula>28.68</formula>
    </cfRule>
    <cfRule type="cellIs" dxfId="494" priority="416" operator="between">
      <formula>28.68</formula>
      <formula>51.94</formula>
    </cfRule>
    <cfRule type="cellIs" dxfId="493" priority="417" operator="between">
      <formula>51.94</formula>
      <formula>78.22</formula>
    </cfRule>
    <cfRule type="cellIs" dxfId="492" priority="418" operator="between">
      <formula>78.22</formula>
      <formula>97.13</formula>
    </cfRule>
  </conditionalFormatting>
  <conditionalFormatting sqref="T3">
    <cfRule type="cellIs" dxfId="491" priority="384" operator="between">
      <formula>0</formula>
      <formula>1.4</formula>
    </cfRule>
    <cfRule type="cellIs" dxfId="490" priority="385" operator="between">
      <formula>1.4</formula>
      <formula>5</formula>
    </cfRule>
    <cfRule type="cellIs" dxfId="489" priority="386" operator="between">
      <formula>5</formula>
      <formula>13.9</formula>
    </cfRule>
    <cfRule type="cellIs" dxfId="488" priority="387" operator="between">
      <formula>13.9</formula>
      <formula>22.5</formula>
    </cfRule>
    <cfRule type="cellIs" dxfId="487" priority="388" operator="between">
      <formula>22.5</formula>
      <formula>30.3</formula>
    </cfRule>
  </conditionalFormatting>
  <conditionalFormatting sqref="L3:L214">
    <cfRule type="cellIs" dxfId="486" priority="374" operator="equal">
      <formula>"Muy Bajo"</formula>
    </cfRule>
    <cfRule type="cellIs" dxfId="485" priority="375" operator="equal">
      <formula>"Muy Alto"</formula>
    </cfRule>
    <cfRule type="cellIs" dxfId="484" priority="376" operator="equal">
      <formula>"Bajo"</formula>
    </cfRule>
    <cfRule type="cellIs" dxfId="483" priority="377" operator="equal">
      <formula>"Medio"</formula>
    </cfRule>
    <cfRule type="cellIs" dxfId="482" priority="378" operator="equal">
      <formula>"Alto"</formula>
    </cfRule>
  </conditionalFormatting>
  <conditionalFormatting sqref="U3:U214">
    <cfRule type="cellIs" dxfId="481" priority="349" operator="between">
      <formula>0</formula>
      <formula>16</formula>
    </cfRule>
    <cfRule type="cellIs" dxfId="480" priority="350" operator="between">
      <formula>17</formula>
      <formula>51</formula>
    </cfRule>
    <cfRule type="cellIs" dxfId="479" priority="351" operator="between">
      <formula>52</formula>
      <formula>111</formula>
    </cfRule>
    <cfRule type="cellIs" dxfId="478" priority="352" operator="between">
      <formula>112</formula>
      <formula>354</formula>
    </cfRule>
    <cfRule type="cellIs" dxfId="477" priority="353" operator="between">
      <formula>355</formula>
      <formula>1489</formula>
    </cfRule>
  </conditionalFormatting>
  <conditionalFormatting sqref="V3:V214">
    <cfRule type="cellIs" dxfId="476" priority="334" operator="between">
      <formula>0</formula>
      <formula>26</formula>
    </cfRule>
    <cfRule type="cellIs" dxfId="475" priority="335" operator="between">
      <formula>27</formula>
      <formula>88</formula>
    </cfRule>
    <cfRule type="cellIs" dxfId="474" priority="336" operator="between">
      <formula>89</formula>
      <formula>168</formula>
    </cfRule>
    <cfRule type="cellIs" dxfId="473" priority="337" operator="between">
      <formula>169</formula>
      <formula>296</formula>
    </cfRule>
    <cfRule type="cellIs" dxfId="472" priority="338" operator="between">
      <formula>297</formula>
      <formula>469</formula>
    </cfRule>
  </conditionalFormatting>
  <conditionalFormatting sqref="W3">
    <cfRule type="cellIs" dxfId="471" priority="324" operator="between">
      <formula>0</formula>
      <formula>0</formula>
    </cfRule>
    <cfRule type="cellIs" dxfId="470" priority="325" operator="between">
      <formula>1</formula>
      <formula>4</formula>
    </cfRule>
    <cfRule type="cellIs" dxfId="469" priority="326" operator="between">
      <formula>5</formula>
      <formula>13</formula>
    </cfRule>
    <cfRule type="cellIs" dxfId="468" priority="327" operator="between">
      <formula>14</formula>
      <formula>29</formula>
    </cfRule>
    <cfRule type="cellIs" dxfId="467" priority="328" operator="between">
      <formula>30</formula>
      <formula>66</formula>
    </cfRule>
  </conditionalFormatting>
  <conditionalFormatting sqref="X3">
    <cfRule type="cellIs" dxfId="466" priority="314" operator="between">
      <formula>0</formula>
      <formula>0</formula>
    </cfRule>
    <cfRule type="cellIs" dxfId="465" priority="318" operator="between">
      <formula>1</formula>
      <formula>3</formula>
    </cfRule>
  </conditionalFormatting>
  <conditionalFormatting sqref="AD3:AE3">
    <cfRule type="cellIs" dxfId="464" priority="309" operator="between">
      <formula>0</formula>
      <formula>0</formula>
    </cfRule>
    <cfRule type="cellIs" dxfId="463" priority="313" operator="between">
      <formula>1</formula>
      <formula>3</formula>
    </cfRule>
  </conditionalFormatting>
  <conditionalFormatting sqref="X215">
    <cfRule type="cellIs" dxfId="462" priority="307" operator="between">
      <formula>0</formula>
      <formula>0</formula>
    </cfRule>
    <cfRule type="cellIs" dxfId="461" priority="308" operator="between">
      <formula>1</formula>
      <formula>3</formula>
    </cfRule>
  </conditionalFormatting>
  <conditionalFormatting sqref="Y215">
    <cfRule type="cellIs" dxfId="460" priority="297" operator="between">
      <formula>0</formula>
      <formula>0</formula>
    </cfRule>
    <cfRule type="cellIs" dxfId="459" priority="298" operator="between">
      <formula>1</formula>
      <formula>4</formula>
    </cfRule>
    <cfRule type="cellIs" dxfId="458" priority="299" operator="between">
      <formula>5</formula>
      <formula>1</formula>
    </cfRule>
    <cfRule type="cellIs" dxfId="457" priority="300" operator="between">
      <formula>12</formula>
      <formula>24</formula>
    </cfRule>
    <cfRule type="cellIs" dxfId="456" priority="301" operator="between">
      <formula>25</formula>
      <formula>68</formula>
    </cfRule>
  </conditionalFormatting>
  <conditionalFormatting sqref="Z215">
    <cfRule type="cellIs" dxfId="455" priority="287" operator="between">
      <formula>0</formula>
      <formula>1</formula>
    </cfRule>
    <cfRule type="cellIs" dxfId="454" priority="288" operator="between">
      <formula>2</formula>
      <formula>5</formula>
    </cfRule>
    <cfRule type="cellIs" dxfId="453" priority="289" operator="between">
      <formula>6</formula>
      <formula>13</formula>
    </cfRule>
    <cfRule type="cellIs" dxfId="452" priority="290" operator="between">
      <formula>14</formula>
      <formula>21</formula>
    </cfRule>
    <cfRule type="cellIs" dxfId="451" priority="291" operator="between">
      <formula>22</formula>
      <formula>43</formula>
    </cfRule>
  </conditionalFormatting>
  <conditionalFormatting sqref="AA215">
    <cfRule type="cellIs" dxfId="450" priority="277" operator="between">
      <formula>0</formula>
      <formula>2</formula>
    </cfRule>
    <cfRule type="cellIs" dxfId="449" priority="278" operator="between">
      <formula>3</formula>
      <formula>11</formula>
    </cfRule>
    <cfRule type="cellIs" dxfId="448" priority="279" operator="between">
      <formula>12</formula>
      <formula>26</formula>
    </cfRule>
    <cfRule type="cellIs" dxfId="447" priority="280" operator="between">
      <formula>27</formula>
      <formula>58</formula>
    </cfRule>
    <cfRule type="cellIs" dxfId="446" priority="281" operator="between">
      <formula>59</formula>
      <formula>115</formula>
    </cfRule>
  </conditionalFormatting>
  <conditionalFormatting sqref="AB215">
    <cfRule type="cellIs" dxfId="445" priority="262" operator="between">
      <formula>0</formula>
      <formula>19</formula>
    </cfRule>
    <cfRule type="cellIs" dxfId="444" priority="263" operator="between">
      <formula>20</formula>
      <formula>58</formula>
    </cfRule>
    <cfRule type="cellIs" dxfId="443" priority="264" operator="between">
      <formula>59</formula>
      <formula>143</formula>
    </cfRule>
    <cfRule type="cellIs" dxfId="442" priority="265" operator="between">
      <formula>144</formula>
      <formula>235</formula>
    </cfRule>
    <cfRule type="cellIs" dxfId="441" priority="266" operator="between">
      <formula>236</formula>
      <formula>510</formula>
    </cfRule>
  </conditionalFormatting>
  <conditionalFormatting sqref="AC215">
    <cfRule type="cellIs" dxfId="440" priority="252" operator="between">
      <formula>0</formula>
      <formula>0</formula>
    </cfRule>
    <cfRule type="cellIs" dxfId="439" priority="253" operator="between">
      <formula>1</formula>
      <formula>4</formula>
    </cfRule>
    <cfRule type="cellIs" dxfId="438" priority="254" operator="between">
      <formula>5</formula>
      <formula>13</formula>
    </cfRule>
    <cfRule type="cellIs" dxfId="437" priority="255" operator="between">
      <formula>14</formula>
      <formula>29</formula>
    </cfRule>
    <cfRule type="cellIs" dxfId="436" priority="256" operator="between">
      <formula>30</formula>
      <formula>87</formula>
    </cfRule>
  </conditionalFormatting>
  <conditionalFormatting sqref="AD215">
    <cfRule type="cellIs" dxfId="435" priority="246" operator="between">
      <formula>0</formula>
      <formula>0</formula>
    </cfRule>
    <cfRule type="cellIs" dxfId="434" priority="247" operator="between">
      <formula>1</formula>
      <formula>1</formula>
    </cfRule>
    <cfRule type="cellIs" dxfId="433" priority="248" operator="between">
      <formula>2</formula>
      <formula>3</formula>
    </cfRule>
  </conditionalFormatting>
  <conditionalFormatting sqref="AB3">
    <cfRule type="cellIs" dxfId="432" priority="241" operator="between">
      <formula>0</formula>
      <formula>19</formula>
    </cfRule>
    <cfRule type="cellIs" dxfId="431" priority="242" operator="between">
      <formula>20</formula>
      <formula>58</formula>
    </cfRule>
    <cfRule type="cellIs" dxfId="430" priority="243" operator="between">
      <formula>59</formula>
      <formula>143</formula>
    </cfRule>
    <cfRule type="cellIs" dxfId="429" priority="244" operator="between">
      <formula>144</formula>
      <formula>235</formula>
    </cfRule>
    <cfRule type="cellIs" dxfId="428" priority="245" operator="between">
      <formula>236</formula>
      <formula>510</formula>
    </cfRule>
  </conditionalFormatting>
  <conditionalFormatting sqref="AA3">
    <cfRule type="cellIs" dxfId="427" priority="236" operator="between">
      <formula>0</formula>
      <formula>2</formula>
    </cfRule>
    <cfRule type="cellIs" dxfId="426" priority="237" operator="between">
      <formula>3</formula>
      <formula>11</formula>
    </cfRule>
    <cfRule type="cellIs" dxfId="425" priority="238" operator="between">
      <formula>12</formula>
      <formula>26</formula>
    </cfRule>
    <cfRule type="cellIs" dxfId="424" priority="239" operator="between">
      <formula>27</formula>
      <formula>58</formula>
    </cfRule>
    <cfRule type="cellIs" dxfId="423" priority="240" operator="between">
      <formula>59</formula>
      <formula>115</formula>
    </cfRule>
  </conditionalFormatting>
  <conditionalFormatting sqref="AC3">
    <cfRule type="cellIs" dxfId="422" priority="231" operator="between">
      <formula>0</formula>
      <formula>0</formula>
    </cfRule>
    <cfRule type="cellIs" dxfId="421" priority="232" operator="between">
      <formula>1</formula>
      <formula>4</formula>
    </cfRule>
    <cfRule type="cellIs" dxfId="420" priority="233" operator="between">
      <formula>5</formula>
      <formula>13</formula>
    </cfRule>
    <cfRule type="cellIs" dxfId="419" priority="234" operator="between">
      <formula>14</formula>
      <formula>29</formula>
    </cfRule>
    <cfRule type="cellIs" dxfId="418" priority="235" operator="between">
      <formula>30</formula>
      <formula>87</formula>
    </cfRule>
  </conditionalFormatting>
  <conditionalFormatting sqref="Y3">
    <cfRule type="cellIs" dxfId="417" priority="226" operator="between">
      <formula>0</formula>
      <formula>0</formula>
    </cfRule>
    <cfRule type="cellIs" dxfId="416" priority="227" operator="between">
      <formula>1</formula>
      <formula>4</formula>
    </cfRule>
    <cfRule type="cellIs" dxfId="415" priority="228" operator="between">
      <formula>5</formula>
      <formula>11</formula>
    </cfRule>
    <cfRule type="cellIs" dxfId="414" priority="229" operator="between">
      <formula>12</formula>
      <formula>24</formula>
    </cfRule>
    <cfRule type="cellIs" dxfId="413" priority="230" operator="between">
      <formula>25</formula>
      <formula>68</formula>
    </cfRule>
  </conditionalFormatting>
  <conditionalFormatting sqref="Z3">
    <cfRule type="cellIs" dxfId="412" priority="206" operator="between">
      <formula>0</formula>
      <formula>1</formula>
    </cfRule>
    <cfRule type="cellIs" dxfId="411" priority="207" operator="between">
      <formula>2</formula>
      <formula>5</formula>
    </cfRule>
    <cfRule type="cellIs" dxfId="410" priority="208" operator="between">
      <formula>6</formula>
      <formula>13</formula>
    </cfRule>
    <cfRule type="cellIs" dxfId="409" priority="209" operator="between">
      <formula>14</formula>
      <formula>21</formula>
    </cfRule>
    <cfRule type="cellIs" dxfId="408" priority="210" operator="between">
      <formula>22</formula>
      <formula>43</formula>
    </cfRule>
  </conditionalFormatting>
  <conditionalFormatting sqref="AF3">
    <cfRule type="cellIs" dxfId="407" priority="176" operator="between">
      <formula>0</formula>
      <formula>0</formula>
    </cfRule>
    <cfRule type="cellIs" dxfId="406" priority="177" operator="between">
      <formula>0</formula>
      <formula>1</formula>
    </cfRule>
    <cfRule type="cellIs" dxfId="405" priority="178" operator="between">
      <formula>2</formula>
      <formula>4</formula>
    </cfRule>
    <cfRule type="cellIs" dxfId="404" priority="179" operator="between">
      <formula>5</formula>
      <formula>16</formula>
    </cfRule>
    <cfRule type="cellIs" dxfId="403" priority="180" operator="between">
      <formula>17</formula>
      <formula>46</formula>
    </cfRule>
  </conditionalFormatting>
  <conditionalFormatting sqref="AG3">
    <cfRule type="cellIs" dxfId="402" priority="166" operator="between">
      <formula>0</formula>
      <formula>5</formula>
    </cfRule>
    <cfRule type="cellIs" dxfId="401" priority="167" operator="between">
      <formula>6</formula>
      <formula>21</formula>
    </cfRule>
    <cfRule type="cellIs" dxfId="400" priority="168" operator="between">
      <formula>22</formula>
      <formula>49</formula>
    </cfRule>
    <cfRule type="cellIs" dxfId="399" priority="169" operator="between">
      <formula>50</formula>
      <formula>111</formula>
    </cfRule>
    <cfRule type="cellIs" dxfId="398" priority="170" operator="between">
      <formula>112</formula>
      <formula>194</formula>
    </cfRule>
  </conditionalFormatting>
  <conditionalFormatting sqref="AH3">
    <cfRule type="cellIs" dxfId="397" priority="156" operator="between">
      <formula>0</formula>
      <formula>29</formula>
    </cfRule>
    <cfRule type="cellIs" dxfId="396" priority="157" operator="between">
      <formula>30</formula>
      <formula>97</formula>
    </cfRule>
    <cfRule type="cellIs" dxfId="395" priority="158" operator="between">
      <formula>98</formula>
      <formula>228</formula>
    </cfRule>
    <cfRule type="cellIs" dxfId="394" priority="159" operator="between">
      <formula>229</formula>
      <formula>672</formula>
    </cfRule>
    <cfRule type="cellIs" dxfId="393" priority="160" operator="between">
      <formula>673</formula>
      <formula>1214</formula>
    </cfRule>
  </conditionalFormatting>
  <conditionalFormatting sqref="S3">
    <cfRule type="cellIs" dxfId="392" priority="118" operator="between">
      <formula>0.05</formula>
      <formula>9.2</formula>
    </cfRule>
    <cfRule type="cellIs" dxfId="391" priority="119" operator="between">
      <formula>9.2</formula>
      <formula>26.86</formula>
    </cfRule>
    <cfRule type="cellIs" dxfId="390" priority="120" operator="between">
      <formula>26.86</formula>
      <formula>48.3</formula>
    </cfRule>
    <cfRule type="cellIs" dxfId="389" priority="121" operator="between">
      <formula>48.3</formula>
      <formula>69.1</formula>
    </cfRule>
    <cfRule type="cellIs" dxfId="388" priority="122" operator="between">
      <formula>69.1</formula>
      <formula>86.3</formula>
    </cfRule>
  </conditionalFormatting>
  <conditionalFormatting sqref="R4:R214">
    <cfRule type="cellIs" dxfId="387" priority="103" operator="between">
      <formula>0.06</formula>
      <formula>10.25</formula>
    </cfRule>
    <cfRule type="cellIs" dxfId="386" priority="104" operator="between">
      <formula>10.25</formula>
      <formula>28.68</formula>
    </cfRule>
    <cfRule type="cellIs" dxfId="385" priority="105" operator="between">
      <formula>28.68</formula>
      <formula>51.94</formula>
    </cfRule>
    <cfRule type="cellIs" dxfId="384" priority="106" operator="between">
      <formula>51.94</formula>
      <formula>78.22</formula>
    </cfRule>
    <cfRule type="cellIs" dxfId="383" priority="107" operator="between">
      <formula>78.22</formula>
      <formula>97.13</formula>
    </cfRule>
  </conditionalFormatting>
  <conditionalFormatting sqref="S4:S214">
    <cfRule type="cellIs" dxfId="382" priority="98" operator="between">
      <formula>0.05</formula>
      <formula>9.2</formula>
    </cfRule>
    <cfRule type="cellIs" dxfId="381" priority="99" operator="between">
      <formula>9.2</formula>
      <formula>26.86</formula>
    </cfRule>
    <cfRule type="cellIs" dxfId="380" priority="100" operator="between">
      <formula>26.86</formula>
      <formula>48.3</formula>
    </cfRule>
    <cfRule type="cellIs" dxfId="379" priority="101" operator="between">
      <formula>48.3</formula>
      <formula>69.1</formula>
    </cfRule>
    <cfRule type="cellIs" dxfId="378" priority="102" operator="between">
      <formula>69.1</formula>
      <formula>86.3</formula>
    </cfRule>
  </conditionalFormatting>
  <conditionalFormatting sqref="T4:T214">
    <cfRule type="cellIs" dxfId="377" priority="93" operator="between">
      <formula>0</formula>
      <formula>1.4</formula>
    </cfRule>
    <cfRule type="cellIs" dxfId="376" priority="94" operator="between">
      <formula>1.4</formula>
      <formula>5</formula>
    </cfRule>
    <cfRule type="cellIs" dxfId="375" priority="95" operator="between">
      <formula>5</formula>
      <formula>13.9</formula>
    </cfRule>
    <cfRule type="cellIs" dxfId="374" priority="96" operator="between">
      <formula>13.9</formula>
      <formula>22.5</formula>
    </cfRule>
    <cfRule type="cellIs" dxfId="373" priority="97" operator="between">
      <formula>22.5</formula>
      <formula>30.3</formula>
    </cfRule>
  </conditionalFormatting>
  <conditionalFormatting sqref="W4:W214">
    <cfRule type="cellIs" dxfId="372" priority="88" operator="between">
      <formula>0</formula>
      <formula>0</formula>
    </cfRule>
    <cfRule type="cellIs" dxfId="371" priority="89" operator="between">
      <formula>1</formula>
      <formula>4</formula>
    </cfRule>
    <cfRule type="cellIs" dxfId="370" priority="90" operator="between">
      <formula>5</formula>
      <formula>13</formula>
    </cfRule>
    <cfRule type="cellIs" dxfId="369" priority="91" operator="between">
      <formula>14</formula>
      <formula>29</formula>
    </cfRule>
    <cfRule type="cellIs" dxfId="368" priority="92" operator="between">
      <formula>30</formula>
      <formula>66</formula>
    </cfRule>
  </conditionalFormatting>
  <conditionalFormatting sqref="X4:X214">
    <cfRule type="cellIs" dxfId="367" priority="86" operator="between">
      <formula>0</formula>
      <formula>0</formula>
    </cfRule>
    <cfRule type="cellIs" dxfId="366" priority="87" operator="between">
      <formula>1</formula>
      <formula>3</formula>
    </cfRule>
  </conditionalFormatting>
  <conditionalFormatting sqref="Y4:Y214">
    <cfRule type="cellIs" dxfId="365" priority="81" operator="between">
      <formula>0</formula>
      <formula>0</formula>
    </cfRule>
    <cfRule type="cellIs" dxfId="364" priority="82" operator="between">
      <formula>1</formula>
      <formula>4</formula>
    </cfRule>
    <cfRule type="cellIs" dxfId="363" priority="83" operator="between">
      <formula>5</formula>
      <formula>11</formula>
    </cfRule>
    <cfRule type="cellIs" dxfId="362" priority="84" operator="between">
      <formula>12</formula>
      <formula>24</formula>
    </cfRule>
    <cfRule type="cellIs" dxfId="361" priority="85" operator="between">
      <formula>25</formula>
      <formula>68</formula>
    </cfRule>
  </conditionalFormatting>
  <conditionalFormatting sqref="Z4:Z214">
    <cfRule type="cellIs" dxfId="360" priority="76" operator="between">
      <formula>0</formula>
      <formula>1</formula>
    </cfRule>
    <cfRule type="cellIs" dxfId="359" priority="77" operator="between">
      <formula>2</formula>
      <formula>5</formula>
    </cfRule>
    <cfRule type="cellIs" dxfId="358" priority="78" operator="between">
      <formula>6</formula>
      <formula>13</formula>
    </cfRule>
    <cfRule type="cellIs" dxfId="357" priority="79" operator="between">
      <formula>14</formula>
      <formula>21</formula>
    </cfRule>
    <cfRule type="cellIs" dxfId="356" priority="80" operator="between">
      <formula>22</formula>
      <formula>43</formula>
    </cfRule>
  </conditionalFormatting>
  <conditionalFormatting sqref="AA4:AA214">
    <cfRule type="cellIs" dxfId="355" priority="71" operator="between">
      <formula>0</formula>
      <formula>2</formula>
    </cfRule>
    <cfRule type="cellIs" dxfId="354" priority="72" operator="between">
      <formula>3</formula>
      <formula>11</formula>
    </cfRule>
    <cfRule type="cellIs" dxfId="353" priority="73" operator="between">
      <formula>12</formula>
      <formula>26</formula>
    </cfRule>
    <cfRule type="cellIs" dxfId="352" priority="74" operator="between">
      <formula>27</formula>
      <formula>58</formula>
    </cfRule>
    <cfRule type="cellIs" dxfId="351" priority="75" operator="between">
      <formula>59</formula>
      <formula>115</formula>
    </cfRule>
  </conditionalFormatting>
  <conditionalFormatting sqref="AB4:AB214">
    <cfRule type="cellIs" dxfId="350" priority="66" operator="between">
      <formula>0</formula>
      <formula>19</formula>
    </cfRule>
    <cfRule type="cellIs" dxfId="349" priority="67" operator="between">
      <formula>20</formula>
      <formula>58</formula>
    </cfRule>
    <cfRule type="cellIs" dxfId="348" priority="68" operator="between">
      <formula>59</formula>
      <formula>143</formula>
    </cfRule>
    <cfRule type="cellIs" dxfId="347" priority="69" operator="between">
      <formula>144</formula>
      <formula>235</formula>
    </cfRule>
    <cfRule type="cellIs" dxfId="346" priority="70" operator="between">
      <formula>236</formula>
      <formula>510</formula>
    </cfRule>
  </conditionalFormatting>
  <conditionalFormatting sqref="AC4:AC214">
    <cfRule type="cellIs" dxfId="345" priority="61" operator="between">
      <formula>0</formula>
      <formula>0</formula>
    </cfRule>
    <cfRule type="cellIs" dxfId="344" priority="62" operator="between">
      <formula>1</formula>
      <formula>4</formula>
    </cfRule>
    <cfRule type="cellIs" dxfId="343" priority="63" operator="between">
      <formula>5</formula>
      <formula>13</formula>
    </cfRule>
    <cfRule type="cellIs" dxfId="342" priority="64" operator="between">
      <formula>14</formula>
      <formula>29</formula>
    </cfRule>
    <cfRule type="cellIs" dxfId="341" priority="65" operator="between">
      <formula>30</formula>
      <formula>87</formula>
    </cfRule>
  </conditionalFormatting>
  <conditionalFormatting sqref="AD4:AD214">
    <cfRule type="cellIs" dxfId="340" priority="59" operator="between">
      <formula>0</formula>
      <formula>0</formula>
    </cfRule>
    <cfRule type="cellIs" dxfId="339" priority="60" operator="between">
      <formula>1</formula>
      <formula>3</formula>
    </cfRule>
  </conditionalFormatting>
  <conditionalFormatting sqref="AE4:AE214">
    <cfRule type="cellIs" dxfId="338" priority="57" operator="between">
      <formula>0</formula>
      <formula>0</formula>
    </cfRule>
    <cfRule type="cellIs" dxfId="337" priority="58" operator="between">
      <formula>1</formula>
      <formula>3</formula>
    </cfRule>
  </conditionalFormatting>
  <conditionalFormatting sqref="AF4:AF214">
    <cfRule type="cellIs" dxfId="336" priority="52" operator="between">
      <formula>0</formula>
      <formula>0</formula>
    </cfRule>
    <cfRule type="cellIs" dxfId="335" priority="53" operator="between">
      <formula>0</formula>
      <formula>1</formula>
    </cfRule>
    <cfRule type="cellIs" dxfId="334" priority="54" operator="between">
      <formula>2</formula>
      <formula>4</formula>
    </cfRule>
    <cfRule type="cellIs" dxfId="333" priority="55" operator="between">
      <formula>5</formula>
      <formula>16</formula>
    </cfRule>
    <cfRule type="cellIs" dxfId="332" priority="56" operator="between">
      <formula>17</formula>
      <formula>46</formula>
    </cfRule>
  </conditionalFormatting>
  <conditionalFormatting sqref="AG4:AG214">
    <cfRule type="cellIs" dxfId="331" priority="47" operator="between">
      <formula>0</formula>
      <formula>5</formula>
    </cfRule>
    <cfRule type="cellIs" dxfId="330" priority="48" operator="between">
      <formula>6</formula>
      <formula>21</formula>
    </cfRule>
    <cfRule type="cellIs" dxfId="329" priority="49" operator="between">
      <formula>22</formula>
      <formula>49</formula>
    </cfRule>
    <cfRule type="cellIs" dxfId="328" priority="50" operator="between">
      <formula>50</formula>
      <formula>111</formula>
    </cfRule>
    <cfRule type="cellIs" dxfId="327" priority="51" operator="between">
      <formula>112</formula>
      <formula>194</formula>
    </cfRule>
  </conditionalFormatting>
  <conditionalFormatting sqref="AH4:AH214">
    <cfRule type="cellIs" dxfId="326" priority="42" operator="between">
      <formula>0</formula>
      <formula>29</formula>
    </cfRule>
    <cfRule type="cellIs" dxfId="325" priority="43" operator="between">
      <formula>30</formula>
      <formula>97</formula>
    </cfRule>
    <cfRule type="cellIs" dxfId="324" priority="44" operator="between">
      <formula>98</formula>
      <formula>228</formula>
    </cfRule>
    <cfRule type="cellIs" dxfId="323" priority="45" operator="between">
      <formula>229</formula>
      <formula>672</formula>
    </cfRule>
    <cfRule type="cellIs" dxfId="322" priority="46" operator="between">
      <formula>673</formula>
      <formula>1214</formula>
    </cfRule>
  </conditionalFormatting>
  <conditionalFormatting sqref="AN2">
    <cfRule type="cellIs" dxfId="321" priority="37" operator="between">
      <formula>0</formula>
      <formula>29</formula>
    </cfRule>
    <cfRule type="cellIs" dxfId="320" priority="38" operator="between">
      <formula>30</formula>
      <formula>97</formula>
    </cfRule>
    <cfRule type="cellIs" dxfId="319" priority="39" operator="between">
      <formula>98</formula>
      <formula>228</formula>
    </cfRule>
    <cfRule type="cellIs" dxfId="318" priority="40" operator="between">
      <formula>229</formula>
      <formula>672</formula>
    </cfRule>
    <cfRule type="cellIs" dxfId="317" priority="41" operator="between">
      <formula>673</formula>
      <formula>1214</formula>
    </cfRule>
  </conditionalFormatting>
  <conditionalFormatting sqref="AL2">
    <cfRule type="cellIs" dxfId="316" priority="32" operator="between">
      <formula>3.3</formula>
      <formula>5.65</formula>
    </cfRule>
    <cfRule type="cellIs" dxfId="315" priority="33" operator="between">
      <formula>5.65</formula>
      <formula>6.62</formula>
    </cfRule>
    <cfRule type="cellIs" dxfId="314" priority="34" operator="between">
      <formula>6.63</formula>
      <formula>7.5</formula>
    </cfRule>
    <cfRule type="cellIs" dxfId="313" priority="35" operator="between">
      <formula>7.5</formula>
      <formula>8.8</formula>
    </cfRule>
    <cfRule type="cellIs" dxfId="312" priority="36" operator="between">
      <formula>8.82</formula>
      <formula>10.72</formula>
    </cfRule>
  </conditionalFormatting>
  <conditionalFormatting sqref="AM2">
    <cfRule type="cellIs" dxfId="311" priority="27" operator="between">
      <formula>0</formula>
      <formula>0</formula>
    </cfRule>
    <cfRule type="cellIs" dxfId="310" priority="28" operator="between">
      <formula>1</formula>
      <formula>4</formula>
    </cfRule>
    <cfRule type="cellIs" dxfId="309" priority="29" operator="between">
      <formula>5</formula>
      <formula>13</formula>
    </cfRule>
    <cfRule type="cellIs" dxfId="308" priority="30" operator="between">
      <formula>14</formula>
      <formula>29</formula>
    </cfRule>
    <cfRule type="cellIs" dxfId="307" priority="31" operator="between">
      <formula>30</formula>
      <formula>87</formula>
    </cfRule>
  </conditionalFormatting>
  <conditionalFormatting sqref="AK2">
    <cfRule type="cellIs" dxfId="306" priority="22" operator="between">
      <formula>0</formula>
      <formula>0</formula>
    </cfRule>
    <cfRule type="cellIs" dxfId="305" priority="23" operator="between">
      <formula>1</formula>
      <formula>4</formula>
    </cfRule>
    <cfRule type="cellIs" dxfId="304" priority="24" operator="between">
      <formula>5</formula>
      <formula>11</formula>
    </cfRule>
    <cfRule type="cellIs" dxfId="303" priority="25" operator="between">
      <formula>12</formula>
      <formula>24</formula>
    </cfRule>
    <cfRule type="cellIs" dxfId="302" priority="26" operator="between">
      <formula>25</formula>
      <formula>68</formula>
    </cfRule>
  </conditionalFormatting>
  <conditionalFormatting sqref="AJ2">
    <cfRule type="cellIs" dxfId="301" priority="20" operator="between">
      <formula>0</formula>
      <formula>0</formula>
    </cfRule>
    <cfRule type="cellIs" dxfId="300" priority="21" operator="between">
      <formula>1</formula>
      <formula>3</formula>
    </cfRule>
  </conditionalFormatting>
  <conditionalFormatting sqref="K56">
    <cfRule type="cellIs" dxfId="299" priority="15" operator="equal">
      <formula>"Muy Bajo"</formula>
    </cfRule>
    <cfRule type="cellIs" dxfId="298" priority="16" operator="equal">
      <formula>"Muy Alto"</formula>
    </cfRule>
    <cfRule type="cellIs" dxfId="297" priority="17" operator="equal">
      <formula>"Bajo"</formula>
    </cfRule>
    <cfRule type="cellIs" dxfId="296" priority="18" operator="equal">
      <formula>"Medio"</formula>
    </cfRule>
    <cfRule type="cellIs" dxfId="295" priority="19" operator="equal">
      <formula>"Alto"</formula>
    </cfRule>
  </conditionalFormatting>
  <conditionalFormatting sqref="P127">
    <cfRule type="cellIs" dxfId="294" priority="10" operator="between">
      <formula>3.3</formula>
      <formula>5.65</formula>
    </cfRule>
    <cfRule type="cellIs" dxfId="293" priority="11" operator="between">
      <formula>5.65</formula>
      <formula>6.6251</formula>
    </cfRule>
    <cfRule type="cellIs" dxfId="292" priority="12" operator="between">
      <formula>6.63</formula>
      <formula>7.5</formula>
    </cfRule>
    <cfRule type="cellIs" dxfId="291" priority="13" operator="between">
      <formula>7.5</formula>
      <formula>8.8</formula>
    </cfRule>
    <cfRule type="cellIs" dxfId="290" priority="14" operator="between">
      <formula>8.82</formula>
      <formula>10.72</formula>
    </cfRule>
  </conditionalFormatting>
  <conditionalFormatting sqref="G34">
    <cfRule type="cellIs" dxfId="289" priority="5" operator="equal">
      <formula>"NO"</formula>
    </cfRule>
    <cfRule type="cellIs" dxfId="288" priority="9" operator="equal">
      <formula>"si"</formula>
    </cfRule>
  </conditionalFormatting>
  <conditionalFormatting sqref="G36:G95">
    <cfRule type="cellIs" dxfId="287" priority="3" operator="equal">
      <formula>"NO"</formula>
    </cfRule>
    <cfRule type="cellIs" dxfId="286" priority="4" operator="equal">
      <formula>"si"</formula>
    </cfRule>
  </conditionalFormatting>
  <conditionalFormatting sqref="G96:G214">
    <cfRule type="cellIs" dxfId="285" priority="1" operator="equal">
      <formula>"NO"</formula>
    </cfRule>
    <cfRule type="cellIs" dxfId="284" priority="2" operator="equal">
      <formula>"si"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F9741-EF3A-42A9-8300-FDCFDBBEB2C1}">
  <dimension ref="A1:AK59"/>
  <sheetViews>
    <sheetView tabSelected="1" topLeftCell="V4" workbookViewId="0">
      <selection activeCell="V18" sqref="V18"/>
    </sheetView>
  </sheetViews>
  <sheetFormatPr baseColWidth="10" defaultRowHeight="15" x14ac:dyDescent="0.25"/>
  <cols>
    <col min="4" max="4" width="38.7109375" bestFit="1" customWidth="1"/>
    <col min="5" max="5" width="13" bestFit="1" customWidth="1"/>
    <col min="6" max="6" width="13.140625" bestFit="1" customWidth="1"/>
  </cols>
  <sheetData>
    <row r="1" spans="1:37" ht="32.25" thickBot="1" x14ac:dyDescent="0.3">
      <c r="A1" t="s">
        <v>341</v>
      </c>
      <c r="B1" s="1" t="s">
        <v>250</v>
      </c>
      <c r="C1" s="1" t="s">
        <v>266</v>
      </c>
      <c r="D1" s="1" t="s">
        <v>325</v>
      </c>
      <c r="E1" s="1" t="s">
        <v>1</v>
      </c>
      <c r="F1" s="1" t="s">
        <v>338</v>
      </c>
      <c r="G1" s="2" t="s">
        <v>2</v>
      </c>
      <c r="H1" s="2" t="s">
        <v>3</v>
      </c>
      <c r="I1" s="2" t="s">
        <v>4</v>
      </c>
      <c r="J1" s="2" t="s">
        <v>5</v>
      </c>
      <c r="K1" s="12" t="s">
        <v>6</v>
      </c>
      <c r="L1" s="3" t="s">
        <v>7</v>
      </c>
      <c r="M1" s="3" t="s">
        <v>8</v>
      </c>
      <c r="N1" s="4" t="s">
        <v>9</v>
      </c>
      <c r="O1" s="22" t="s">
        <v>10</v>
      </c>
      <c r="P1" s="16" t="s">
        <v>11</v>
      </c>
      <c r="Q1" s="5" t="s">
        <v>12</v>
      </c>
      <c r="R1" s="5" t="s">
        <v>13</v>
      </c>
      <c r="S1" s="6" t="s">
        <v>14</v>
      </c>
      <c r="T1" s="19" t="s">
        <v>15</v>
      </c>
      <c r="U1" s="7" t="s">
        <v>16</v>
      </c>
      <c r="V1" s="8" t="s">
        <v>17</v>
      </c>
      <c r="W1" s="8" t="s">
        <v>18</v>
      </c>
      <c r="X1" t="s">
        <v>251</v>
      </c>
      <c r="Y1" t="s">
        <v>252</v>
      </c>
      <c r="Z1" t="s">
        <v>326</v>
      </c>
      <c r="AA1" t="s">
        <v>327</v>
      </c>
      <c r="AB1" t="s">
        <v>328</v>
      </c>
      <c r="AC1" t="s">
        <v>329</v>
      </c>
      <c r="AD1" t="s">
        <v>330</v>
      </c>
      <c r="AE1" t="s">
        <v>331</v>
      </c>
      <c r="AF1" t="s">
        <v>332</v>
      </c>
      <c r="AG1" t="s">
        <v>333</v>
      </c>
      <c r="AH1" t="s">
        <v>334</v>
      </c>
      <c r="AI1" t="s">
        <v>335</v>
      </c>
      <c r="AJ1" t="s">
        <v>336</v>
      </c>
      <c r="AK1" t="s">
        <v>337</v>
      </c>
    </row>
    <row r="2" spans="1:37" ht="16.5" thickBot="1" x14ac:dyDescent="0.3">
      <c r="A2" s="39" t="s">
        <v>342</v>
      </c>
      <c r="B2" s="10">
        <v>30087</v>
      </c>
      <c r="C2" s="10" t="s">
        <v>267</v>
      </c>
      <c r="D2" s="10" t="s">
        <v>29</v>
      </c>
      <c r="E2" s="11" t="s">
        <v>30</v>
      </c>
      <c r="F2" s="38" t="s">
        <v>340</v>
      </c>
      <c r="G2" s="11" t="s">
        <v>21</v>
      </c>
      <c r="H2" s="10" t="s">
        <v>21</v>
      </c>
      <c r="I2" s="11" t="s">
        <v>22</v>
      </c>
      <c r="J2" s="29" t="s">
        <v>21</v>
      </c>
      <c r="K2" s="24">
        <v>1.7705180193043577</v>
      </c>
      <c r="L2" s="24">
        <v>31.918112141992744</v>
      </c>
      <c r="M2" s="24">
        <v>13.612136121361212</v>
      </c>
      <c r="N2" s="25" t="s">
        <v>23</v>
      </c>
      <c r="O2" s="25" t="s">
        <v>23</v>
      </c>
      <c r="P2" s="26">
        <v>12.873082772638789</v>
      </c>
      <c r="Q2" s="27">
        <v>37.568327569300003</v>
      </c>
      <c r="R2" s="27">
        <v>3.6395975156000002</v>
      </c>
      <c r="S2" s="28">
        <v>10.618521599999999</v>
      </c>
      <c r="T2" s="29">
        <v>5.1670154109327511</v>
      </c>
      <c r="U2" s="29">
        <v>0.56641076116875988</v>
      </c>
      <c r="V2" s="29">
        <v>0.56068944034887336</v>
      </c>
      <c r="W2" s="18">
        <v>2.5428092532828726E-3</v>
      </c>
      <c r="X2" s="37">
        <v>1489</v>
      </c>
      <c r="Y2" s="37">
        <v>469</v>
      </c>
      <c r="Z2" s="37">
        <v>66</v>
      </c>
      <c r="AA2" s="37">
        <v>2</v>
      </c>
      <c r="AB2" s="37">
        <v>25</v>
      </c>
      <c r="AC2" s="37">
        <v>32</v>
      </c>
      <c r="AD2" s="37">
        <v>115</v>
      </c>
      <c r="AE2" s="37">
        <v>510</v>
      </c>
      <c r="AF2" s="37">
        <v>87</v>
      </c>
      <c r="AG2" s="37">
        <v>1</v>
      </c>
      <c r="AH2" s="37">
        <v>3</v>
      </c>
      <c r="AI2" s="37">
        <v>46</v>
      </c>
      <c r="AJ2" s="37">
        <v>112</v>
      </c>
      <c r="AK2" s="37">
        <v>673</v>
      </c>
    </row>
    <row r="3" spans="1:37" ht="16.5" thickBot="1" x14ac:dyDescent="0.3">
      <c r="A3" s="40" t="s">
        <v>345</v>
      </c>
      <c r="B3" s="10">
        <v>30055</v>
      </c>
      <c r="C3" s="10" t="s">
        <v>268</v>
      </c>
      <c r="D3" s="10" t="s">
        <v>200</v>
      </c>
      <c r="E3" s="11" t="s">
        <v>50</v>
      </c>
      <c r="F3" s="38" t="s">
        <v>339</v>
      </c>
      <c r="G3" s="11" t="s">
        <v>21</v>
      </c>
      <c r="H3" s="10" t="s">
        <v>22</v>
      </c>
      <c r="I3" s="11" t="s">
        <v>21</v>
      </c>
      <c r="J3" s="29" t="s">
        <v>22</v>
      </c>
      <c r="K3" s="24">
        <v>0</v>
      </c>
      <c r="L3" s="24">
        <v>55.762081784386616</v>
      </c>
      <c r="M3" s="24">
        <v>22.388059701492537</v>
      </c>
      <c r="N3" s="25" t="s">
        <v>134</v>
      </c>
      <c r="O3" s="25" t="s">
        <v>69</v>
      </c>
      <c r="P3" s="26">
        <v>34.279588970207733</v>
      </c>
      <c r="Q3" s="27">
        <v>68.175120142599994</v>
      </c>
      <c r="R3" s="27">
        <v>19.274589046300001</v>
      </c>
      <c r="S3" s="28">
        <v>6.8913244000000002</v>
      </c>
      <c r="T3" s="29">
        <v>6.977303713208757</v>
      </c>
      <c r="U3" s="29">
        <v>37.296543171601307</v>
      </c>
      <c r="V3" s="29">
        <v>34.025732444582232</v>
      </c>
      <c r="W3" s="18">
        <v>3.2243063090993647</v>
      </c>
      <c r="X3" s="37">
        <v>2</v>
      </c>
      <c r="Y3" s="37">
        <v>0</v>
      </c>
      <c r="Z3" s="37">
        <v>0</v>
      </c>
      <c r="AA3" s="37">
        <v>0</v>
      </c>
      <c r="AB3" s="37">
        <v>1</v>
      </c>
      <c r="AC3" s="37">
        <v>1</v>
      </c>
      <c r="AD3" s="37">
        <v>0</v>
      </c>
      <c r="AE3" s="37">
        <v>5</v>
      </c>
      <c r="AF3" s="37">
        <v>0</v>
      </c>
      <c r="AG3" s="37">
        <v>0</v>
      </c>
      <c r="AH3" s="37">
        <v>0</v>
      </c>
      <c r="AI3" s="37">
        <v>1</v>
      </c>
      <c r="AJ3" s="37">
        <v>2</v>
      </c>
      <c r="AK3" s="37">
        <v>9</v>
      </c>
    </row>
    <row r="4" spans="1:37" ht="16.5" thickBot="1" x14ac:dyDescent="0.3">
      <c r="A4" s="39" t="s">
        <v>349</v>
      </c>
      <c r="B4" s="10">
        <v>30056</v>
      </c>
      <c r="C4" s="10" t="s">
        <v>269</v>
      </c>
      <c r="D4" s="10" t="s">
        <v>207</v>
      </c>
      <c r="E4" s="11" t="s">
        <v>50</v>
      </c>
      <c r="F4" s="38" t="s">
        <v>339</v>
      </c>
      <c r="G4" s="11" t="s">
        <v>21</v>
      </c>
      <c r="H4" s="10" t="s">
        <v>22</v>
      </c>
      <c r="I4" s="11" t="s">
        <v>21</v>
      </c>
      <c r="J4" s="29" t="s">
        <v>22</v>
      </c>
      <c r="K4" s="24">
        <v>0</v>
      </c>
      <c r="L4" s="24">
        <v>33.898305084745765</v>
      </c>
      <c r="M4" s="24">
        <v>18.181818181818183</v>
      </c>
      <c r="N4" s="25" t="s">
        <v>134</v>
      </c>
      <c r="O4" s="25" t="s">
        <v>69</v>
      </c>
      <c r="P4" s="26">
        <v>35.02269288956127</v>
      </c>
      <c r="Q4" s="27">
        <v>82.968182575399993</v>
      </c>
      <c r="R4" s="27">
        <v>36.175912044</v>
      </c>
      <c r="S4" s="28">
        <v>6.0351381000000002</v>
      </c>
      <c r="T4" s="29">
        <v>3.7370922799541058</v>
      </c>
      <c r="U4" s="29">
        <v>51.809132564386161</v>
      </c>
      <c r="V4" s="29">
        <v>48.317269710854795</v>
      </c>
      <c r="W4" s="18">
        <v>3.4286617159108865</v>
      </c>
      <c r="X4" s="37">
        <v>2</v>
      </c>
      <c r="Y4" s="37">
        <v>0</v>
      </c>
      <c r="Z4" s="37">
        <v>0</v>
      </c>
      <c r="AA4" s="37">
        <v>0</v>
      </c>
      <c r="AB4" s="37">
        <v>0</v>
      </c>
      <c r="AC4" s="37">
        <v>0</v>
      </c>
      <c r="AD4" s="37">
        <v>0</v>
      </c>
      <c r="AE4" s="37">
        <v>5</v>
      </c>
      <c r="AF4" s="37">
        <v>0</v>
      </c>
      <c r="AG4" s="37">
        <v>0</v>
      </c>
      <c r="AH4" s="37">
        <v>0</v>
      </c>
      <c r="AI4" s="37">
        <v>0</v>
      </c>
      <c r="AJ4" s="37">
        <v>0</v>
      </c>
      <c r="AK4" s="37">
        <v>2</v>
      </c>
    </row>
    <row r="5" spans="1:37" ht="16.5" thickBot="1" x14ac:dyDescent="0.3">
      <c r="A5" s="40" t="s">
        <v>350</v>
      </c>
      <c r="B5" s="10">
        <v>30129</v>
      </c>
      <c r="C5" s="10" t="s">
        <v>270</v>
      </c>
      <c r="D5" s="10" t="s">
        <v>187</v>
      </c>
      <c r="E5" s="11" t="s">
        <v>50</v>
      </c>
      <c r="F5" s="38" t="s">
        <v>339</v>
      </c>
      <c r="G5" s="11" t="s">
        <v>21</v>
      </c>
      <c r="H5" s="10" t="s">
        <v>22</v>
      </c>
      <c r="I5" s="11" t="s">
        <v>21</v>
      </c>
      <c r="J5" s="29" t="s">
        <v>22</v>
      </c>
      <c r="K5" s="24">
        <v>2.3094688221709005</v>
      </c>
      <c r="L5" s="24">
        <v>46.57534246575343</v>
      </c>
      <c r="M5" s="24">
        <v>17.307692307692307</v>
      </c>
      <c r="N5" s="25" t="s">
        <v>134</v>
      </c>
      <c r="O5" s="25" t="s">
        <v>69</v>
      </c>
      <c r="P5" s="26">
        <v>28.970254251370964</v>
      </c>
      <c r="Q5" s="27">
        <v>77.621968702499998</v>
      </c>
      <c r="R5" s="27">
        <v>24.408076381699999</v>
      </c>
      <c r="S5" s="28">
        <v>6.7905556000000002</v>
      </c>
      <c r="T5" s="29">
        <v>3.5572408811845433</v>
      </c>
      <c r="U5" s="29">
        <v>28.681855166802279</v>
      </c>
      <c r="V5" s="29">
        <v>26.874346158316865</v>
      </c>
      <c r="W5" s="18">
        <v>1.7668255259793093</v>
      </c>
      <c r="X5" s="37">
        <v>13</v>
      </c>
      <c r="Y5" s="37">
        <v>105</v>
      </c>
      <c r="Z5" s="37">
        <v>3</v>
      </c>
      <c r="AA5" s="37">
        <v>0</v>
      </c>
      <c r="AB5" s="37">
        <v>0</v>
      </c>
      <c r="AC5" s="37">
        <v>0</v>
      </c>
      <c r="AD5" s="37">
        <v>3</v>
      </c>
      <c r="AE5" s="37">
        <v>9</v>
      </c>
      <c r="AF5" s="37">
        <v>1</v>
      </c>
      <c r="AG5" s="37">
        <v>0</v>
      </c>
      <c r="AH5" s="37">
        <v>0</v>
      </c>
      <c r="AI5" s="37">
        <v>1</v>
      </c>
      <c r="AJ5" s="37">
        <v>1</v>
      </c>
      <c r="AK5" s="37">
        <v>19</v>
      </c>
    </row>
    <row r="6" spans="1:37" ht="16.5" thickBot="1" x14ac:dyDescent="0.3">
      <c r="A6" s="39" t="s">
        <v>351</v>
      </c>
      <c r="B6" s="10">
        <v>30155</v>
      </c>
      <c r="C6" s="10" t="s">
        <v>271</v>
      </c>
      <c r="D6" s="10" t="s">
        <v>226</v>
      </c>
      <c r="E6" s="11" t="s">
        <v>50</v>
      </c>
      <c r="F6" s="38" t="s">
        <v>339</v>
      </c>
      <c r="G6" s="11" t="s">
        <v>21</v>
      </c>
      <c r="H6" s="10" t="s">
        <v>22</v>
      </c>
      <c r="I6" s="11" t="s">
        <v>21</v>
      </c>
      <c r="J6" s="29" t="s">
        <v>21</v>
      </c>
      <c r="K6" s="24">
        <v>0.55782818891781327</v>
      </c>
      <c r="L6" s="24">
        <v>45.96805609661083</v>
      </c>
      <c r="M6" s="24">
        <v>20.016750418760466</v>
      </c>
      <c r="N6" s="25" t="s">
        <v>193</v>
      </c>
      <c r="O6" s="25" t="s">
        <v>134</v>
      </c>
      <c r="P6" s="26">
        <v>29.660160665873008</v>
      </c>
      <c r="Q6" s="27">
        <v>74.4541811231</v>
      </c>
      <c r="R6" s="27">
        <v>27.835636266200002</v>
      </c>
      <c r="S6" s="28">
        <v>7.3036308999999999</v>
      </c>
      <c r="T6" s="29">
        <v>2.3673344881306448</v>
      </c>
      <c r="U6" s="29">
        <v>43.495734477801449</v>
      </c>
      <c r="V6" s="29">
        <v>41.89865580960975</v>
      </c>
      <c r="W6" s="18">
        <v>1.4019034827227987</v>
      </c>
      <c r="X6" s="37">
        <v>28</v>
      </c>
      <c r="Y6" s="37">
        <v>12</v>
      </c>
      <c r="Z6" s="37">
        <v>8</v>
      </c>
      <c r="AA6" s="37">
        <v>0</v>
      </c>
      <c r="AB6" s="37">
        <v>3</v>
      </c>
      <c r="AC6" s="37">
        <v>5</v>
      </c>
      <c r="AD6" s="37">
        <v>8</v>
      </c>
      <c r="AE6" s="37">
        <v>48</v>
      </c>
      <c r="AF6" s="37">
        <v>2</v>
      </c>
      <c r="AG6" s="37">
        <v>0</v>
      </c>
      <c r="AH6" s="37">
        <v>0</v>
      </c>
      <c r="AI6" s="37">
        <v>8</v>
      </c>
      <c r="AJ6" s="37">
        <v>7</v>
      </c>
      <c r="AK6" s="37">
        <v>86</v>
      </c>
    </row>
    <row r="7" spans="1:37" ht="16.5" thickBot="1" x14ac:dyDescent="0.3">
      <c r="A7" s="40" t="s">
        <v>352</v>
      </c>
      <c r="B7" s="10">
        <v>30027</v>
      </c>
      <c r="C7" s="10" t="s">
        <v>272</v>
      </c>
      <c r="D7" s="10" t="s">
        <v>231</v>
      </c>
      <c r="E7" s="11" t="s">
        <v>43</v>
      </c>
      <c r="F7" s="38" t="s">
        <v>339</v>
      </c>
      <c r="G7" s="11" t="s">
        <v>21</v>
      </c>
      <c r="H7" s="10" t="s">
        <v>22</v>
      </c>
      <c r="I7" s="11" t="s">
        <v>21</v>
      </c>
      <c r="J7" s="29" t="s">
        <v>22</v>
      </c>
      <c r="K7" s="24">
        <v>3.9946737683089215</v>
      </c>
      <c r="L7" s="24">
        <v>64.871481028151777</v>
      </c>
      <c r="M7" s="24">
        <v>24.454148471615721</v>
      </c>
      <c r="N7" s="25" t="s">
        <v>134</v>
      </c>
      <c r="O7" s="25" t="s">
        <v>134</v>
      </c>
      <c r="P7" s="26">
        <v>33.566997518610421</v>
      </c>
      <c r="Q7" s="27">
        <v>80.076388120600001</v>
      </c>
      <c r="R7" s="27">
        <v>32.858689113300002</v>
      </c>
      <c r="S7" s="28">
        <v>6.3377602</v>
      </c>
      <c r="T7" s="29">
        <v>2.9789523233138322</v>
      </c>
      <c r="U7" s="29">
        <v>79.732537003375754</v>
      </c>
      <c r="V7" s="29">
        <v>69.14437808361464</v>
      </c>
      <c r="W7" s="18">
        <v>10.41937159179434</v>
      </c>
      <c r="X7" s="37">
        <v>1</v>
      </c>
      <c r="Y7" s="37">
        <v>0</v>
      </c>
      <c r="Z7" s="37">
        <v>0</v>
      </c>
      <c r="AA7" s="37">
        <v>0</v>
      </c>
      <c r="AB7" s="37">
        <v>0</v>
      </c>
      <c r="AC7" s="37">
        <v>0</v>
      </c>
      <c r="AD7" s="37">
        <v>1</v>
      </c>
      <c r="AE7" s="37">
        <v>2</v>
      </c>
      <c r="AF7" s="37">
        <v>0</v>
      </c>
      <c r="AG7" s="37">
        <v>0</v>
      </c>
      <c r="AH7" s="37">
        <v>0</v>
      </c>
      <c r="AI7" s="37">
        <v>1</v>
      </c>
      <c r="AJ7" s="37">
        <v>1</v>
      </c>
      <c r="AK7" s="37">
        <v>5</v>
      </c>
    </row>
    <row r="8" spans="1:37" ht="16.5" thickBot="1" x14ac:dyDescent="0.3">
      <c r="A8" s="39" t="s">
        <v>353</v>
      </c>
      <c r="B8" s="10">
        <v>30058</v>
      </c>
      <c r="C8" s="10" t="s">
        <v>273</v>
      </c>
      <c r="D8" s="10" t="s">
        <v>202</v>
      </c>
      <c r="E8" s="11" t="s">
        <v>43</v>
      </c>
      <c r="F8" s="38" t="s">
        <v>339</v>
      </c>
      <c r="G8" s="11" t="s">
        <v>21</v>
      </c>
      <c r="H8" s="10" t="s">
        <v>22</v>
      </c>
      <c r="I8" s="11" t="s">
        <v>21</v>
      </c>
      <c r="J8" s="29" t="s">
        <v>22</v>
      </c>
      <c r="K8" s="24">
        <v>0.85616438356164382</v>
      </c>
      <c r="L8" s="24">
        <v>37.267080745341616</v>
      </c>
      <c r="M8" s="24">
        <v>14.953271028037381</v>
      </c>
      <c r="N8" s="25" t="s">
        <v>134</v>
      </c>
      <c r="O8" s="25" t="s">
        <v>69</v>
      </c>
      <c r="P8" s="26">
        <v>25.7324817111664</v>
      </c>
      <c r="Q8" s="27">
        <v>79.063119543599996</v>
      </c>
      <c r="R8" s="27">
        <v>32.838262587400003</v>
      </c>
      <c r="S8" s="28">
        <v>7.0806737999999996</v>
      </c>
      <c r="T8" s="29">
        <v>4.2973820316712263</v>
      </c>
      <c r="U8" s="29">
        <v>62.790202342918001</v>
      </c>
      <c r="V8" s="29">
        <v>58.226352986736373</v>
      </c>
      <c r="W8" s="18">
        <v>4.2985768225384833</v>
      </c>
      <c r="X8" s="37">
        <v>37</v>
      </c>
      <c r="Y8" s="37">
        <v>0</v>
      </c>
      <c r="Z8" s="37">
        <v>4</v>
      </c>
      <c r="AA8" s="37">
        <v>1</v>
      </c>
      <c r="AB8" s="37">
        <v>0</v>
      </c>
      <c r="AC8" s="37">
        <v>1</v>
      </c>
      <c r="AD8" s="37">
        <v>9</v>
      </c>
      <c r="AE8" s="37">
        <v>23</v>
      </c>
      <c r="AF8" s="37">
        <v>0</v>
      </c>
      <c r="AG8" s="37">
        <v>1</v>
      </c>
      <c r="AH8" s="37">
        <v>0</v>
      </c>
      <c r="AI8" s="37">
        <v>2</v>
      </c>
      <c r="AJ8" s="37">
        <v>11</v>
      </c>
      <c r="AK8" s="37">
        <v>51</v>
      </c>
    </row>
    <row r="9" spans="1:37" ht="16.5" thickBot="1" x14ac:dyDescent="0.3">
      <c r="A9" s="40" t="s">
        <v>354</v>
      </c>
      <c r="B9" s="10">
        <v>30063</v>
      </c>
      <c r="C9" s="10" t="s">
        <v>274</v>
      </c>
      <c r="D9" s="10" t="s">
        <v>197</v>
      </c>
      <c r="E9" s="11" t="s">
        <v>43</v>
      </c>
      <c r="F9" s="38" t="s">
        <v>339</v>
      </c>
      <c r="G9" s="11" t="s">
        <v>21</v>
      </c>
      <c r="H9" s="10" t="s">
        <v>22</v>
      </c>
      <c r="I9" s="11" t="s">
        <v>21</v>
      </c>
      <c r="J9" s="29" t="s">
        <v>22</v>
      </c>
      <c r="K9" s="24">
        <v>0</v>
      </c>
      <c r="L9" s="24">
        <v>53.968253968253968</v>
      </c>
      <c r="M9" s="24">
        <v>24.46043165467626</v>
      </c>
      <c r="N9" s="25" t="s">
        <v>134</v>
      </c>
      <c r="O9" s="25" t="s">
        <v>69</v>
      </c>
      <c r="P9" s="26">
        <v>41.859420615315521</v>
      </c>
      <c r="Q9" s="27">
        <v>70.949194561799999</v>
      </c>
      <c r="R9" s="27">
        <v>20.954207655800001</v>
      </c>
      <c r="S9" s="28">
        <v>6.3004733999999996</v>
      </c>
      <c r="T9" s="29">
        <v>4.8918308040038747</v>
      </c>
      <c r="U9" s="29">
        <v>22.955557291259861</v>
      </c>
      <c r="V9" s="29">
        <v>22.197922361946418</v>
      </c>
      <c r="W9" s="18">
        <v>0.69514957431851909</v>
      </c>
      <c r="X9" s="37">
        <v>7</v>
      </c>
      <c r="Y9" s="37">
        <v>0</v>
      </c>
      <c r="Z9" s="37">
        <v>1</v>
      </c>
      <c r="AA9" s="37">
        <v>0</v>
      </c>
      <c r="AB9" s="37">
        <v>3</v>
      </c>
      <c r="AC9" s="37">
        <v>0</v>
      </c>
      <c r="AD9" s="37">
        <v>1</v>
      </c>
      <c r="AE9" s="37">
        <v>2</v>
      </c>
      <c r="AF9" s="37">
        <v>0</v>
      </c>
      <c r="AG9" s="37">
        <v>0</v>
      </c>
      <c r="AH9" s="37">
        <v>0</v>
      </c>
      <c r="AI9" s="37">
        <v>0</v>
      </c>
      <c r="AJ9" s="37">
        <v>1</v>
      </c>
      <c r="AK9" s="37">
        <v>7</v>
      </c>
    </row>
    <row r="10" spans="1:37" ht="16.5" thickBot="1" x14ac:dyDescent="0.3">
      <c r="A10" s="39" t="s">
        <v>355</v>
      </c>
      <c r="B10" s="10">
        <v>30035</v>
      </c>
      <c r="C10" s="10" t="s">
        <v>275</v>
      </c>
      <c r="D10" s="14" t="s">
        <v>159</v>
      </c>
      <c r="E10" s="11" t="s">
        <v>43</v>
      </c>
      <c r="F10" s="38" t="s">
        <v>339</v>
      </c>
      <c r="G10" s="11" t="s">
        <v>21</v>
      </c>
      <c r="H10" s="10" t="s">
        <v>22</v>
      </c>
      <c r="I10" s="11" t="s">
        <v>21</v>
      </c>
      <c r="J10" s="29" t="s">
        <v>22</v>
      </c>
      <c r="K10" s="24">
        <v>5.5350553505535052</v>
      </c>
      <c r="L10" s="24">
        <v>52.083333333333336</v>
      </c>
      <c r="M10" s="24">
        <v>20.437956204379564</v>
      </c>
      <c r="N10" s="25" t="s">
        <v>69</v>
      </c>
      <c r="O10" s="25" t="s">
        <v>69</v>
      </c>
      <c r="P10" s="26">
        <v>32.001791312136142</v>
      </c>
      <c r="Q10" s="27">
        <v>78.252944814000003</v>
      </c>
      <c r="R10" s="27">
        <v>25.327946737600001</v>
      </c>
      <c r="S10" s="28">
        <v>6.6476001</v>
      </c>
      <c r="T10" s="29">
        <v>5.3810781723901773</v>
      </c>
      <c r="U10" s="29">
        <v>13.948457486832206</v>
      </c>
      <c r="V10" s="29">
        <v>13.666290443942813</v>
      </c>
      <c r="W10" s="18">
        <v>0.24454477050413845</v>
      </c>
      <c r="X10" s="37">
        <v>8</v>
      </c>
      <c r="Y10" s="37">
        <v>0</v>
      </c>
      <c r="Z10" s="37">
        <v>0</v>
      </c>
      <c r="AA10" s="37">
        <v>0</v>
      </c>
      <c r="AB10" s="37">
        <v>0</v>
      </c>
      <c r="AC10" s="37">
        <v>0</v>
      </c>
      <c r="AD10" s="37">
        <v>0</v>
      </c>
      <c r="AE10" s="37">
        <v>4</v>
      </c>
      <c r="AF10" s="37">
        <v>0</v>
      </c>
      <c r="AG10" s="37">
        <v>0</v>
      </c>
      <c r="AH10" s="37">
        <v>0</v>
      </c>
      <c r="AI10" s="37">
        <v>0</v>
      </c>
      <c r="AJ10" s="37">
        <v>0</v>
      </c>
      <c r="AK10" s="37">
        <v>5</v>
      </c>
    </row>
    <row r="11" spans="1:37" ht="16.5" thickBot="1" x14ac:dyDescent="0.3">
      <c r="A11" s="40" t="s">
        <v>343</v>
      </c>
      <c r="B11" s="10">
        <v>30076</v>
      </c>
      <c r="C11" s="10" t="s">
        <v>276</v>
      </c>
      <c r="D11" s="10" t="s">
        <v>244</v>
      </c>
      <c r="E11" s="11" t="s">
        <v>43</v>
      </c>
      <c r="F11" s="38" t="s">
        <v>339</v>
      </c>
      <c r="G11" s="11" t="s">
        <v>21</v>
      </c>
      <c r="H11" s="10" t="s">
        <v>22</v>
      </c>
      <c r="I11" s="11" t="s">
        <v>21</v>
      </c>
      <c r="J11" s="29" t="s">
        <v>22</v>
      </c>
      <c r="K11" s="24">
        <v>2.5806451612903225</v>
      </c>
      <c r="L11" s="24">
        <v>71.651090342679126</v>
      </c>
      <c r="M11" s="24">
        <v>23.300970873786408</v>
      </c>
      <c r="N11" s="25" t="s">
        <v>193</v>
      </c>
      <c r="O11" s="25" t="s">
        <v>193</v>
      </c>
      <c r="P11" s="26">
        <v>46.437915825670927</v>
      </c>
      <c r="Q11" s="27">
        <v>93.748671283600004</v>
      </c>
      <c r="R11" s="27">
        <v>54.949106136300003</v>
      </c>
      <c r="S11" s="28">
        <v>4.4725543999999999</v>
      </c>
      <c r="T11" s="29">
        <v>2.0151965642550378</v>
      </c>
      <c r="U11" s="29">
        <v>85.88645734221376</v>
      </c>
      <c r="V11" s="29">
        <v>75.356803044719314</v>
      </c>
      <c r="W11" s="18">
        <v>10.371075166508087</v>
      </c>
      <c r="X11" s="37">
        <v>2</v>
      </c>
      <c r="Y11" s="37">
        <v>0</v>
      </c>
      <c r="Z11" s="37">
        <v>0</v>
      </c>
      <c r="AA11" s="37">
        <v>0</v>
      </c>
      <c r="AB11" s="37">
        <v>0</v>
      </c>
      <c r="AC11" s="37">
        <v>0</v>
      </c>
      <c r="AD11" s="37">
        <v>0</v>
      </c>
      <c r="AE11" s="37">
        <v>5</v>
      </c>
      <c r="AF11" s="37">
        <v>0</v>
      </c>
      <c r="AG11" s="37">
        <v>0</v>
      </c>
      <c r="AH11" s="37">
        <v>0</v>
      </c>
      <c r="AI11" s="37">
        <v>0</v>
      </c>
      <c r="AJ11" s="37">
        <v>0</v>
      </c>
      <c r="AK11" s="37">
        <v>11</v>
      </c>
    </row>
    <row r="12" spans="1:37" ht="16.5" thickBot="1" x14ac:dyDescent="0.3">
      <c r="A12" s="39" t="s">
        <v>344</v>
      </c>
      <c r="B12" s="10">
        <v>30078</v>
      </c>
      <c r="C12" s="10" t="s">
        <v>277</v>
      </c>
      <c r="D12" s="10" t="s">
        <v>216</v>
      </c>
      <c r="E12" s="11" t="s">
        <v>43</v>
      </c>
      <c r="F12" s="38" t="s">
        <v>339</v>
      </c>
      <c r="G12" s="11" t="s">
        <v>21</v>
      </c>
      <c r="H12" s="10" t="s">
        <v>22</v>
      </c>
      <c r="I12" s="11" t="s">
        <v>21</v>
      </c>
      <c r="J12" s="29" t="s">
        <v>22</v>
      </c>
      <c r="K12" s="24">
        <v>0</v>
      </c>
      <c r="L12" s="24">
        <v>44.315992292870909</v>
      </c>
      <c r="M12" s="24">
        <v>21.296296296296298</v>
      </c>
      <c r="N12" s="25" t="s">
        <v>134</v>
      </c>
      <c r="O12" s="25" t="s">
        <v>134</v>
      </c>
      <c r="P12" s="26">
        <v>30.099361822441228</v>
      </c>
      <c r="Q12" s="27">
        <v>79.747168441300005</v>
      </c>
      <c r="R12" s="27">
        <v>27.6142104949</v>
      </c>
      <c r="S12" s="28">
        <v>6.8563717999999998</v>
      </c>
      <c r="T12" s="29">
        <v>5.2065255119750091</v>
      </c>
      <c r="U12" s="29">
        <v>46.631950277171171</v>
      </c>
      <c r="V12" s="29">
        <v>45.153704014782463</v>
      </c>
      <c r="W12" s="18">
        <v>1.402654123971107</v>
      </c>
      <c r="X12" s="37">
        <v>29</v>
      </c>
      <c r="Y12" s="37">
        <v>0</v>
      </c>
      <c r="Z12" s="37">
        <v>0</v>
      </c>
      <c r="AA12" s="37">
        <v>0</v>
      </c>
      <c r="AB12" s="37">
        <v>0</v>
      </c>
      <c r="AC12" s="37">
        <v>1</v>
      </c>
      <c r="AD12" s="37">
        <v>0</v>
      </c>
      <c r="AE12" s="37">
        <v>2</v>
      </c>
      <c r="AF12" s="37">
        <v>0</v>
      </c>
      <c r="AG12" s="37">
        <v>0</v>
      </c>
      <c r="AH12" s="37">
        <v>0</v>
      </c>
      <c r="AI12" s="37">
        <v>1</v>
      </c>
      <c r="AJ12" s="37">
        <v>0</v>
      </c>
      <c r="AK12" s="37">
        <v>3</v>
      </c>
    </row>
    <row r="13" spans="1:37" ht="16.5" thickBot="1" x14ac:dyDescent="0.3">
      <c r="A13" s="40" t="s">
        <v>347</v>
      </c>
      <c r="B13" s="10">
        <v>30083</v>
      </c>
      <c r="C13" s="10" t="s">
        <v>278</v>
      </c>
      <c r="D13" s="10" t="s">
        <v>224</v>
      </c>
      <c r="E13" s="11" t="s">
        <v>43</v>
      </c>
      <c r="F13" s="38" t="s">
        <v>339</v>
      </c>
      <c r="G13" s="11" t="s">
        <v>21</v>
      </c>
      <c r="H13" s="10" t="s">
        <v>22</v>
      </c>
      <c r="I13" s="11" t="s">
        <v>21</v>
      </c>
      <c r="J13" s="29" t="s">
        <v>22</v>
      </c>
      <c r="K13" s="24">
        <v>1.2589173310952579</v>
      </c>
      <c r="L13" s="24">
        <v>63.171465406102271</v>
      </c>
      <c r="M13" s="24">
        <v>23.771790808240887</v>
      </c>
      <c r="N13" s="25" t="s">
        <v>134</v>
      </c>
      <c r="O13" s="25" t="s">
        <v>134</v>
      </c>
      <c r="P13" s="26">
        <v>30.759697851915963</v>
      </c>
      <c r="Q13" s="27">
        <v>82.771776332800002</v>
      </c>
      <c r="R13" s="27">
        <v>37.567071728199998</v>
      </c>
      <c r="S13" s="28">
        <v>6.1757388999999998</v>
      </c>
      <c r="T13" s="29">
        <v>4.3824362003277777</v>
      </c>
      <c r="U13" s="29">
        <v>64.818964985504863</v>
      </c>
      <c r="V13" s="29">
        <v>59.58015502600901</v>
      </c>
      <c r="W13" s="18">
        <v>4.99619631145013</v>
      </c>
      <c r="X13" s="37">
        <v>16</v>
      </c>
      <c r="Y13" s="37">
        <v>53</v>
      </c>
      <c r="Z13" s="37">
        <v>5</v>
      </c>
      <c r="AA13" s="37">
        <v>0</v>
      </c>
      <c r="AB13" s="37">
        <v>0</v>
      </c>
      <c r="AC13" s="37">
        <v>0</v>
      </c>
      <c r="AD13" s="37">
        <v>4</v>
      </c>
      <c r="AE13" s="37">
        <v>10</v>
      </c>
      <c r="AF13" s="37">
        <v>0</v>
      </c>
      <c r="AG13" s="37">
        <v>0</v>
      </c>
      <c r="AH13" s="37">
        <v>0</v>
      </c>
      <c r="AI13" s="37">
        <v>0</v>
      </c>
      <c r="AJ13" s="37">
        <v>3</v>
      </c>
      <c r="AK13" s="37">
        <v>30</v>
      </c>
    </row>
    <row r="14" spans="1:37" ht="16.5" thickBot="1" x14ac:dyDescent="0.3">
      <c r="A14" s="39" t="s">
        <v>346</v>
      </c>
      <c r="B14" s="10">
        <v>30170</v>
      </c>
      <c r="C14" s="10" t="s">
        <v>279</v>
      </c>
      <c r="D14" s="10" t="s">
        <v>247</v>
      </c>
      <c r="E14" s="11" t="s">
        <v>43</v>
      </c>
      <c r="F14" s="38" t="s">
        <v>339</v>
      </c>
      <c r="G14" s="11" t="s">
        <v>21</v>
      </c>
      <c r="H14" s="10" t="s">
        <v>22</v>
      </c>
      <c r="I14" s="11" t="s">
        <v>21</v>
      </c>
      <c r="J14" s="29" t="s">
        <v>21</v>
      </c>
      <c r="K14" s="24">
        <v>0</v>
      </c>
      <c r="L14" s="24">
        <v>98.814229249011859</v>
      </c>
      <c r="M14" s="24">
        <v>27.322404371584703</v>
      </c>
      <c r="N14" s="25" t="s">
        <v>193</v>
      </c>
      <c r="O14" s="25" t="s">
        <v>193</v>
      </c>
      <c r="P14" s="26">
        <v>46.008869179600886</v>
      </c>
      <c r="Q14" s="27">
        <v>94.411437016799994</v>
      </c>
      <c r="R14" s="27">
        <v>56.831286948600003</v>
      </c>
      <c r="S14" s="28">
        <v>4.7705057000000002</v>
      </c>
      <c r="T14" s="29">
        <v>2.0270979939082028</v>
      </c>
      <c r="U14" s="29">
        <v>73.801916932907346</v>
      </c>
      <c r="V14" s="29">
        <v>61.551517571884986</v>
      </c>
      <c r="W14" s="18">
        <v>11.970846645367413</v>
      </c>
      <c r="X14" s="37">
        <v>3</v>
      </c>
      <c r="Y14" s="37">
        <v>0</v>
      </c>
      <c r="Z14" s="37">
        <v>0</v>
      </c>
      <c r="AA14" s="37">
        <v>0</v>
      </c>
      <c r="AB14" s="37">
        <v>0</v>
      </c>
      <c r="AC14" s="37">
        <v>2</v>
      </c>
      <c r="AD14" s="37">
        <v>0</v>
      </c>
      <c r="AE14" s="37">
        <v>7</v>
      </c>
      <c r="AF14" s="37">
        <v>0</v>
      </c>
      <c r="AG14" s="37">
        <v>0</v>
      </c>
      <c r="AH14" s="37">
        <v>0</v>
      </c>
      <c r="AI14" s="37">
        <v>0</v>
      </c>
      <c r="AJ14" s="37">
        <v>0</v>
      </c>
      <c r="AK14" s="37">
        <v>7</v>
      </c>
    </row>
    <row r="15" spans="1:37" ht="16.5" thickBot="1" x14ac:dyDescent="0.3">
      <c r="A15" s="40" t="s">
        <v>356</v>
      </c>
      <c r="B15" s="10">
        <v>30180</v>
      </c>
      <c r="C15" s="10" t="s">
        <v>280</v>
      </c>
      <c r="D15" s="10" t="s">
        <v>236</v>
      </c>
      <c r="E15" s="11" t="s">
        <v>43</v>
      </c>
      <c r="F15" s="38" t="s">
        <v>339</v>
      </c>
      <c r="G15" s="11" t="s">
        <v>21</v>
      </c>
      <c r="H15" s="10" t="s">
        <v>22</v>
      </c>
      <c r="I15" s="11" t="s">
        <v>21</v>
      </c>
      <c r="J15" s="29" t="s">
        <v>21</v>
      </c>
      <c r="K15" s="24">
        <v>1.7857142857142856</v>
      </c>
      <c r="L15" s="24">
        <v>98.562628336755651</v>
      </c>
      <c r="M15" s="24">
        <v>31.612903225806448</v>
      </c>
      <c r="N15" s="25" t="s">
        <v>193</v>
      </c>
      <c r="O15" s="25" t="s">
        <v>193</v>
      </c>
      <c r="P15" s="26">
        <v>31.935779816513758</v>
      </c>
      <c r="Q15" s="27">
        <v>84.898939038600005</v>
      </c>
      <c r="R15" s="27">
        <v>27.956766824500001</v>
      </c>
      <c r="S15" s="28">
        <v>5.5038546999999998</v>
      </c>
      <c r="T15" s="29">
        <v>2.9346733668341707</v>
      </c>
      <c r="U15" s="29">
        <v>47.049734427812652</v>
      </c>
      <c r="V15" s="29">
        <v>44.78029937228392</v>
      </c>
      <c r="W15" s="18">
        <v>2.1632061805890874</v>
      </c>
      <c r="X15" s="37">
        <v>1</v>
      </c>
      <c r="Y15" s="37">
        <v>0</v>
      </c>
      <c r="Z15" s="37">
        <v>1</v>
      </c>
      <c r="AA15" s="37">
        <v>0</v>
      </c>
      <c r="AB15" s="37">
        <v>0</v>
      </c>
      <c r="AC15" s="37">
        <v>1</v>
      </c>
      <c r="AD15" s="37">
        <v>0</v>
      </c>
      <c r="AE15" s="37">
        <v>1</v>
      </c>
      <c r="AF15" s="37">
        <v>0</v>
      </c>
      <c r="AG15" s="37">
        <v>0</v>
      </c>
      <c r="AH15" s="37">
        <v>0</v>
      </c>
      <c r="AI15" s="37">
        <v>0</v>
      </c>
      <c r="AJ15" s="37">
        <v>1</v>
      </c>
      <c r="AK15" s="37">
        <v>1</v>
      </c>
    </row>
    <row r="16" spans="1:37" ht="16.5" thickBot="1" x14ac:dyDescent="0.3">
      <c r="A16" s="39" t="s">
        <v>357</v>
      </c>
      <c r="B16" s="10">
        <v>30189</v>
      </c>
      <c r="C16" s="10" t="s">
        <v>281</v>
      </c>
      <c r="D16" s="10" t="s">
        <v>51</v>
      </c>
      <c r="E16" s="11" t="s">
        <v>43</v>
      </c>
      <c r="F16" s="38" t="s">
        <v>340</v>
      </c>
      <c r="G16" s="11" t="s">
        <v>21</v>
      </c>
      <c r="H16" s="10" t="s">
        <v>21</v>
      </c>
      <c r="I16" s="11" t="s">
        <v>22</v>
      </c>
      <c r="J16" s="29" t="s">
        <v>21</v>
      </c>
      <c r="K16" s="24">
        <v>1.1856368563685635</v>
      </c>
      <c r="L16" s="24">
        <v>38.873994638069703</v>
      </c>
      <c r="M16" s="24">
        <v>13.270405330372014</v>
      </c>
      <c r="N16" s="25" t="s">
        <v>23</v>
      </c>
      <c r="O16" s="25" t="s">
        <v>23</v>
      </c>
      <c r="P16" s="26">
        <v>16.4366106080207</v>
      </c>
      <c r="Q16" s="27">
        <v>45.096602491299997</v>
      </c>
      <c r="R16" s="27">
        <v>6.7296014119000001</v>
      </c>
      <c r="S16" s="28">
        <v>9.6336777999999992</v>
      </c>
      <c r="T16" s="29">
        <v>5.3426732824639673</v>
      </c>
      <c r="U16" s="29">
        <v>1.3693468182032285</v>
      </c>
      <c r="V16" s="29">
        <v>1.3323374447382765</v>
      </c>
      <c r="W16" s="18">
        <v>6.0560792942648926E-3</v>
      </c>
      <c r="X16" s="37">
        <v>160</v>
      </c>
      <c r="Y16" s="37">
        <v>49</v>
      </c>
      <c r="Z16" s="37">
        <v>26</v>
      </c>
      <c r="AA16" s="37">
        <v>3</v>
      </c>
      <c r="AB16" s="37">
        <v>16</v>
      </c>
      <c r="AC16" s="37">
        <v>8</v>
      </c>
      <c r="AD16" s="37">
        <v>38</v>
      </c>
      <c r="AE16" s="37">
        <v>100</v>
      </c>
      <c r="AF16" s="37">
        <v>5</v>
      </c>
      <c r="AG16" s="37">
        <v>1</v>
      </c>
      <c r="AH16" s="37">
        <v>0</v>
      </c>
      <c r="AI16" s="37">
        <v>8</v>
      </c>
      <c r="AJ16" s="37">
        <v>50</v>
      </c>
      <c r="AK16" s="37">
        <v>209</v>
      </c>
    </row>
    <row r="17" spans="1:37" ht="16.5" thickBot="1" x14ac:dyDescent="0.3">
      <c r="A17" s="40" t="s">
        <v>358</v>
      </c>
      <c r="B17" s="10">
        <v>30202</v>
      </c>
      <c r="C17" s="10" t="s">
        <v>282</v>
      </c>
      <c r="D17" s="10" t="s">
        <v>241</v>
      </c>
      <c r="E17" s="11" t="s">
        <v>43</v>
      </c>
      <c r="F17" s="38" t="s">
        <v>339</v>
      </c>
      <c r="G17" s="11" t="s">
        <v>21</v>
      </c>
      <c r="H17" s="10" t="s">
        <v>22</v>
      </c>
      <c r="I17" s="11" t="s">
        <v>21</v>
      </c>
      <c r="J17" s="29" t="s">
        <v>22</v>
      </c>
      <c r="K17" s="24">
        <v>3.2502708559046587</v>
      </c>
      <c r="L17" s="24">
        <v>70.175438596491219</v>
      </c>
      <c r="M17" s="24">
        <v>24.401913875598087</v>
      </c>
      <c r="N17" s="25" t="s">
        <v>193</v>
      </c>
      <c r="O17" s="25" t="s">
        <v>193</v>
      </c>
      <c r="P17" s="26">
        <v>34.997268505872711</v>
      </c>
      <c r="Q17" s="27">
        <v>86.276677915899995</v>
      </c>
      <c r="R17" s="27">
        <v>39.692450218499999</v>
      </c>
      <c r="S17" s="28">
        <v>4.9300987000000003</v>
      </c>
      <c r="T17" s="29">
        <v>2.1953813430568214</v>
      </c>
      <c r="U17" s="29">
        <v>78.218181818181819</v>
      </c>
      <c r="V17" s="29">
        <v>70.72</v>
      </c>
      <c r="W17" s="18">
        <v>7.2727272727272725</v>
      </c>
      <c r="X17" s="37">
        <v>1</v>
      </c>
      <c r="Y17" s="37">
        <v>0</v>
      </c>
      <c r="Z17" s="37">
        <v>0</v>
      </c>
      <c r="AA17" s="37">
        <v>0</v>
      </c>
      <c r="AB17" s="37">
        <v>2</v>
      </c>
      <c r="AC17" s="37">
        <v>1</v>
      </c>
      <c r="AD17" s="37">
        <v>0</v>
      </c>
      <c r="AE17" s="37">
        <v>3</v>
      </c>
      <c r="AF17" s="37">
        <v>0</v>
      </c>
      <c r="AG17" s="37">
        <v>0</v>
      </c>
      <c r="AH17" s="37">
        <v>0</v>
      </c>
      <c r="AI17" s="37">
        <v>1</v>
      </c>
      <c r="AJ17" s="37">
        <v>0</v>
      </c>
      <c r="AK17" s="37">
        <v>7</v>
      </c>
    </row>
    <row r="18" spans="1:37" ht="16.5" thickBot="1" x14ac:dyDescent="0.3">
      <c r="A18" s="39" t="s">
        <v>359</v>
      </c>
      <c r="B18" s="10">
        <v>30019</v>
      </c>
      <c r="C18" s="10" t="s">
        <v>283</v>
      </c>
      <c r="D18" s="10" t="s">
        <v>240</v>
      </c>
      <c r="E18" s="11" t="s">
        <v>26</v>
      </c>
      <c r="F18" s="38" t="s">
        <v>339</v>
      </c>
      <c r="G18" s="11" t="s">
        <v>21</v>
      </c>
      <c r="H18" s="10" t="s">
        <v>22</v>
      </c>
      <c r="I18" s="11" t="s">
        <v>21</v>
      </c>
      <c r="J18" s="29" t="s">
        <v>21</v>
      </c>
      <c r="K18" s="24">
        <v>5.025125628140704</v>
      </c>
      <c r="L18" s="24">
        <v>138.79003558718861</v>
      </c>
      <c r="M18" s="24">
        <v>28.082191780821919</v>
      </c>
      <c r="N18" s="25" t="s">
        <v>134</v>
      </c>
      <c r="O18" s="25" t="s">
        <v>193</v>
      </c>
      <c r="P18" s="26">
        <v>42.553191489361701</v>
      </c>
      <c r="Q18" s="27">
        <v>96.061168853300003</v>
      </c>
      <c r="R18" s="27">
        <v>60.693814959999997</v>
      </c>
      <c r="S18" s="28">
        <v>4.7928325000000003</v>
      </c>
      <c r="T18" s="29">
        <v>2.4144203737390439</v>
      </c>
      <c r="U18" s="29">
        <v>94.378327591606634</v>
      </c>
      <c r="V18" s="29">
        <v>86.219855934857506</v>
      </c>
      <c r="W18" s="18">
        <v>7.7669902912621351</v>
      </c>
      <c r="X18" s="37">
        <v>20</v>
      </c>
      <c r="Y18" s="37">
        <v>0</v>
      </c>
      <c r="Z18" s="37">
        <v>0</v>
      </c>
      <c r="AA18" s="37">
        <v>0</v>
      </c>
      <c r="AB18" s="37">
        <v>0</v>
      </c>
      <c r="AC18" s="37">
        <v>0</v>
      </c>
      <c r="AD18" s="37">
        <v>1</v>
      </c>
      <c r="AE18" s="37">
        <v>0</v>
      </c>
      <c r="AF18" s="37">
        <v>0</v>
      </c>
      <c r="AG18" s="37">
        <v>0</v>
      </c>
      <c r="AH18" s="37">
        <v>0</v>
      </c>
      <c r="AI18" s="37">
        <v>2</v>
      </c>
      <c r="AJ18" s="37">
        <v>0</v>
      </c>
      <c r="AK18" s="37">
        <v>0</v>
      </c>
    </row>
    <row r="19" spans="1:37" ht="16.5" thickBot="1" x14ac:dyDescent="0.3">
      <c r="A19" s="40" t="s">
        <v>360</v>
      </c>
      <c r="B19" s="10">
        <v>30020</v>
      </c>
      <c r="C19" s="10" t="s">
        <v>284</v>
      </c>
      <c r="D19" s="10" t="s">
        <v>245</v>
      </c>
      <c r="E19" s="11" t="s">
        <v>26</v>
      </c>
      <c r="F19" s="38" t="s">
        <v>339</v>
      </c>
      <c r="G19" s="11" t="s">
        <v>21</v>
      </c>
      <c r="H19" s="10" t="s">
        <v>22</v>
      </c>
      <c r="I19" s="11" t="s">
        <v>21</v>
      </c>
      <c r="J19" s="29" t="s">
        <v>21</v>
      </c>
      <c r="K19" s="24">
        <v>0</v>
      </c>
      <c r="L19" s="24">
        <v>92.511013215859023</v>
      </c>
      <c r="M19" s="24">
        <v>25.506072874493928</v>
      </c>
      <c r="N19" s="25" t="s">
        <v>193</v>
      </c>
      <c r="O19" s="25" t="s">
        <v>193</v>
      </c>
      <c r="P19" s="26">
        <v>31.398462468687917</v>
      </c>
      <c r="Q19" s="27">
        <v>88.118772136999993</v>
      </c>
      <c r="R19" s="27">
        <v>40.062035708300002</v>
      </c>
      <c r="S19" s="28">
        <v>4.9964689</v>
      </c>
      <c r="T19" s="29">
        <v>2.5436893203883497</v>
      </c>
      <c r="U19" s="29">
        <v>93.434390402678318</v>
      </c>
      <c r="V19" s="29">
        <v>83.176787873151682</v>
      </c>
      <c r="W19" s="18">
        <v>10.108806844601506</v>
      </c>
      <c r="X19" s="37">
        <v>4</v>
      </c>
      <c r="Y19" s="37">
        <v>0</v>
      </c>
      <c r="Z19" s="37">
        <v>0</v>
      </c>
      <c r="AA19" s="37">
        <v>0</v>
      </c>
      <c r="AB19" s="37">
        <v>0</v>
      </c>
      <c r="AC19" s="37">
        <v>0</v>
      </c>
      <c r="AD19" s="37">
        <v>0</v>
      </c>
      <c r="AE19" s="37">
        <v>2</v>
      </c>
      <c r="AF19" s="37">
        <v>0</v>
      </c>
      <c r="AG19" s="37">
        <v>0</v>
      </c>
      <c r="AH19" s="37">
        <v>0</v>
      </c>
      <c r="AI19" s="37">
        <v>1</v>
      </c>
      <c r="AJ19" s="37">
        <v>0</v>
      </c>
      <c r="AK19" s="37">
        <v>1</v>
      </c>
    </row>
    <row r="20" spans="1:37" ht="16.5" thickBot="1" x14ac:dyDescent="0.3">
      <c r="A20" s="39" t="s">
        <v>283</v>
      </c>
      <c r="B20" s="10">
        <v>30041</v>
      </c>
      <c r="C20" s="10" t="s">
        <v>285</v>
      </c>
      <c r="D20" s="10" t="s">
        <v>221</v>
      </c>
      <c r="E20" s="11" t="s">
        <v>26</v>
      </c>
      <c r="F20" s="38" t="s">
        <v>339</v>
      </c>
      <c r="G20" s="11" t="s">
        <v>21</v>
      </c>
      <c r="H20" s="10" t="s">
        <v>22</v>
      </c>
      <c r="I20" s="11" t="s">
        <v>21</v>
      </c>
      <c r="J20" s="29" t="s">
        <v>22</v>
      </c>
      <c r="K20" s="24">
        <v>0</v>
      </c>
      <c r="L20" s="24">
        <v>63.063063063063055</v>
      </c>
      <c r="M20" s="24">
        <v>25.925925925925899</v>
      </c>
      <c r="N20" s="25" t="s">
        <v>193</v>
      </c>
      <c r="O20" s="25" t="s">
        <v>134</v>
      </c>
      <c r="P20" s="26">
        <v>33.92781316348195</v>
      </c>
      <c r="Q20" s="27">
        <v>70.913568324500005</v>
      </c>
      <c r="R20" s="27">
        <v>28.825205214899999</v>
      </c>
      <c r="S20" s="28">
        <v>6.1821656000000003</v>
      </c>
      <c r="T20" s="29">
        <v>3.3944954128440368</v>
      </c>
      <c r="U20" s="29">
        <v>34.445927903871834</v>
      </c>
      <c r="V20" s="29">
        <v>33.867378727191813</v>
      </c>
      <c r="W20" s="18">
        <v>0.48954161103693816</v>
      </c>
      <c r="X20" s="37">
        <v>4</v>
      </c>
      <c r="Y20" s="37">
        <v>0</v>
      </c>
      <c r="Z20" s="37">
        <v>0</v>
      </c>
      <c r="AA20" s="37">
        <v>0</v>
      </c>
      <c r="AB20" s="37">
        <v>0</v>
      </c>
      <c r="AC20" s="37">
        <v>1</v>
      </c>
      <c r="AD20" s="37">
        <v>0</v>
      </c>
      <c r="AE20" s="37">
        <v>1</v>
      </c>
      <c r="AF20" s="37">
        <v>0</v>
      </c>
      <c r="AG20" s="37">
        <v>0</v>
      </c>
      <c r="AH20" s="37">
        <v>0</v>
      </c>
      <c r="AI20" s="37">
        <v>0</v>
      </c>
      <c r="AJ20" s="37">
        <v>1</v>
      </c>
      <c r="AK20" s="37">
        <v>1</v>
      </c>
    </row>
    <row r="21" spans="1:37" ht="16.5" thickBot="1" x14ac:dyDescent="0.3">
      <c r="A21" s="40" t="s">
        <v>284</v>
      </c>
      <c r="B21" s="10">
        <v>30044</v>
      </c>
      <c r="C21" s="10" t="s">
        <v>286</v>
      </c>
      <c r="D21" s="10" t="s">
        <v>44</v>
      </c>
      <c r="E21" s="11" t="s">
        <v>26</v>
      </c>
      <c r="F21" s="38" t="s">
        <v>340</v>
      </c>
      <c r="G21" s="11" t="s">
        <v>21</v>
      </c>
      <c r="H21" s="10" t="s">
        <v>21</v>
      </c>
      <c r="I21" s="11" t="s">
        <v>22</v>
      </c>
      <c r="J21" s="29" t="s">
        <v>21</v>
      </c>
      <c r="K21" s="24">
        <v>1.1063306699446835</v>
      </c>
      <c r="L21" s="24">
        <v>48.321149795564367</v>
      </c>
      <c r="M21" s="24">
        <v>16.372589249076732</v>
      </c>
      <c r="N21" s="25" t="s">
        <v>23</v>
      </c>
      <c r="O21" s="25" t="s">
        <v>23</v>
      </c>
      <c r="P21" s="26">
        <v>13.829553392177646</v>
      </c>
      <c r="Q21" s="27">
        <v>47.584242349900002</v>
      </c>
      <c r="R21" s="27">
        <v>6.1375469101000002</v>
      </c>
      <c r="S21" s="28">
        <v>9.7645709000000007</v>
      </c>
      <c r="T21" s="29">
        <v>3.3157105657697463</v>
      </c>
      <c r="U21" s="29">
        <v>1.5419454975700364</v>
      </c>
      <c r="V21" s="29">
        <v>1.5047963156153787</v>
      </c>
      <c r="W21" s="18">
        <v>2.7989109691865348E-2</v>
      </c>
      <c r="X21" s="37">
        <v>133</v>
      </c>
      <c r="Y21" s="37">
        <v>248</v>
      </c>
      <c r="Z21" s="37">
        <v>6</v>
      </c>
      <c r="AA21" s="37">
        <v>1</v>
      </c>
      <c r="AB21" s="37">
        <v>21</v>
      </c>
      <c r="AC21" s="37">
        <v>39</v>
      </c>
      <c r="AD21" s="37">
        <v>25</v>
      </c>
      <c r="AE21" s="37">
        <v>229</v>
      </c>
      <c r="AF21" s="37">
        <v>24</v>
      </c>
      <c r="AG21" s="37">
        <v>1</v>
      </c>
      <c r="AH21" s="37">
        <v>0</v>
      </c>
      <c r="AI21" s="37">
        <v>17</v>
      </c>
      <c r="AJ21" s="37">
        <v>4</v>
      </c>
      <c r="AK21" s="37">
        <v>293</v>
      </c>
    </row>
    <row r="22" spans="1:37" ht="16.5" thickBot="1" x14ac:dyDescent="0.3">
      <c r="A22" s="39" t="s">
        <v>361</v>
      </c>
      <c r="B22" s="10">
        <v>30137</v>
      </c>
      <c r="C22" s="10" t="s">
        <v>287</v>
      </c>
      <c r="D22" s="10" t="s">
        <v>239</v>
      </c>
      <c r="E22" s="11" t="s">
        <v>26</v>
      </c>
      <c r="F22" s="38" t="s">
        <v>339</v>
      </c>
      <c r="G22" s="11" t="s">
        <v>21</v>
      </c>
      <c r="H22" s="10" t="s">
        <v>22</v>
      </c>
      <c r="I22" s="11" t="s">
        <v>21</v>
      </c>
      <c r="J22" s="29" t="s">
        <v>21</v>
      </c>
      <c r="K22" s="24">
        <v>0</v>
      </c>
      <c r="L22" s="24">
        <v>82.666666666666671</v>
      </c>
      <c r="M22" s="24">
        <v>28.703703703703702</v>
      </c>
      <c r="N22" s="25" t="s">
        <v>193</v>
      </c>
      <c r="O22" s="25" t="s">
        <v>193</v>
      </c>
      <c r="P22" s="26">
        <v>33.671528218135698</v>
      </c>
      <c r="Q22" s="27">
        <v>90.504482166700001</v>
      </c>
      <c r="R22" s="27">
        <v>47.619111195899997</v>
      </c>
      <c r="S22" s="28">
        <v>5.7840042</v>
      </c>
      <c r="T22" s="29">
        <v>1.3120567375886525</v>
      </c>
      <c r="U22" s="29">
        <v>87.134104833219865</v>
      </c>
      <c r="V22" s="29">
        <v>79.594962559564337</v>
      </c>
      <c r="W22" s="18">
        <v>7.317903335602451</v>
      </c>
      <c r="X22" s="37">
        <v>2</v>
      </c>
      <c r="Y22" s="37">
        <v>0</v>
      </c>
      <c r="Z22" s="37">
        <v>0</v>
      </c>
      <c r="AA22" s="37">
        <v>0</v>
      </c>
      <c r="AB22" s="37">
        <v>0</v>
      </c>
      <c r="AC22" s="37">
        <v>0</v>
      </c>
      <c r="AD22" s="37">
        <v>0</v>
      </c>
      <c r="AE22" s="37">
        <v>2</v>
      </c>
      <c r="AF22" s="37">
        <v>0</v>
      </c>
      <c r="AG22" s="37">
        <v>0</v>
      </c>
      <c r="AH22" s="37">
        <v>0</v>
      </c>
      <c r="AI22" s="37">
        <v>0</v>
      </c>
      <c r="AJ22" s="37">
        <v>2</v>
      </c>
      <c r="AK22" s="37">
        <v>3</v>
      </c>
    </row>
    <row r="23" spans="1:37" ht="16.5" thickBot="1" x14ac:dyDescent="0.3">
      <c r="A23" s="40" t="s">
        <v>348</v>
      </c>
      <c r="B23" s="10">
        <v>30098</v>
      </c>
      <c r="C23" s="10" t="s">
        <v>288</v>
      </c>
      <c r="D23" s="10" t="s">
        <v>212</v>
      </c>
      <c r="E23" s="11" t="s">
        <v>26</v>
      </c>
      <c r="F23" s="38" t="s">
        <v>339</v>
      </c>
      <c r="G23" s="11" t="s">
        <v>21</v>
      </c>
      <c r="H23" s="10" t="s">
        <v>22</v>
      </c>
      <c r="I23" s="11" t="s">
        <v>21</v>
      </c>
      <c r="J23" s="29" t="s">
        <v>21</v>
      </c>
      <c r="K23" s="24">
        <v>0</v>
      </c>
      <c r="L23" s="24">
        <v>94.972067039106136</v>
      </c>
      <c r="M23" s="24">
        <v>27.419354838709676</v>
      </c>
      <c r="N23" s="25" t="s">
        <v>134</v>
      </c>
      <c r="O23" s="25" t="s">
        <v>69</v>
      </c>
      <c r="P23" s="26">
        <v>29.948469233100937</v>
      </c>
      <c r="Q23" s="27">
        <v>85.606049149300006</v>
      </c>
      <c r="R23" s="27">
        <v>38.993950850700003</v>
      </c>
      <c r="S23" s="28">
        <v>6.4776268999999997</v>
      </c>
      <c r="T23" s="29">
        <v>2.3461407684461069</v>
      </c>
      <c r="U23" s="29">
        <v>80.557355800388848</v>
      </c>
      <c r="V23" s="29">
        <v>75.307841866493845</v>
      </c>
      <c r="W23" s="18">
        <v>4.2125729099157487</v>
      </c>
      <c r="X23" s="37">
        <v>2</v>
      </c>
      <c r="Y23" s="37">
        <v>0</v>
      </c>
      <c r="Z23" s="37">
        <v>0</v>
      </c>
      <c r="AA23" s="37">
        <v>0</v>
      </c>
      <c r="AB23" s="37">
        <v>1</v>
      </c>
      <c r="AC23" s="37">
        <v>0</v>
      </c>
      <c r="AD23" s="37">
        <v>0</v>
      </c>
      <c r="AE23" s="37">
        <v>2</v>
      </c>
      <c r="AF23" s="37">
        <v>0</v>
      </c>
      <c r="AG23" s="37">
        <v>0</v>
      </c>
      <c r="AH23" s="37">
        <v>0</v>
      </c>
      <c r="AI23" s="37">
        <v>0</v>
      </c>
      <c r="AJ23" s="37">
        <v>1</v>
      </c>
      <c r="AK23" s="37">
        <v>1</v>
      </c>
    </row>
    <row r="24" spans="1:37" ht="16.5" thickBot="1" x14ac:dyDescent="0.3">
      <c r="A24" s="39" t="s">
        <v>362</v>
      </c>
      <c r="B24" s="10">
        <v>30110</v>
      </c>
      <c r="C24" s="10" t="s">
        <v>289</v>
      </c>
      <c r="D24" s="10" t="s">
        <v>249</v>
      </c>
      <c r="E24" s="11" t="s">
        <v>26</v>
      </c>
      <c r="F24" s="38" t="s">
        <v>339</v>
      </c>
      <c r="G24" s="11" t="s">
        <v>21</v>
      </c>
      <c r="H24" s="10" t="s">
        <v>22</v>
      </c>
      <c r="I24" s="11" t="s">
        <v>21</v>
      </c>
      <c r="J24" s="29" t="s">
        <v>22</v>
      </c>
      <c r="K24" s="24">
        <v>3.8961038961038961</v>
      </c>
      <c r="L24" s="24">
        <v>69.117647058823536</v>
      </c>
      <c r="M24" s="24">
        <v>21.551724137931032</v>
      </c>
      <c r="N24" s="25" t="s">
        <v>193</v>
      </c>
      <c r="O24" s="25" t="s">
        <v>193</v>
      </c>
      <c r="P24" s="26">
        <v>52.63505154639175</v>
      </c>
      <c r="Q24" s="27">
        <v>95.311227049300001</v>
      </c>
      <c r="R24" s="27">
        <v>61.469248520100003</v>
      </c>
      <c r="S24" s="28">
        <v>3.3586851000000002</v>
      </c>
      <c r="T24" s="29">
        <v>1.6960148285449492</v>
      </c>
      <c r="U24" s="29">
        <v>95.924514928679017</v>
      </c>
      <c r="V24" s="29">
        <v>72.986621777265881</v>
      </c>
      <c r="W24" s="18">
        <v>22.51262514397094</v>
      </c>
      <c r="X24" s="37">
        <v>33</v>
      </c>
      <c r="Y24" s="37">
        <v>0</v>
      </c>
      <c r="Z24" s="37">
        <v>1</v>
      </c>
      <c r="AA24" s="37">
        <v>0</v>
      </c>
      <c r="AB24" s="37">
        <v>0</v>
      </c>
      <c r="AC24" s="37">
        <v>0</v>
      </c>
      <c r="AD24" s="37">
        <v>0</v>
      </c>
      <c r="AE24" s="37">
        <v>8</v>
      </c>
      <c r="AF24" s="37">
        <v>0</v>
      </c>
      <c r="AG24" s="37">
        <v>0</v>
      </c>
      <c r="AH24" s="37">
        <v>0</v>
      </c>
      <c r="AI24" s="37">
        <v>2</v>
      </c>
      <c r="AJ24" s="37">
        <v>2</v>
      </c>
      <c r="AK24" s="37">
        <v>9</v>
      </c>
    </row>
    <row r="25" spans="1:37" ht="16.5" thickBot="1" x14ac:dyDescent="0.3">
      <c r="A25" s="40" t="s">
        <v>363</v>
      </c>
      <c r="B25" s="10">
        <v>30118</v>
      </c>
      <c r="C25" s="10" t="s">
        <v>290</v>
      </c>
      <c r="D25" s="10" t="s">
        <v>25</v>
      </c>
      <c r="E25" s="11" t="s">
        <v>26</v>
      </c>
      <c r="F25" s="38" t="s">
        <v>340</v>
      </c>
      <c r="G25" s="11" t="s">
        <v>21</v>
      </c>
      <c r="H25" s="10" t="s">
        <v>21</v>
      </c>
      <c r="I25" s="11" t="s">
        <v>22</v>
      </c>
      <c r="J25" s="29" t="s">
        <v>21</v>
      </c>
      <c r="K25" s="24">
        <v>1.1327594019030358</v>
      </c>
      <c r="L25" s="24">
        <v>42.365591397849464</v>
      </c>
      <c r="M25" s="24">
        <v>12.531017369727046</v>
      </c>
      <c r="N25" s="25" t="s">
        <v>23</v>
      </c>
      <c r="O25" s="25" t="s">
        <v>23</v>
      </c>
      <c r="P25" s="26">
        <v>9.5281778181877215</v>
      </c>
      <c r="Q25" s="27">
        <v>40.436827801100002</v>
      </c>
      <c r="R25" s="27">
        <v>4.3566846522000002</v>
      </c>
      <c r="S25" s="28">
        <v>10.678674600000001</v>
      </c>
      <c r="T25" s="29">
        <v>4.8802397795686385</v>
      </c>
      <c r="U25" s="29">
        <v>1.5838569397831552</v>
      </c>
      <c r="V25" s="29">
        <v>1.5653519728818122</v>
      </c>
      <c r="W25" s="18">
        <v>1.2617022887279516E-2</v>
      </c>
      <c r="X25" s="37">
        <v>95</v>
      </c>
      <c r="Y25" s="37">
        <v>29</v>
      </c>
      <c r="Z25" s="37">
        <v>14</v>
      </c>
      <c r="AA25" s="37">
        <v>0</v>
      </c>
      <c r="AB25" s="37">
        <v>9</v>
      </c>
      <c r="AC25" s="37">
        <v>9</v>
      </c>
      <c r="AD25" s="37">
        <v>31</v>
      </c>
      <c r="AE25" s="37">
        <v>144</v>
      </c>
      <c r="AF25" s="37">
        <v>5</v>
      </c>
      <c r="AG25" s="37">
        <v>1</v>
      </c>
      <c r="AH25" s="37">
        <v>0</v>
      </c>
      <c r="AI25" s="37">
        <v>7</v>
      </c>
      <c r="AJ25" s="37">
        <v>5</v>
      </c>
      <c r="AK25" s="37">
        <v>165</v>
      </c>
    </row>
    <row r="26" spans="1:37" ht="16.5" thickBot="1" x14ac:dyDescent="0.3">
      <c r="A26" s="39" t="s">
        <v>364</v>
      </c>
      <c r="B26" s="10">
        <v>30135</v>
      </c>
      <c r="C26" s="10" t="s">
        <v>291</v>
      </c>
      <c r="D26" s="10" t="s">
        <v>149</v>
      </c>
      <c r="E26" s="11" t="s">
        <v>26</v>
      </c>
      <c r="F26" s="38" t="s">
        <v>339</v>
      </c>
      <c r="G26" s="11" t="s">
        <v>21</v>
      </c>
      <c r="H26" s="10" t="s">
        <v>22</v>
      </c>
      <c r="I26" s="11" t="s">
        <v>21</v>
      </c>
      <c r="J26" s="29" t="s">
        <v>22</v>
      </c>
      <c r="K26" s="24">
        <v>0</v>
      </c>
      <c r="L26" s="24">
        <v>54.722638680659671</v>
      </c>
      <c r="M26" s="24">
        <v>20.977011494252874</v>
      </c>
      <c r="N26" s="30" t="s">
        <v>69</v>
      </c>
      <c r="O26" s="25" t="s">
        <v>53</v>
      </c>
      <c r="P26" s="26">
        <v>25.556430554979897</v>
      </c>
      <c r="Q26" s="27">
        <v>76.920762585299997</v>
      </c>
      <c r="R26" s="27">
        <v>27.3607545829</v>
      </c>
      <c r="S26" s="28">
        <v>7.1676237</v>
      </c>
      <c r="T26" s="29">
        <v>4.888148714948013</v>
      </c>
      <c r="U26" s="29">
        <v>41.813284677874805</v>
      </c>
      <c r="V26" s="29">
        <v>39.84100091228985</v>
      </c>
      <c r="W26" s="18">
        <v>1.72900647291368</v>
      </c>
      <c r="X26" s="37">
        <v>12</v>
      </c>
      <c r="Y26" s="37">
        <v>0</v>
      </c>
      <c r="Z26" s="37">
        <v>1</v>
      </c>
      <c r="AA26" s="37">
        <v>0</v>
      </c>
      <c r="AB26" s="37">
        <v>1</v>
      </c>
      <c r="AC26" s="37">
        <v>9</v>
      </c>
      <c r="AD26" s="37">
        <v>2</v>
      </c>
      <c r="AE26" s="37">
        <v>7</v>
      </c>
      <c r="AF26" s="37">
        <v>0</v>
      </c>
      <c r="AG26" s="37">
        <v>1</v>
      </c>
      <c r="AH26" s="37">
        <v>0</v>
      </c>
      <c r="AI26" s="37">
        <v>1</v>
      </c>
      <c r="AJ26" s="37">
        <v>0</v>
      </c>
      <c r="AK26" s="37">
        <v>21</v>
      </c>
    </row>
    <row r="27" spans="1:37" ht="16.5" thickBot="1" x14ac:dyDescent="0.3">
      <c r="A27" s="40" t="s">
        <v>365</v>
      </c>
      <c r="B27" s="10">
        <v>30140</v>
      </c>
      <c r="C27" s="10" t="s">
        <v>292</v>
      </c>
      <c r="D27" s="10" t="s">
        <v>211</v>
      </c>
      <c r="E27" s="11" t="s">
        <v>26</v>
      </c>
      <c r="F27" s="38" t="s">
        <v>339</v>
      </c>
      <c r="G27" s="11" t="s">
        <v>21</v>
      </c>
      <c r="H27" s="10" t="s">
        <v>22</v>
      </c>
      <c r="I27" s="11" t="s">
        <v>21</v>
      </c>
      <c r="J27" s="29" t="s">
        <v>22</v>
      </c>
      <c r="K27" s="24">
        <v>7.5757575757575761</v>
      </c>
      <c r="L27" s="24">
        <v>55.900621118012424</v>
      </c>
      <c r="M27" s="24">
        <v>18.867924528301888</v>
      </c>
      <c r="N27" s="25" t="s">
        <v>134</v>
      </c>
      <c r="O27" s="25" t="s">
        <v>69</v>
      </c>
      <c r="P27" s="26">
        <v>38.927887683471603</v>
      </c>
      <c r="Q27" s="27">
        <v>78.144488189</v>
      </c>
      <c r="R27" s="27">
        <v>26.8</v>
      </c>
      <c r="S27" s="28">
        <v>5.9103725999999996</v>
      </c>
      <c r="T27" s="29">
        <v>3.3086941217881027</v>
      </c>
      <c r="U27" s="29">
        <v>73.964697895451465</v>
      </c>
      <c r="V27" s="29">
        <v>72.878479293957909</v>
      </c>
      <c r="W27" s="18">
        <v>0.98438560760353033</v>
      </c>
      <c r="X27" s="37">
        <v>13</v>
      </c>
      <c r="Y27" s="37">
        <v>0</v>
      </c>
      <c r="Z27" s="37">
        <v>0</v>
      </c>
      <c r="AA27" s="37">
        <v>0</v>
      </c>
      <c r="AB27" s="37">
        <v>0</v>
      </c>
      <c r="AC27" s="37">
        <v>0</v>
      </c>
      <c r="AD27" s="37">
        <v>0</v>
      </c>
      <c r="AE27" s="37">
        <v>1</v>
      </c>
      <c r="AF27" s="37">
        <v>0</v>
      </c>
      <c r="AG27" s="37">
        <v>0</v>
      </c>
      <c r="AH27" s="37">
        <v>0</v>
      </c>
      <c r="AI27" s="37">
        <v>0</v>
      </c>
      <c r="AJ27" s="37">
        <v>0</v>
      </c>
      <c r="AK27" s="37">
        <v>3</v>
      </c>
    </row>
    <row r="28" spans="1:37" ht="16.5" thickBot="1" x14ac:dyDescent="0.3">
      <c r="A28" s="39" t="s">
        <v>272</v>
      </c>
      <c r="B28" s="10">
        <v>30147</v>
      </c>
      <c r="C28" s="10" t="s">
        <v>293</v>
      </c>
      <c r="D28" s="10" t="s">
        <v>246</v>
      </c>
      <c r="E28" s="11" t="s">
        <v>26</v>
      </c>
      <c r="F28" s="38" t="s">
        <v>339</v>
      </c>
      <c r="G28" s="11" t="s">
        <v>21</v>
      </c>
      <c r="H28" s="10" t="s">
        <v>22</v>
      </c>
      <c r="I28" s="11" t="s">
        <v>21</v>
      </c>
      <c r="J28" s="29" t="s">
        <v>21</v>
      </c>
      <c r="K28" s="24">
        <v>5.1282051282051286</v>
      </c>
      <c r="L28" s="24">
        <v>90.976882923191638</v>
      </c>
      <c r="M28" s="24">
        <v>26.819126819126822</v>
      </c>
      <c r="N28" s="25" t="s">
        <v>193</v>
      </c>
      <c r="O28" s="25" t="s">
        <v>193</v>
      </c>
      <c r="P28" s="26">
        <v>47.664578077955895</v>
      </c>
      <c r="Q28" s="27">
        <v>95.258607986599998</v>
      </c>
      <c r="R28" s="27">
        <v>59.422024657400002</v>
      </c>
      <c r="S28" s="28">
        <v>4.6682636000000004</v>
      </c>
      <c r="T28" s="29">
        <v>1.1404231931849409</v>
      </c>
      <c r="U28" s="29">
        <v>95.491677952033555</v>
      </c>
      <c r="V28" s="29">
        <v>74.889694639814778</v>
      </c>
      <c r="W28" s="18">
        <v>20.195710104407848</v>
      </c>
      <c r="X28" s="37">
        <v>10</v>
      </c>
      <c r="Y28" s="37">
        <v>0</v>
      </c>
      <c r="Z28" s="37">
        <v>0</v>
      </c>
      <c r="AA28" s="37">
        <v>0</v>
      </c>
      <c r="AB28" s="37">
        <v>0</v>
      </c>
      <c r="AC28" s="37">
        <v>0</v>
      </c>
      <c r="AD28" s="37">
        <v>0</v>
      </c>
      <c r="AE28" s="37">
        <v>1</v>
      </c>
      <c r="AF28" s="37">
        <v>0</v>
      </c>
      <c r="AG28" s="37">
        <v>0</v>
      </c>
      <c r="AH28" s="37">
        <v>0</v>
      </c>
      <c r="AI28" s="37">
        <v>0</v>
      </c>
      <c r="AJ28" s="37">
        <v>0</v>
      </c>
      <c r="AK28" s="37">
        <v>1</v>
      </c>
    </row>
    <row r="29" spans="1:37" ht="16.5" thickBot="1" x14ac:dyDescent="0.3">
      <c r="A29" s="40" t="s">
        <v>313</v>
      </c>
      <c r="B29" s="10">
        <v>30159</v>
      </c>
      <c r="C29" s="10" t="s">
        <v>294</v>
      </c>
      <c r="D29" s="10" t="s">
        <v>248</v>
      </c>
      <c r="E29" s="11" t="s">
        <v>26</v>
      </c>
      <c r="F29" s="38" t="s">
        <v>339</v>
      </c>
      <c r="G29" s="11" t="s">
        <v>21</v>
      </c>
      <c r="H29" s="10" t="s">
        <v>22</v>
      </c>
      <c r="I29" s="11" t="s">
        <v>21</v>
      </c>
      <c r="J29" s="29" t="s">
        <v>22</v>
      </c>
      <c r="K29" s="24">
        <v>2.1321961620469083</v>
      </c>
      <c r="L29" s="24">
        <v>85.950413223140501</v>
      </c>
      <c r="M29" s="24">
        <v>25.356576862123614</v>
      </c>
      <c r="N29" s="25" t="s">
        <v>193</v>
      </c>
      <c r="O29" s="25" t="s">
        <v>193</v>
      </c>
      <c r="P29" s="26">
        <v>41.238294145388402</v>
      </c>
      <c r="Q29" s="27">
        <v>96.528890196199995</v>
      </c>
      <c r="R29" s="27">
        <v>69.821406059599994</v>
      </c>
      <c r="S29" s="28">
        <v>4.1355113000000001</v>
      </c>
      <c r="T29" s="29">
        <v>1.2217073264141549</v>
      </c>
      <c r="U29" s="29">
        <v>97.12395011453296</v>
      </c>
      <c r="V29" s="29">
        <v>65.112896774897294</v>
      </c>
      <c r="W29" s="18">
        <v>30.298512889502966</v>
      </c>
      <c r="X29" s="37">
        <v>32</v>
      </c>
      <c r="Y29" s="37">
        <v>0</v>
      </c>
      <c r="Z29" s="37">
        <v>1</v>
      </c>
      <c r="AA29" s="37">
        <v>0</v>
      </c>
      <c r="AB29" s="37">
        <v>0</v>
      </c>
      <c r="AC29" s="37">
        <v>2</v>
      </c>
      <c r="AD29" s="37">
        <v>1</v>
      </c>
      <c r="AE29" s="37">
        <v>6</v>
      </c>
      <c r="AF29" s="37">
        <v>0</v>
      </c>
      <c r="AG29" s="37">
        <v>0</v>
      </c>
      <c r="AH29" s="37">
        <v>0</v>
      </c>
      <c r="AI29" s="37">
        <v>0</v>
      </c>
      <c r="AJ29" s="37">
        <v>0</v>
      </c>
      <c r="AK29" s="37">
        <v>9</v>
      </c>
    </row>
    <row r="30" spans="1:37" ht="16.5" thickBot="1" x14ac:dyDescent="0.3">
      <c r="A30" s="39" t="s">
        <v>366</v>
      </c>
      <c r="B30" s="10">
        <v>30168</v>
      </c>
      <c r="C30" s="10" t="s">
        <v>295</v>
      </c>
      <c r="D30" s="10" t="s">
        <v>238</v>
      </c>
      <c r="E30" s="11" t="s">
        <v>26</v>
      </c>
      <c r="F30" s="38" t="s">
        <v>339</v>
      </c>
      <c r="G30" s="11" t="s">
        <v>21</v>
      </c>
      <c r="H30" s="10" t="s">
        <v>22</v>
      </c>
      <c r="I30" s="11" t="s">
        <v>21</v>
      </c>
      <c r="J30" s="29" t="s">
        <v>22</v>
      </c>
      <c r="K30" s="24">
        <v>2.1186440677966103</v>
      </c>
      <c r="L30" s="24">
        <v>77.081192189105863</v>
      </c>
      <c r="M30" s="24">
        <v>25.245901639344265</v>
      </c>
      <c r="N30" s="25" t="s">
        <v>193</v>
      </c>
      <c r="O30" s="25" t="s">
        <v>193</v>
      </c>
      <c r="P30" s="26">
        <v>26.39662240714679</v>
      </c>
      <c r="Q30" s="27">
        <v>86.875738147199996</v>
      </c>
      <c r="R30" s="27">
        <v>39.986735963500003</v>
      </c>
      <c r="S30" s="28">
        <v>5.4773423000000001</v>
      </c>
      <c r="T30" s="29">
        <v>1.7785893014134038</v>
      </c>
      <c r="U30" s="29">
        <v>84.064755217476105</v>
      </c>
      <c r="V30" s="29">
        <v>75.300695663480923</v>
      </c>
      <c r="W30" s="18">
        <v>8.360964826734282</v>
      </c>
      <c r="X30" s="37">
        <v>7</v>
      </c>
      <c r="Y30" s="37">
        <v>0</v>
      </c>
      <c r="Z30" s="37">
        <v>3</v>
      </c>
      <c r="AA30" s="37">
        <v>0</v>
      </c>
      <c r="AB30" s="37">
        <v>1</v>
      </c>
      <c r="AC30" s="37">
        <v>0</v>
      </c>
      <c r="AD30" s="37">
        <v>0</v>
      </c>
      <c r="AE30" s="37">
        <v>2</v>
      </c>
      <c r="AF30" s="37">
        <v>0</v>
      </c>
      <c r="AG30" s="37">
        <v>0</v>
      </c>
      <c r="AH30" s="37">
        <v>0</v>
      </c>
      <c r="AI30" s="37">
        <v>0</v>
      </c>
      <c r="AJ30" s="37">
        <v>2</v>
      </c>
      <c r="AK30" s="37">
        <v>5</v>
      </c>
    </row>
    <row r="31" spans="1:37" ht="16.5" thickBot="1" x14ac:dyDescent="0.3">
      <c r="A31" s="40" t="s">
        <v>367</v>
      </c>
      <c r="B31" s="10">
        <v>30171</v>
      </c>
      <c r="C31" s="10" t="s">
        <v>296</v>
      </c>
      <c r="D31" s="10" t="s">
        <v>225</v>
      </c>
      <c r="E31" s="11" t="s">
        <v>26</v>
      </c>
      <c r="F31" s="38" t="s">
        <v>339</v>
      </c>
      <c r="G31" s="11" t="s">
        <v>21</v>
      </c>
      <c r="H31" s="10" t="s">
        <v>22</v>
      </c>
      <c r="I31" s="11" t="s">
        <v>21</v>
      </c>
      <c r="J31" s="29" t="s">
        <v>21</v>
      </c>
      <c r="K31" s="24">
        <v>0</v>
      </c>
      <c r="L31" s="24">
        <v>85.808580858085804</v>
      </c>
      <c r="M31" s="24">
        <v>27.368421052631582</v>
      </c>
      <c r="N31" s="25" t="s">
        <v>134</v>
      </c>
      <c r="O31" s="25" t="s">
        <v>134</v>
      </c>
      <c r="P31" s="26">
        <v>36.556053811659197</v>
      </c>
      <c r="Q31" s="27">
        <v>86.422256432799998</v>
      </c>
      <c r="R31" s="27">
        <v>42.296679129099999</v>
      </c>
      <c r="S31" s="28">
        <v>5.9180957999999997</v>
      </c>
      <c r="T31" s="29">
        <v>3.826988239984054</v>
      </c>
      <c r="U31" s="29">
        <v>66.201491110686291</v>
      </c>
      <c r="V31" s="29">
        <v>64.461861976677497</v>
      </c>
      <c r="W31" s="18">
        <v>1.7013955266679412</v>
      </c>
      <c r="X31" s="37">
        <v>29</v>
      </c>
      <c r="Y31" s="37">
        <v>0</v>
      </c>
      <c r="Z31" s="37">
        <v>0</v>
      </c>
      <c r="AA31" s="37">
        <v>0</v>
      </c>
      <c r="AB31" s="37">
        <v>0</v>
      </c>
      <c r="AC31" s="37">
        <v>1</v>
      </c>
      <c r="AD31" s="37">
        <v>0</v>
      </c>
      <c r="AE31" s="37">
        <v>5</v>
      </c>
      <c r="AF31" s="37">
        <v>0</v>
      </c>
      <c r="AG31" s="37">
        <v>0</v>
      </c>
      <c r="AH31" s="37">
        <v>0</v>
      </c>
      <c r="AI31" s="37">
        <v>0</v>
      </c>
      <c r="AJ31" s="37">
        <v>2</v>
      </c>
      <c r="AK31" s="37">
        <v>4</v>
      </c>
    </row>
    <row r="32" spans="1:37" ht="16.5" thickBot="1" x14ac:dyDescent="0.3">
      <c r="A32" s="39" t="s">
        <v>368</v>
      </c>
      <c r="B32" s="10">
        <v>30184</v>
      </c>
      <c r="C32" s="10" t="s">
        <v>297</v>
      </c>
      <c r="D32" s="10" t="s">
        <v>242</v>
      </c>
      <c r="E32" s="11" t="s">
        <v>26</v>
      </c>
      <c r="F32" s="38" t="s">
        <v>339</v>
      </c>
      <c r="G32" s="11" t="s">
        <v>21</v>
      </c>
      <c r="H32" s="10" t="s">
        <v>22</v>
      </c>
      <c r="I32" s="11" t="s">
        <v>21</v>
      </c>
      <c r="J32" s="29" t="s">
        <v>21</v>
      </c>
      <c r="K32" s="24">
        <v>2.4038461538461542</v>
      </c>
      <c r="L32" s="24">
        <v>96.15384615384616</v>
      </c>
      <c r="M32" s="24">
        <v>25.786163522012579</v>
      </c>
      <c r="N32" s="25" t="s">
        <v>134</v>
      </c>
      <c r="O32" s="25" t="s">
        <v>193</v>
      </c>
      <c r="P32" s="26">
        <v>44.863229547459973</v>
      </c>
      <c r="Q32" s="27">
        <v>93.212943938899997</v>
      </c>
      <c r="R32" s="27">
        <v>47.455092456700001</v>
      </c>
      <c r="S32" s="28">
        <v>4.8630108999999999</v>
      </c>
      <c r="T32" s="29">
        <v>3.5255958256945426</v>
      </c>
      <c r="U32" s="29">
        <v>91.592920353982294</v>
      </c>
      <c r="V32" s="29">
        <v>84.406006972378663</v>
      </c>
      <c r="W32" s="18">
        <v>6.9991954947707153</v>
      </c>
      <c r="X32" s="37">
        <v>26</v>
      </c>
      <c r="Y32" s="37">
        <v>38</v>
      </c>
      <c r="Z32" s="37">
        <v>0</v>
      </c>
      <c r="AA32" s="37">
        <v>0</v>
      </c>
      <c r="AB32" s="37">
        <v>0</v>
      </c>
      <c r="AC32" s="37">
        <v>2</v>
      </c>
      <c r="AD32" s="37">
        <v>0</v>
      </c>
      <c r="AE32" s="37">
        <v>5</v>
      </c>
      <c r="AF32" s="37">
        <v>1</v>
      </c>
      <c r="AG32" s="37">
        <v>0</v>
      </c>
      <c r="AH32" s="37">
        <v>0</v>
      </c>
      <c r="AI32" s="37">
        <v>1</v>
      </c>
      <c r="AJ32" s="37">
        <v>0</v>
      </c>
      <c r="AK32" s="37">
        <v>3</v>
      </c>
    </row>
    <row r="33" spans="1:37" ht="16.5" thickBot="1" x14ac:dyDescent="0.3">
      <c r="A33" s="40" t="s">
        <v>369</v>
      </c>
      <c r="B33" s="10">
        <v>30185</v>
      </c>
      <c r="C33" s="10" t="s">
        <v>298</v>
      </c>
      <c r="D33" s="10" t="s">
        <v>166</v>
      </c>
      <c r="E33" s="11" t="s">
        <v>26</v>
      </c>
      <c r="F33" s="38" t="s">
        <v>339</v>
      </c>
      <c r="G33" s="11" t="s">
        <v>21</v>
      </c>
      <c r="H33" s="10" t="s">
        <v>22</v>
      </c>
      <c r="I33" s="11" t="s">
        <v>21</v>
      </c>
      <c r="J33" s="29" t="s">
        <v>21</v>
      </c>
      <c r="K33" s="24">
        <v>0</v>
      </c>
      <c r="L33" s="24">
        <v>103.84615384615385</v>
      </c>
      <c r="M33" s="24">
        <v>27.27272727272727</v>
      </c>
      <c r="N33" s="25" t="s">
        <v>69</v>
      </c>
      <c r="O33" s="25" t="s">
        <v>69</v>
      </c>
      <c r="P33" s="26">
        <v>27.46935832732516</v>
      </c>
      <c r="Q33" s="27">
        <v>74.935011347200003</v>
      </c>
      <c r="R33" s="27">
        <v>26.477202393199999</v>
      </c>
      <c r="S33" s="28">
        <v>7.4174106999999996</v>
      </c>
      <c r="T33" s="29">
        <v>4.6285260230433058</v>
      </c>
      <c r="U33" s="29">
        <v>31.771428571428572</v>
      </c>
      <c r="V33" s="29">
        <v>31.352380952380955</v>
      </c>
      <c r="W33" s="18">
        <v>0.3619047619047619</v>
      </c>
      <c r="X33" s="37">
        <v>0</v>
      </c>
      <c r="Y33" s="37">
        <v>0</v>
      </c>
      <c r="Z33" s="37">
        <v>1</v>
      </c>
      <c r="AA33" s="37">
        <v>0</v>
      </c>
      <c r="AB33" s="37">
        <v>1</v>
      </c>
      <c r="AC33" s="37">
        <v>5</v>
      </c>
      <c r="AD33" s="37">
        <v>1</v>
      </c>
      <c r="AE33" s="37">
        <v>4</v>
      </c>
      <c r="AF33" s="37">
        <v>1</v>
      </c>
      <c r="AG33" s="37">
        <v>0</v>
      </c>
      <c r="AH33" s="37">
        <v>0</v>
      </c>
      <c r="AI33" s="37">
        <v>1</v>
      </c>
      <c r="AJ33" s="37">
        <v>1</v>
      </c>
      <c r="AK33" s="37">
        <v>6</v>
      </c>
    </row>
    <row r="34" spans="1:37" ht="16.5" thickBot="1" x14ac:dyDescent="0.3">
      <c r="A34" s="39" t="s">
        <v>370</v>
      </c>
      <c r="B34" s="10">
        <v>30195</v>
      </c>
      <c r="C34" s="10" t="s">
        <v>299</v>
      </c>
      <c r="D34" s="10" t="s">
        <v>243</v>
      </c>
      <c r="E34" s="11" t="s">
        <v>26</v>
      </c>
      <c r="F34" s="38" t="s">
        <v>339</v>
      </c>
      <c r="G34" s="11" t="s">
        <v>21</v>
      </c>
      <c r="H34" s="10" t="s">
        <v>22</v>
      </c>
      <c r="I34" s="11" t="s">
        <v>21</v>
      </c>
      <c r="J34" s="29" t="s">
        <v>21</v>
      </c>
      <c r="K34" s="24">
        <v>0</v>
      </c>
      <c r="L34" s="24">
        <v>90.225563909774436</v>
      </c>
      <c r="M34" s="24">
        <v>29.629629629629626</v>
      </c>
      <c r="N34" s="25" t="s">
        <v>193</v>
      </c>
      <c r="O34" s="25" t="s">
        <v>193</v>
      </c>
      <c r="P34" s="26">
        <v>36.542372881355931</v>
      </c>
      <c r="Q34" s="27">
        <v>90.654058474699994</v>
      </c>
      <c r="R34" s="27">
        <v>44.1228787569</v>
      </c>
      <c r="S34" s="28">
        <v>5.5984186999999999</v>
      </c>
      <c r="T34" s="29">
        <v>2.2108843537414966</v>
      </c>
      <c r="U34" s="29">
        <v>35.053956834532372</v>
      </c>
      <c r="V34" s="29">
        <v>34.748201438848916</v>
      </c>
      <c r="W34" s="18">
        <v>0.23381294964028776</v>
      </c>
      <c r="X34" s="37">
        <v>7</v>
      </c>
      <c r="Y34" s="37">
        <v>0</v>
      </c>
      <c r="Z34" s="37">
        <v>0</v>
      </c>
      <c r="AA34" s="37">
        <v>0</v>
      </c>
      <c r="AB34" s="37">
        <v>1</v>
      </c>
      <c r="AC34" s="37">
        <v>1</v>
      </c>
      <c r="AD34" s="37">
        <v>0</v>
      </c>
      <c r="AE34" s="37">
        <v>0</v>
      </c>
      <c r="AF34" s="37">
        <v>0</v>
      </c>
      <c r="AG34" s="37">
        <v>0</v>
      </c>
      <c r="AH34" s="37">
        <v>0</v>
      </c>
      <c r="AI34" s="37">
        <v>0</v>
      </c>
      <c r="AJ34" s="37">
        <v>1</v>
      </c>
      <c r="AK34" s="37">
        <v>2</v>
      </c>
    </row>
    <row r="35" spans="1:37" ht="16.5" thickBot="1" x14ac:dyDescent="0.3">
      <c r="A35" s="40" t="s">
        <v>371</v>
      </c>
      <c r="B35" s="10">
        <v>30201</v>
      </c>
      <c r="C35" s="10" t="s">
        <v>300</v>
      </c>
      <c r="D35" s="10" t="s">
        <v>234</v>
      </c>
      <c r="E35" s="11" t="s">
        <v>26</v>
      </c>
      <c r="F35" s="38" t="s">
        <v>339</v>
      </c>
      <c r="G35" s="11" t="s">
        <v>21</v>
      </c>
      <c r="H35" s="10" t="s">
        <v>22</v>
      </c>
      <c r="I35" s="11" t="s">
        <v>21</v>
      </c>
      <c r="J35" s="29" t="s">
        <v>21</v>
      </c>
      <c r="K35" s="24">
        <v>0.4185851820845542</v>
      </c>
      <c r="L35" s="24">
        <v>81.989866421004137</v>
      </c>
      <c r="M35" s="24">
        <v>25.354107648725211</v>
      </c>
      <c r="N35" s="25" t="s">
        <v>134</v>
      </c>
      <c r="O35" s="25" t="s">
        <v>193</v>
      </c>
      <c r="P35" s="26">
        <v>25.082171093541795</v>
      </c>
      <c r="Q35" s="27">
        <v>82.018500110999994</v>
      </c>
      <c r="R35" s="27">
        <v>37.833755766800003</v>
      </c>
      <c r="S35" s="28">
        <v>6.1721326999999997</v>
      </c>
      <c r="T35" s="29">
        <v>2.3987713610102142</v>
      </c>
      <c r="U35" s="29">
        <v>65.808512637414267</v>
      </c>
      <c r="V35" s="29">
        <v>60.917974255379129</v>
      </c>
      <c r="W35" s="18">
        <v>4.3690688715587713</v>
      </c>
      <c r="X35" s="37">
        <v>46</v>
      </c>
      <c r="Y35" s="37">
        <v>0</v>
      </c>
      <c r="Z35" s="37">
        <v>0</v>
      </c>
      <c r="AA35" s="37">
        <v>1</v>
      </c>
      <c r="AB35" s="37">
        <v>2</v>
      </c>
      <c r="AC35" s="37">
        <v>3</v>
      </c>
      <c r="AD35" s="37">
        <v>4</v>
      </c>
      <c r="AE35" s="37">
        <v>24</v>
      </c>
      <c r="AF35" s="37">
        <v>0</v>
      </c>
      <c r="AG35" s="37">
        <v>0</v>
      </c>
      <c r="AH35" s="37">
        <v>0</v>
      </c>
      <c r="AI35" s="37">
        <v>3</v>
      </c>
      <c r="AJ35" s="37">
        <v>1</v>
      </c>
      <c r="AK35" s="37">
        <v>35</v>
      </c>
    </row>
    <row r="36" spans="1:37" ht="16.5" thickBot="1" x14ac:dyDescent="0.3">
      <c r="A36" s="39" t="s">
        <v>275</v>
      </c>
      <c r="B36" s="10">
        <v>30102</v>
      </c>
      <c r="C36" s="10" t="s">
        <v>301</v>
      </c>
      <c r="D36" s="10" t="s">
        <v>62</v>
      </c>
      <c r="E36" s="11" t="s">
        <v>60</v>
      </c>
      <c r="F36" s="38" t="s">
        <v>340</v>
      </c>
      <c r="G36" s="11" t="s">
        <v>21</v>
      </c>
      <c r="H36" s="10" t="s">
        <v>21</v>
      </c>
      <c r="I36" s="11" t="s">
        <v>22</v>
      </c>
      <c r="J36" s="29" t="s">
        <v>21</v>
      </c>
      <c r="K36" s="24">
        <v>2.0206555904804673</v>
      </c>
      <c r="L36" s="24">
        <v>60.34105815478793</v>
      </c>
      <c r="M36" s="24">
        <v>19.944016794961509</v>
      </c>
      <c r="N36" s="31" t="s">
        <v>53</v>
      </c>
      <c r="O36" s="25" t="s">
        <v>53</v>
      </c>
      <c r="P36" s="26">
        <v>24.076183826096546</v>
      </c>
      <c r="Q36" s="27">
        <v>51.095255705500001</v>
      </c>
      <c r="R36" s="27">
        <v>7.9766662247999998</v>
      </c>
      <c r="S36" s="28">
        <v>8.6939718999999993</v>
      </c>
      <c r="T36" s="29">
        <v>4.2370926161840083</v>
      </c>
      <c r="U36" s="29">
        <v>0.81559289931679591</v>
      </c>
      <c r="V36" s="29">
        <v>0.80399679174357142</v>
      </c>
      <c r="W36" s="18">
        <v>8.6970806799184404E-3</v>
      </c>
      <c r="X36" s="37">
        <v>151</v>
      </c>
      <c r="Y36" s="37">
        <v>214</v>
      </c>
      <c r="Z36" s="37">
        <v>9</v>
      </c>
      <c r="AA36" s="37">
        <v>1</v>
      </c>
      <c r="AB36" s="37">
        <v>10</v>
      </c>
      <c r="AC36" s="37">
        <v>32</v>
      </c>
      <c r="AD36" s="37">
        <v>36</v>
      </c>
      <c r="AE36" s="37">
        <v>124</v>
      </c>
      <c r="AF36" s="37">
        <v>8</v>
      </c>
      <c r="AG36" s="37">
        <v>0</v>
      </c>
      <c r="AH36" s="37">
        <v>0</v>
      </c>
      <c r="AI36" s="37">
        <v>4</v>
      </c>
      <c r="AJ36" s="37">
        <v>5</v>
      </c>
      <c r="AK36" s="37">
        <v>124</v>
      </c>
    </row>
    <row r="37" spans="1:37" ht="16.5" thickBot="1" x14ac:dyDescent="0.3">
      <c r="A37" s="40" t="s">
        <v>372</v>
      </c>
      <c r="B37" s="10">
        <v>30039</v>
      </c>
      <c r="C37" s="10" t="s">
        <v>302</v>
      </c>
      <c r="D37" s="10" t="s">
        <v>33</v>
      </c>
      <c r="E37" s="11" t="s">
        <v>32</v>
      </c>
      <c r="F37" s="38" t="s">
        <v>340</v>
      </c>
      <c r="G37" s="11" t="s">
        <v>21</v>
      </c>
      <c r="H37" s="10" t="s">
        <v>21</v>
      </c>
      <c r="I37" s="11" t="s">
        <v>22</v>
      </c>
      <c r="J37" s="29" t="s">
        <v>21</v>
      </c>
      <c r="K37" s="24">
        <v>1.25</v>
      </c>
      <c r="L37" s="24">
        <v>33.762341325811008</v>
      </c>
      <c r="M37" s="24">
        <v>11.993957703927492</v>
      </c>
      <c r="N37" s="25" t="s">
        <v>23</v>
      </c>
      <c r="O37" s="25" t="s">
        <v>23</v>
      </c>
      <c r="P37" s="26">
        <v>17.397601529459475</v>
      </c>
      <c r="Q37" s="27">
        <v>38.2733341482</v>
      </c>
      <c r="R37" s="27">
        <v>3.7982479706999999</v>
      </c>
      <c r="S37" s="28">
        <v>9.7836510000000008</v>
      </c>
      <c r="T37" s="29">
        <v>4.2385406403086359</v>
      </c>
      <c r="U37" s="29">
        <v>1.9803972870167246</v>
      </c>
      <c r="V37" s="29">
        <v>1.947189405679554</v>
      </c>
      <c r="W37" s="18">
        <v>1.0062994344597178E-2</v>
      </c>
      <c r="X37" s="37">
        <v>355</v>
      </c>
      <c r="Y37" s="37">
        <v>209</v>
      </c>
      <c r="Z37" s="37">
        <v>30</v>
      </c>
      <c r="AA37" s="37">
        <v>2</v>
      </c>
      <c r="AB37" s="37">
        <v>10</v>
      </c>
      <c r="AC37" s="37">
        <v>43</v>
      </c>
      <c r="AD37" s="37">
        <v>59</v>
      </c>
      <c r="AE37" s="37">
        <v>236</v>
      </c>
      <c r="AF37" s="37">
        <v>30</v>
      </c>
      <c r="AG37" s="37">
        <v>2</v>
      </c>
      <c r="AH37" s="37">
        <v>1</v>
      </c>
      <c r="AI37" s="37">
        <v>11</v>
      </c>
      <c r="AJ37" s="37">
        <v>111</v>
      </c>
      <c r="AK37" s="37">
        <v>444</v>
      </c>
    </row>
    <row r="38" spans="1:37" ht="16.5" thickBot="1" x14ac:dyDescent="0.3">
      <c r="A38" s="39" t="s">
        <v>316</v>
      </c>
      <c r="B38" s="10">
        <v>30061</v>
      </c>
      <c r="C38" s="10" t="s">
        <v>303</v>
      </c>
      <c r="D38" s="10" t="s">
        <v>150</v>
      </c>
      <c r="E38" s="11" t="s">
        <v>32</v>
      </c>
      <c r="F38" s="38" t="s">
        <v>340</v>
      </c>
      <c r="G38" s="11" t="s">
        <v>21</v>
      </c>
      <c r="H38" s="10" t="s">
        <v>21</v>
      </c>
      <c r="I38" s="11" t="s">
        <v>22</v>
      </c>
      <c r="J38" s="29" t="s">
        <v>21</v>
      </c>
      <c r="K38" s="24">
        <v>2.8660760812923396</v>
      </c>
      <c r="L38" s="24">
        <v>74.209932279909708</v>
      </c>
      <c r="M38" s="24">
        <v>21.456538762725135</v>
      </c>
      <c r="N38" s="25" t="s">
        <v>134</v>
      </c>
      <c r="O38" s="25" t="s">
        <v>53</v>
      </c>
      <c r="P38" s="26">
        <v>34.057720769610263</v>
      </c>
      <c r="Q38" s="27">
        <v>66.991302724899995</v>
      </c>
      <c r="R38" s="27">
        <v>19.636910488800002</v>
      </c>
      <c r="S38" s="28">
        <v>7.0254317000000004</v>
      </c>
      <c r="T38" s="29">
        <v>3.3399848620381203</v>
      </c>
      <c r="U38" s="29">
        <v>4.4265937446590327</v>
      </c>
      <c r="V38" s="29">
        <v>4.3345647686785957</v>
      </c>
      <c r="W38" s="18">
        <v>8.6770177352983716E-2</v>
      </c>
      <c r="X38" s="37">
        <v>24</v>
      </c>
      <c r="Y38" s="37">
        <v>144</v>
      </c>
      <c r="Z38" s="37">
        <v>10</v>
      </c>
      <c r="AA38" s="37">
        <v>2</v>
      </c>
      <c r="AB38" s="37">
        <v>7</v>
      </c>
      <c r="AC38" s="37">
        <v>9</v>
      </c>
      <c r="AD38" s="37">
        <v>21</v>
      </c>
      <c r="AE38" s="37">
        <v>78</v>
      </c>
      <c r="AF38" s="37">
        <v>8</v>
      </c>
      <c r="AG38" s="37">
        <v>0</v>
      </c>
      <c r="AH38" s="37">
        <v>0</v>
      </c>
      <c r="AI38" s="37">
        <v>0</v>
      </c>
      <c r="AJ38" s="37">
        <v>22</v>
      </c>
      <c r="AK38" s="37">
        <v>118</v>
      </c>
    </row>
    <row r="39" spans="1:37" ht="16.5" thickBot="1" x14ac:dyDescent="0.3">
      <c r="A39" s="40" t="s">
        <v>373</v>
      </c>
      <c r="B39" s="10">
        <v>30104</v>
      </c>
      <c r="C39" s="10" t="s">
        <v>304</v>
      </c>
      <c r="D39" s="10" t="s">
        <v>214</v>
      </c>
      <c r="E39" s="11" t="s">
        <v>32</v>
      </c>
      <c r="F39" s="38" t="s">
        <v>339</v>
      </c>
      <c r="G39" s="11" t="s">
        <v>21</v>
      </c>
      <c r="H39" s="10" t="s">
        <v>22</v>
      </c>
      <c r="I39" s="11" t="s">
        <v>21</v>
      </c>
      <c r="J39" s="29" t="s">
        <v>21</v>
      </c>
      <c r="K39" s="24">
        <v>4.9937578027465666</v>
      </c>
      <c r="L39" s="24">
        <v>81.79723502304148</v>
      </c>
      <c r="M39" s="24">
        <v>25.773195876288657</v>
      </c>
      <c r="N39" s="25" t="s">
        <v>134</v>
      </c>
      <c r="O39" s="25" t="s">
        <v>134</v>
      </c>
      <c r="P39" s="26">
        <v>41.583985058947121</v>
      </c>
      <c r="Q39" s="27">
        <v>91.370034657399998</v>
      </c>
      <c r="R39" s="27">
        <v>54.377899226899999</v>
      </c>
      <c r="S39" s="28">
        <v>5.6343845000000004</v>
      </c>
      <c r="T39" s="29">
        <v>5.2904963447479805</v>
      </c>
      <c r="U39" s="29">
        <v>67.44558850730624</v>
      </c>
      <c r="V39" s="29">
        <v>66.989333497749541</v>
      </c>
      <c r="W39" s="18">
        <v>0.36993649423515629</v>
      </c>
      <c r="X39" s="37">
        <v>13</v>
      </c>
      <c r="Y39" s="37">
        <v>158</v>
      </c>
      <c r="Z39" s="37">
        <v>0</v>
      </c>
      <c r="AA39" s="37">
        <v>0</v>
      </c>
      <c r="AB39" s="37">
        <v>1</v>
      </c>
      <c r="AC39" s="37">
        <v>0</v>
      </c>
      <c r="AD39" s="37">
        <v>0</v>
      </c>
      <c r="AE39" s="37">
        <v>1</v>
      </c>
      <c r="AF39" s="37">
        <v>0</v>
      </c>
      <c r="AG39" s="37">
        <v>0</v>
      </c>
      <c r="AH39" s="37">
        <v>0</v>
      </c>
      <c r="AI39" s="37">
        <v>0</v>
      </c>
      <c r="AJ39" s="37">
        <v>0</v>
      </c>
      <c r="AK39" s="37">
        <v>6</v>
      </c>
    </row>
    <row r="40" spans="1:37" ht="16.5" thickBot="1" x14ac:dyDescent="0.3">
      <c r="A40" s="39" t="s">
        <v>302</v>
      </c>
      <c r="B40" s="10">
        <v>30108</v>
      </c>
      <c r="C40" s="10" t="s">
        <v>305</v>
      </c>
      <c r="D40" s="10" t="s">
        <v>56</v>
      </c>
      <c r="E40" s="11" t="s">
        <v>32</v>
      </c>
      <c r="F40" s="38" t="s">
        <v>340</v>
      </c>
      <c r="G40" s="11" t="s">
        <v>21</v>
      </c>
      <c r="H40" s="10" t="s">
        <v>21</v>
      </c>
      <c r="I40" s="11" t="s">
        <v>22</v>
      </c>
      <c r="J40" s="29" t="s">
        <v>21</v>
      </c>
      <c r="K40" s="24">
        <v>2.1325750844144307</v>
      </c>
      <c r="L40" s="24">
        <v>42.637047653170903</v>
      </c>
      <c r="M40" s="24">
        <v>14.611338398597312</v>
      </c>
      <c r="N40" s="25" t="s">
        <v>23</v>
      </c>
      <c r="O40" s="25" t="s">
        <v>53</v>
      </c>
      <c r="P40" s="26">
        <v>23.474885340111619</v>
      </c>
      <c r="Q40" s="27">
        <v>47.828559437300001</v>
      </c>
      <c r="R40" s="27">
        <v>10.1267410512</v>
      </c>
      <c r="S40" s="28">
        <v>9.1738253000000007</v>
      </c>
      <c r="T40" s="29">
        <v>2.8323086393200678</v>
      </c>
      <c r="U40" s="29">
        <v>2.8626897534906046</v>
      </c>
      <c r="V40" s="29">
        <v>2.8125425355866152</v>
      </c>
      <c r="W40" s="18">
        <v>3.4386663705592846E-2</v>
      </c>
      <c r="X40" s="37">
        <v>50</v>
      </c>
      <c r="Y40" s="37">
        <v>109</v>
      </c>
      <c r="Z40" s="37">
        <v>7</v>
      </c>
      <c r="AA40" s="37">
        <v>1</v>
      </c>
      <c r="AB40" s="37">
        <v>7</v>
      </c>
      <c r="AC40" s="37">
        <v>20</v>
      </c>
      <c r="AD40" s="37">
        <v>37</v>
      </c>
      <c r="AE40" s="37">
        <v>82</v>
      </c>
      <c r="AF40" s="37">
        <v>16</v>
      </c>
      <c r="AG40" s="37">
        <v>1</v>
      </c>
      <c r="AH40" s="37">
        <v>0</v>
      </c>
      <c r="AI40" s="37">
        <v>5</v>
      </c>
      <c r="AJ40" s="37">
        <v>32</v>
      </c>
      <c r="AK40" s="37">
        <v>117</v>
      </c>
    </row>
    <row r="41" spans="1:37" ht="16.5" thickBot="1" x14ac:dyDescent="0.3">
      <c r="A41" s="40" t="s">
        <v>374</v>
      </c>
      <c r="B41" s="10">
        <v>30122</v>
      </c>
      <c r="C41" s="10" t="s">
        <v>306</v>
      </c>
      <c r="D41" s="10" t="s">
        <v>205</v>
      </c>
      <c r="E41" s="11" t="s">
        <v>32</v>
      </c>
      <c r="F41" s="38" t="s">
        <v>339</v>
      </c>
      <c r="G41" s="11" t="s">
        <v>21</v>
      </c>
      <c r="H41" s="10" t="s">
        <v>22</v>
      </c>
      <c r="I41" s="11" t="s">
        <v>21</v>
      </c>
      <c r="J41" s="29" t="s">
        <v>22</v>
      </c>
      <c r="K41" s="24">
        <v>4.026845637583893</v>
      </c>
      <c r="L41" s="24">
        <v>55.627425614489006</v>
      </c>
      <c r="M41" s="24">
        <v>18.399999999999999</v>
      </c>
      <c r="N41" s="25" t="s">
        <v>134</v>
      </c>
      <c r="O41" s="25" t="s">
        <v>69</v>
      </c>
      <c r="P41" s="26">
        <v>39.011689103096778</v>
      </c>
      <c r="Q41" s="27">
        <v>83.891427168600003</v>
      </c>
      <c r="R41" s="27">
        <v>36.085908140999997</v>
      </c>
      <c r="S41" s="28">
        <v>5.3064695999999998</v>
      </c>
      <c r="T41" s="29">
        <v>3.2606715647580304</v>
      </c>
      <c r="U41" s="29">
        <v>66.958910514933649</v>
      </c>
      <c r="V41" s="29">
        <v>66.082178970132674</v>
      </c>
      <c r="W41" s="18">
        <v>0.73060962066748503</v>
      </c>
      <c r="X41" s="37">
        <v>4</v>
      </c>
      <c r="Y41" s="37">
        <v>0</v>
      </c>
      <c r="Z41" s="37">
        <v>0</v>
      </c>
      <c r="AA41" s="37">
        <v>0</v>
      </c>
      <c r="AB41" s="37">
        <v>0</v>
      </c>
      <c r="AC41" s="37">
        <v>0</v>
      </c>
      <c r="AD41" s="37">
        <v>0</v>
      </c>
      <c r="AE41" s="37">
        <v>2</v>
      </c>
      <c r="AF41" s="37">
        <v>0</v>
      </c>
      <c r="AG41" s="37">
        <v>0</v>
      </c>
      <c r="AH41" s="37">
        <v>0</v>
      </c>
      <c r="AI41" s="37">
        <v>1</v>
      </c>
      <c r="AJ41" s="37">
        <v>0</v>
      </c>
      <c r="AK41" s="37">
        <v>4</v>
      </c>
    </row>
    <row r="42" spans="1:37" ht="16.5" thickBot="1" x14ac:dyDescent="0.3">
      <c r="A42" s="39" t="s">
        <v>285</v>
      </c>
      <c r="B42" s="10">
        <v>30149</v>
      </c>
      <c r="C42" s="10" t="s">
        <v>307</v>
      </c>
      <c r="D42" s="10" t="s">
        <v>229</v>
      </c>
      <c r="E42" s="11" t="s">
        <v>32</v>
      </c>
      <c r="F42" s="38" t="s">
        <v>339</v>
      </c>
      <c r="G42" s="11" t="s">
        <v>21</v>
      </c>
      <c r="H42" s="10" t="s">
        <v>22</v>
      </c>
      <c r="I42" s="11" t="s">
        <v>21</v>
      </c>
      <c r="J42" s="29" t="s">
        <v>22</v>
      </c>
      <c r="K42" s="24">
        <v>2.5906735751295336</v>
      </c>
      <c r="L42" s="24">
        <v>75.91480065537958</v>
      </c>
      <c r="M42" s="24">
        <v>23.801652892561982</v>
      </c>
      <c r="N42" s="25" t="s">
        <v>193</v>
      </c>
      <c r="O42" s="25" t="s">
        <v>134</v>
      </c>
      <c r="P42" s="26">
        <v>31.077504725897921</v>
      </c>
      <c r="Q42" s="27">
        <v>89.2703328005</v>
      </c>
      <c r="R42" s="27">
        <v>51.081157116900002</v>
      </c>
      <c r="S42" s="28">
        <v>5.0692693999999996</v>
      </c>
      <c r="T42" s="29">
        <v>2.5667617319159968</v>
      </c>
      <c r="U42" s="29">
        <v>80.111576011157609</v>
      </c>
      <c r="V42" s="29">
        <v>78.171393150472639</v>
      </c>
      <c r="W42" s="18">
        <v>1.6984348365101505</v>
      </c>
      <c r="X42" s="37">
        <v>20</v>
      </c>
      <c r="Y42" s="37">
        <v>0</v>
      </c>
      <c r="Z42" s="37">
        <v>1</v>
      </c>
      <c r="AA42" s="37">
        <v>1</v>
      </c>
      <c r="AB42" s="37">
        <v>1</v>
      </c>
      <c r="AC42" s="37">
        <v>3</v>
      </c>
      <c r="AD42" s="37">
        <v>1</v>
      </c>
      <c r="AE42" s="37">
        <v>3</v>
      </c>
      <c r="AF42" s="37">
        <v>0</v>
      </c>
      <c r="AG42" s="37">
        <v>0</v>
      </c>
      <c r="AH42" s="37">
        <v>0</v>
      </c>
      <c r="AI42" s="37">
        <v>1</v>
      </c>
      <c r="AJ42" s="37">
        <v>2</v>
      </c>
      <c r="AK42" s="37">
        <v>13</v>
      </c>
    </row>
    <row r="43" spans="1:37" ht="16.5" thickBot="1" x14ac:dyDescent="0.3">
      <c r="A43" s="40" t="s">
        <v>375</v>
      </c>
      <c r="B43" s="10">
        <v>30209</v>
      </c>
      <c r="C43" s="10" t="s">
        <v>308</v>
      </c>
      <c r="D43" s="10" t="s">
        <v>209</v>
      </c>
      <c r="E43" s="11" t="s">
        <v>32</v>
      </c>
      <c r="F43" s="38" t="s">
        <v>339</v>
      </c>
      <c r="G43" s="11" t="s">
        <v>21</v>
      </c>
      <c r="H43" s="10" t="s">
        <v>22</v>
      </c>
      <c r="I43" s="11" t="s">
        <v>21</v>
      </c>
      <c r="J43" s="29" t="s">
        <v>22</v>
      </c>
      <c r="K43" s="24">
        <v>2.6525198938992043</v>
      </c>
      <c r="L43" s="24">
        <v>51.420838971583223</v>
      </c>
      <c r="M43" s="24">
        <v>19.323671497584542</v>
      </c>
      <c r="N43" s="25" t="s">
        <v>134</v>
      </c>
      <c r="O43" s="25" t="s">
        <v>69</v>
      </c>
      <c r="P43" s="26">
        <v>37.583089603828768</v>
      </c>
      <c r="Q43" s="27">
        <v>83.765249609600005</v>
      </c>
      <c r="R43" s="27">
        <v>35.076015721099999</v>
      </c>
      <c r="S43" s="28">
        <v>5.8667644000000001</v>
      </c>
      <c r="T43" s="29">
        <v>3.7378354467708639</v>
      </c>
      <c r="U43" s="29">
        <v>60.590889860386412</v>
      </c>
      <c r="V43" s="29">
        <v>59.737695670568328</v>
      </c>
      <c r="W43" s="18">
        <v>0.5923000987166831</v>
      </c>
      <c r="X43" s="37">
        <v>4</v>
      </c>
      <c r="Y43" s="37">
        <v>0</v>
      </c>
      <c r="Z43" s="37">
        <v>0</v>
      </c>
      <c r="AA43" s="37">
        <v>0</v>
      </c>
      <c r="AB43" s="37">
        <v>1</v>
      </c>
      <c r="AC43" s="37">
        <v>0</v>
      </c>
      <c r="AD43" s="37">
        <v>0</v>
      </c>
      <c r="AE43" s="37">
        <v>1</v>
      </c>
      <c r="AF43" s="37">
        <v>0</v>
      </c>
      <c r="AG43" s="37">
        <v>0</v>
      </c>
      <c r="AH43" s="37">
        <v>0</v>
      </c>
      <c r="AI43" s="37">
        <v>0</v>
      </c>
      <c r="AJ43" s="37">
        <v>0</v>
      </c>
      <c r="AK43" s="37">
        <v>4</v>
      </c>
    </row>
    <row r="44" spans="1:37" ht="16.5" thickBot="1" x14ac:dyDescent="0.3">
      <c r="A44" s="39" t="s">
        <v>376</v>
      </c>
      <c r="B44" s="10">
        <v>30210</v>
      </c>
      <c r="C44" s="10" t="s">
        <v>309</v>
      </c>
      <c r="D44" s="10" t="s">
        <v>176</v>
      </c>
      <c r="E44" s="11" t="s">
        <v>32</v>
      </c>
      <c r="F44" s="38" t="s">
        <v>339</v>
      </c>
      <c r="G44" s="11" t="s">
        <v>21</v>
      </c>
      <c r="H44" s="10" t="s">
        <v>22</v>
      </c>
      <c r="I44" s="11" t="s">
        <v>21</v>
      </c>
      <c r="J44" s="29" t="s">
        <v>22</v>
      </c>
      <c r="K44" s="24">
        <v>1.9442644199611148</v>
      </c>
      <c r="L44" s="24">
        <v>64.606741573033716</v>
      </c>
      <c r="M44" s="24">
        <v>18.304431599229286</v>
      </c>
      <c r="N44" s="25" t="s">
        <v>134</v>
      </c>
      <c r="O44" s="25" t="s">
        <v>69</v>
      </c>
      <c r="P44" s="26">
        <v>31.378071282897928</v>
      </c>
      <c r="Q44" s="27">
        <v>84.003668836599999</v>
      </c>
      <c r="R44" s="27">
        <v>32.120214081599997</v>
      </c>
      <c r="S44" s="28">
        <v>6.1698991999999997</v>
      </c>
      <c r="T44" s="29">
        <v>3.4660336011687365</v>
      </c>
      <c r="U44" s="29">
        <v>33.780133000831256</v>
      </c>
      <c r="V44" s="29">
        <v>32.73413688002217</v>
      </c>
      <c r="W44" s="18">
        <v>0.94555278470490434</v>
      </c>
      <c r="X44" s="37">
        <v>10</v>
      </c>
      <c r="Y44" s="37">
        <v>23</v>
      </c>
      <c r="Z44" s="37">
        <v>0</v>
      </c>
      <c r="AA44" s="37">
        <v>0</v>
      </c>
      <c r="AB44" s="37">
        <v>4</v>
      </c>
      <c r="AC44" s="37">
        <v>0</v>
      </c>
      <c r="AD44" s="37">
        <v>2</v>
      </c>
      <c r="AE44" s="37">
        <v>4</v>
      </c>
      <c r="AF44" s="37">
        <v>0</v>
      </c>
      <c r="AG44" s="37">
        <v>0</v>
      </c>
      <c r="AH44" s="37">
        <v>0</v>
      </c>
      <c r="AI44" s="37">
        <v>0</v>
      </c>
      <c r="AJ44" s="37">
        <v>2</v>
      </c>
      <c r="AK44" s="37">
        <v>12</v>
      </c>
    </row>
    <row r="45" spans="1:37" ht="16.5" thickBot="1" x14ac:dyDescent="0.3">
      <c r="A45" s="40" t="s">
        <v>286</v>
      </c>
      <c r="B45" s="10">
        <v>30199</v>
      </c>
      <c r="C45" s="10" t="s">
        <v>310</v>
      </c>
      <c r="D45" s="10" t="s">
        <v>144</v>
      </c>
      <c r="E45" s="11" t="s">
        <v>32</v>
      </c>
      <c r="F45" s="38" t="s">
        <v>339</v>
      </c>
      <c r="G45" s="11" t="s">
        <v>21</v>
      </c>
      <c r="H45" s="10" t="s">
        <v>22</v>
      </c>
      <c r="I45" s="11" t="s">
        <v>21</v>
      </c>
      <c r="J45" s="29" t="s">
        <v>22</v>
      </c>
      <c r="K45" s="24">
        <v>3.4305317324185247</v>
      </c>
      <c r="L45" s="24">
        <v>40.38772213247173</v>
      </c>
      <c r="M45" s="24">
        <v>15.606936416184972</v>
      </c>
      <c r="N45" s="25" t="s">
        <v>69</v>
      </c>
      <c r="O45" s="25" t="s">
        <v>53</v>
      </c>
      <c r="P45" s="26">
        <v>34.79283973443146</v>
      </c>
      <c r="Q45" s="27">
        <v>76.097946641700005</v>
      </c>
      <c r="R45" s="27">
        <v>22.816184227899999</v>
      </c>
      <c r="S45" s="28">
        <v>7.1052023999999996</v>
      </c>
      <c r="T45" s="29">
        <v>2.9449778434268832</v>
      </c>
      <c r="U45" s="29">
        <v>33.891992551210429</v>
      </c>
      <c r="V45" s="29">
        <v>33.484082646093825</v>
      </c>
      <c r="W45" s="18">
        <v>0.33696905205285094</v>
      </c>
      <c r="X45" s="37">
        <v>1</v>
      </c>
      <c r="Y45" s="37">
        <v>0</v>
      </c>
      <c r="Z45" s="37">
        <v>0</v>
      </c>
      <c r="AA45" s="37">
        <v>0</v>
      </c>
      <c r="AB45" s="37">
        <v>0</v>
      </c>
      <c r="AC45" s="37">
        <v>0</v>
      </c>
      <c r="AD45" s="37">
        <v>0</v>
      </c>
      <c r="AE45" s="37">
        <v>1</v>
      </c>
      <c r="AF45" s="37">
        <v>0</v>
      </c>
      <c r="AG45" s="37">
        <v>0</v>
      </c>
      <c r="AH45" s="37">
        <v>0</v>
      </c>
      <c r="AI45" s="37">
        <v>0</v>
      </c>
      <c r="AJ45" s="37">
        <v>0</v>
      </c>
      <c r="AK45" s="37">
        <v>6</v>
      </c>
    </row>
    <row r="46" spans="1:37" ht="16.5" thickBot="1" x14ac:dyDescent="0.3">
      <c r="A46" s="39" t="s">
        <v>377</v>
      </c>
      <c r="B46" s="10">
        <v>30130</v>
      </c>
      <c r="C46" s="10" t="s">
        <v>311</v>
      </c>
      <c r="D46" s="10" t="s">
        <v>137</v>
      </c>
      <c r="E46" s="11" t="s">
        <v>47</v>
      </c>
      <c r="F46" s="38" t="s">
        <v>339</v>
      </c>
      <c r="G46" s="11" t="s">
        <v>21</v>
      </c>
      <c r="H46" s="10" t="s">
        <v>22</v>
      </c>
      <c r="I46" s="11" t="s">
        <v>21</v>
      </c>
      <c r="J46" s="29" t="s">
        <v>22</v>
      </c>
      <c r="K46" s="24">
        <v>1.7720023626698169</v>
      </c>
      <c r="L46" s="24">
        <v>63.764561618638872</v>
      </c>
      <c r="M46" s="24">
        <v>20.342205323193916</v>
      </c>
      <c r="N46" s="25" t="s">
        <v>69</v>
      </c>
      <c r="O46" s="25" t="s">
        <v>53</v>
      </c>
      <c r="P46" s="26">
        <v>38.965596155313143</v>
      </c>
      <c r="Q46" s="27">
        <v>72.321691526199999</v>
      </c>
      <c r="R46" s="27">
        <v>18.203525782100002</v>
      </c>
      <c r="S46" s="28">
        <v>6.2932296000000001</v>
      </c>
      <c r="T46" s="29">
        <v>3.9542492799015632</v>
      </c>
      <c r="U46" s="29">
        <v>24.47603181427343</v>
      </c>
      <c r="V46" s="29">
        <v>23.519453998280309</v>
      </c>
      <c r="W46" s="18">
        <v>0.8974634565778159</v>
      </c>
      <c r="X46" s="37">
        <v>8</v>
      </c>
      <c r="Y46" s="37">
        <v>27</v>
      </c>
      <c r="Z46" s="37">
        <v>1</v>
      </c>
      <c r="AA46" s="37">
        <v>0</v>
      </c>
      <c r="AB46" s="37">
        <v>4</v>
      </c>
      <c r="AC46" s="37">
        <v>2</v>
      </c>
      <c r="AD46" s="37">
        <v>5</v>
      </c>
      <c r="AE46" s="37">
        <v>24</v>
      </c>
      <c r="AF46" s="37">
        <v>0</v>
      </c>
      <c r="AG46" s="37">
        <v>0</v>
      </c>
      <c r="AH46" s="37">
        <v>0</v>
      </c>
      <c r="AI46" s="37">
        <v>2</v>
      </c>
      <c r="AJ46" s="37">
        <v>8</v>
      </c>
      <c r="AK46" s="37">
        <v>29</v>
      </c>
    </row>
    <row r="47" spans="1:37" ht="16.5" thickBot="1" x14ac:dyDescent="0.3">
      <c r="A47" s="40" t="s">
        <v>378</v>
      </c>
      <c r="B47" s="10">
        <v>30212</v>
      </c>
      <c r="C47" s="10" t="s">
        <v>312</v>
      </c>
      <c r="D47" s="10" t="s">
        <v>201</v>
      </c>
      <c r="E47" s="11" t="s">
        <v>47</v>
      </c>
      <c r="F47" s="38" t="s">
        <v>339</v>
      </c>
      <c r="G47" s="11" t="s">
        <v>21</v>
      </c>
      <c r="H47" s="10" t="s">
        <v>22</v>
      </c>
      <c r="I47" s="11" t="s">
        <v>21</v>
      </c>
      <c r="J47" s="29" t="s">
        <v>22</v>
      </c>
      <c r="K47" s="24">
        <v>6.4935064935064943</v>
      </c>
      <c r="L47" s="24">
        <v>59.782608695652179</v>
      </c>
      <c r="M47" s="24">
        <v>19.680851063829788</v>
      </c>
      <c r="N47" s="25" t="s">
        <v>134</v>
      </c>
      <c r="O47" s="25" t="s">
        <v>69</v>
      </c>
      <c r="P47" s="26">
        <v>36.4951768488746</v>
      </c>
      <c r="Q47" s="27">
        <v>85.372333820799994</v>
      </c>
      <c r="R47" s="27">
        <v>38.618149965800001</v>
      </c>
      <c r="S47" s="28">
        <v>5.2843992999999996</v>
      </c>
      <c r="T47" s="29">
        <v>5.6480380499405474</v>
      </c>
      <c r="U47" s="29">
        <v>41.785105173393973</v>
      </c>
      <c r="V47" s="29">
        <v>40.761796475270039</v>
      </c>
      <c r="W47" s="18">
        <v>0.99082270770730119</v>
      </c>
      <c r="X47" s="37">
        <v>0</v>
      </c>
      <c r="Y47" s="37">
        <v>0</v>
      </c>
      <c r="Z47" s="37">
        <v>2</v>
      </c>
      <c r="AA47" s="37">
        <v>0</v>
      </c>
      <c r="AB47" s="37">
        <v>0</v>
      </c>
      <c r="AC47" s="37">
        <v>0</v>
      </c>
      <c r="AD47" s="37">
        <v>0</v>
      </c>
      <c r="AE47" s="37">
        <v>6</v>
      </c>
      <c r="AF47" s="37">
        <v>0</v>
      </c>
      <c r="AG47" s="37">
        <v>0</v>
      </c>
      <c r="AH47" s="37">
        <v>0</v>
      </c>
      <c r="AI47" s="37">
        <v>1</v>
      </c>
      <c r="AJ47" s="37">
        <v>3</v>
      </c>
      <c r="AK47" s="37">
        <v>12</v>
      </c>
    </row>
    <row r="48" spans="1:37" ht="16.5" thickBot="1" x14ac:dyDescent="0.3">
      <c r="A48" s="39" t="s">
        <v>379</v>
      </c>
      <c r="B48" s="10">
        <v>30028</v>
      </c>
      <c r="C48" s="10" t="s">
        <v>313</v>
      </c>
      <c r="D48" s="10" t="s">
        <v>19</v>
      </c>
      <c r="E48" s="11" t="s">
        <v>20</v>
      </c>
      <c r="F48" s="38" t="s">
        <v>340</v>
      </c>
      <c r="G48" s="11" t="s">
        <v>21</v>
      </c>
      <c r="H48" s="10" t="s">
        <v>21</v>
      </c>
      <c r="I48" s="11" t="s">
        <v>22</v>
      </c>
      <c r="J48" s="29" t="s">
        <v>22</v>
      </c>
      <c r="K48" s="24">
        <v>1.3383894713361588</v>
      </c>
      <c r="L48" s="24">
        <v>29.596594364484087</v>
      </c>
      <c r="M48" s="24">
        <v>11.368735976065819</v>
      </c>
      <c r="N48" s="31" t="s">
        <v>23</v>
      </c>
      <c r="O48" s="25" t="s">
        <v>23</v>
      </c>
      <c r="P48" s="26">
        <v>12.308543756485644</v>
      </c>
      <c r="Q48" s="27">
        <v>29.973845702799998</v>
      </c>
      <c r="R48" s="27">
        <v>2.4944127390999999</v>
      </c>
      <c r="S48" s="28">
        <v>10.7152502</v>
      </c>
      <c r="T48" s="29">
        <v>5.4275027631588575</v>
      </c>
      <c r="U48" s="29">
        <v>0.54996464512995602</v>
      </c>
      <c r="V48" s="29">
        <v>0.5313944103593341</v>
      </c>
      <c r="W48" s="18">
        <v>1.1427836781921162E-2</v>
      </c>
      <c r="X48" s="37">
        <v>145</v>
      </c>
      <c r="Y48" s="37">
        <v>0</v>
      </c>
      <c r="Z48" s="37">
        <v>10</v>
      </c>
      <c r="AA48" s="37">
        <v>2</v>
      </c>
      <c r="AB48" s="37">
        <v>11</v>
      </c>
      <c r="AC48" s="37">
        <v>4</v>
      </c>
      <c r="AD48" s="37">
        <v>22</v>
      </c>
      <c r="AE48" s="37">
        <v>77</v>
      </c>
      <c r="AF48" s="37">
        <v>20</v>
      </c>
      <c r="AG48" s="37">
        <v>1</v>
      </c>
      <c r="AH48" s="37">
        <v>0</v>
      </c>
      <c r="AI48" s="37">
        <v>8</v>
      </c>
      <c r="AJ48" s="37">
        <v>42</v>
      </c>
      <c r="AK48" s="37">
        <v>227</v>
      </c>
    </row>
    <row r="49" spans="1:37" ht="16.5" thickBot="1" x14ac:dyDescent="0.3">
      <c r="A49" s="40" t="s">
        <v>380</v>
      </c>
      <c r="B49" s="10">
        <v>30193</v>
      </c>
      <c r="C49" s="10" t="s">
        <v>314</v>
      </c>
      <c r="D49" s="10" t="s">
        <v>27</v>
      </c>
      <c r="E49" s="11" t="s">
        <v>20</v>
      </c>
      <c r="F49" s="38" t="s">
        <v>340</v>
      </c>
      <c r="G49" s="11" t="s">
        <v>21</v>
      </c>
      <c r="H49" s="10" t="s">
        <v>21</v>
      </c>
      <c r="I49" s="11" t="s">
        <v>22</v>
      </c>
      <c r="J49" s="29" t="s">
        <v>21</v>
      </c>
      <c r="K49" s="24">
        <v>0.98043792894159376</v>
      </c>
      <c r="L49" s="24">
        <v>37.756630540135696</v>
      </c>
      <c r="M49" s="24">
        <v>13.916627040735458</v>
      </c>
      <c r="N49" s="25" t="s">
        <v>23</v>
      </c>
      <c r="O49" s="25" t="s">
        <v>23</v>
      </c>
      <c r="P49" s="26">
        <v>15.048360613890768</v>
      </c>
      <c r="Q49" s="27">
        <v>33.249596011000001</v>
      </c>
      <c r="R49" s="27">
        <v>3.5770568827</v>
      </c>
      <c r="S49" s="28">
        <v>10.1608445</v>
      </c>
      <c r="T49" s="29">
        <v>4.0184761538864535</v>
      </c>
      <c r="U49" s="29">
        <v>0.70408765304682408</v>
      </c>
      <c r="V49" s="29">
        <v>0.69473609040070594</v>
      </c>
      <c r="W49" s="18">
        <v>6.4610796464089149E-3</v>
      </c>
      <c r="X49" s="37">
        <v>1251</v>
      </c>
      <c r="Y49" s="37">
        <v>287</v>
      </c>
      <c r="Z49" s="37">
        <v>58</v>
      </c>
      <c r="AA49" s="37">
        <v>3</v>
      </c>
      <c r="AB49" s="37">
        <v>68</v>
      </c>
      <c r="AC49" s="37">
        <v>21</v>
      </c>
      <c r="AD49" s="37">
        <v>104</v>
      </c>
      <c r="AE49" s="37">
        <v>469</v>
      </c>
      <c r="AF49" s="37">
        <v>25</v>
      </c>
      <c r="AG49" s="37">
        <v>3</v>
      </c>
      <c r="AH49" s="37">
        <v>1</v>
      </c>
      <c r="AI49" s="37">
        <v>40</v>
      </c>
      <c r="AJ49" s="37">
        <v>194</v>
      </c>
      <c r="AK49" s="37">
        <v>1214</v>
      </c>
    </row>
    <row r="50" spans="1:37" ht="16.5" thickBot="1" x14ac:dyDescent="0.3">
      <c r="A50" s="39" t="s">
        <v>381</v>
      </c>
      <c r="B50" s="10">
        <v>30064</v>
      </c>
      <c r="C50" s="10" t="s">
        <v>315</v>
      </c>
      <c r="D50" s="10" t="s">
        <v>227</v>
      </c>
      <c r="E50" s="11" t="s">
        <v>38</v>
      </c>
      <c r="F50" s="38" t="s">
        <v>339</v>
      </c>
      <c r="G50" s="11" t="s">
        <v>21</v>
      </c>
      <c r="H50" s="10" t="s">
        <v>22</v>
      </c>
      <c r="I50" s="11" t="s">
        <v>21</v>
      </c>
      <c r="J50" s="29" t="s">
        <v>22</v>
      </c>
      <c r="K50" s="24">
        <v>0</v>
      </c>
      <c r="L50" s="24">
        <v>75.675675675675677</v>
      </c>
      <c r="M50" s="24">
        <v>19.17808219178082</v>
      </c>
      <c r="N50" s="25" t="s">
        <v>193</v>
      </c>
      <c r="O50" s="25" t="s">
        <v>134</v>
      </c>
      <c r="P50" s="26">
        <v>31.736526946107784</v>
      </c>
      <c r="Q50" s="27">
        <v>90.137901127500001</v>
      </c>
      <c r="R50" s="27">
        <v>56.434807747900003</v>
      </c>
      <c r="S50" s="28">
        <v>6.3418422999999997</v>
      </c>
      <c r="T50" s="29">
        <v>2.4396929824561404</v>
      </c>
      <c r="U50" s="29">
        <v>88.686708860759495</v>
      </c>
      <c r="V50" s="29">
        <v>80.353375527426167</v>
      </c>
      <c r="W50" s="18">
        <v>8.2014767932489452</v>
      </c>
      <c r="X50" s="37">
        <v>17</v>
      </c>
      <c r="Y50" s="37">
        <v>0</v>
      </c>
      <c r="Z50" s="37">
        <v>0</v>
      </c>
      <c r="AA50" s="37">
        <v>0</v>
      </c>
      <c r="AB50" s="37">
        <v>0</v>
      </c>
      <c r="AC50" s="37">
        <v>0</v>
      </c>
      <c r="AD50" s="37">
        <v>0</v>
      </c>
      <c r="AE50" s="37">
        <v>2</v>
      </c>
      <c r="AF50" s="37">
        <v>0</v>
      </c>
      <c r="AG50" s="37">
        <v>0</v>
      </c>
      <c r="AH50" s="37">
        <v>0</v>
      </c>
      <c r="AI50" s="37">
        <v>0</v>
      </c>
      <c r="AJ50" s="37">
        <v>0</v>
      </c>
      <c r="AK50" s="37">
        <v>3</v>
      </c>
    </row>
    <row r="51" spans="1:37" ht="16.5" thickBot="1" x14ac:dyDescent="0.3">
      <c r="A51" s="40" t="s">
        <v>317</v>
      </c>
      <c r="B51" s="10">
        <v>30037</v>
      </c>
      <c r="C51" s="10" t="s">
        <v>316</v>
      </c>
      <c r="D51" s="10" t="s">
        <v>217</v>
      </c>
      <c r="E51" s="11" t="s">
        <v>38</v>
      </c>
      <c r="F51" s="38" t="s">
        <v>339</v>
      </c>
      <c r="G51" s="11" t="s">
        <v>21</v>
      </c>
      <c r="H51" s="10" t="s">
        <v>22</v>
      </c>
      <c r="I51" s="11" t="s">
        <v>21</v>
      </c>
      <c r="J51" s="29" t="s">
        <v>22</v>
      </c>
      <c r="K51" s="24">
        <v>2.2675736961451247</v>
      </c>
      <c r="L51" s="24">
        <v>42.857142857142854</v>
      </c>
      <c r="M51" s="24">
        <v>15.32258064516129</v>
      </c>
      <c r="N51" s="25" t="s">
        <v>134</v>
      </c>
      <c r="O51" s="25" t="s">
        <v>134</v>
      </c>
      <c r="P51" s="26">
        <v>41.658512720156551</v>
      </c>
      <c r="Q51" s="27">
        <v>91.741282769199998</v>
      </c>
      <c r="R51" s="27">
        <v>57.073046576700001</v>
      </c>
      <c r="S51" s="28">
        <v>5.3416281000000003</v>
      </c>
      <c r="T51" s="29">
        <v>2.2647613912105689</v>
      </c>
      <c r="U51" s="29">
        <v>50.245668476855442</v>
      </c>
      <c r="V51" s="29">
        <v>41.414533229893976</v>
      </c>
      <c r="W51" s="18">
        <v>8.6371864494440143</v>
      </c>
      <c r="X51" s="37">
        <v>22</v>
      </c>
      <c r="Y51" s="37">
        <v>0</v>
      </c>
      <c r="Z51" s="37">
        <v>2</v>
      </c>
      <c r="AA51" s="37">
        <v>0</v>
      </c>
      <c r="AB51" s="37">
        <v>0</v>
      </c>
      <c r="AC51" s="37">
        <v>0</v>
      </c>
      <c r="AD51" s="37">
        <v>1</v>
      </c>
      <c r="AE51" s="37">
        <v>3</v>
      </c>
      <c r="AF51" s="37">
        <v>0</v>
      </c>
      <c r="AG51" s="37">
        <v>0</v>
      </c>
      <c r="AH51" s="37">
        <v>0</v>
      </c>
      <c r="AI51" s="37">
        <v>0</v>
      </c>
      <c r="AJ51" s="37">
        <v>0</v>
      </c>
      <c r="AK51" s="37">
        <v>0</v>
      </c>
    </row>
    <row r="52" spans="1:37" ht="16.5" thickBot="1" x14ac:dyDescent="0.3">
      <c r="A52" s="39" t="s">
        <v>318</v>
      </c>
      <c r="B52" s="10">
        <v>30050</v>
      </c>
      <c r="C52" s="10" t="s">
        <v>317</v>
      </c>
      <c r="D52" s="10" t="s">
        <v>220</v>
      </c>
      <c r="E52" s="11" t="s">
        <v>38</v>
      </c>
      <c r="F52" s="38" t="s">
        <v>339</v>
      </c>
      <c r="G52" s="11" t="s">
        <v>21</v>
      </c>
      <c r="H52" s="10" t="s">
        <v>22</v>
      </c>
      <c r="I52" s="11" t="s">
        <v>21</v>
      </c>
      <c r="J52" s="29" t="s">
        <v>22</v>
      </c>
      <c r="K52" s="24">
        <v>1.2180267965895248</v>
      </c>
      <c r="L52" s="24">
        <v>54.320987654320987</v>
      </c>
      <c r="M52" s="24">
        <v>19.396551724137932</v>
      </c>
      <c r="N52" s="25" t="s">
        <v>193</v>
      </c>
      <c r="O52" s="25" t="s">
        <v>134</v>
      </c>
      <c r="P52" s="26">
        <v>28.347517296271352</v>
      </c>
      <c r="Q52" s="27">
        <v>80.196637646499994</v>
      </c>
      <c r="R52" s="27">
        <v>36.022983711499997</v>
      </c>
      <c r="S52" s="28">
        <v>6.3781474999999999</v>
      </c>
      <c r="T52" s="29">
        <v>3.5029919989242249</v>
      </c>
      <c r="U52" s="29">
        <v>69.11423414130995</v>
      </c>
      <c r="V52" s="29">
        <v>62.409747292418771</v>
      </c>
      <c r="W52" s="18">
        <v>6.6077875193398654</v>
      </c>
      <c r="X52" s="37">
        <v>20</v>
      </c>
      <c r="Y52" s="37">
        <v>0</v>
      </c>
      <c r="Z52" s="37">
        <v>0</v>
      </c>
      <c r="AA52" s="37">
        <v>0</v>
      </c>
      <c r="AB52" s="37">
        <v>2</v>
      </c>
      <c r="AC52" s="37">
        <v>2</v>
      </c>
      <c r="AD52" s="37">
        <v>0</v>
      </c>
      <c r="AE52" s="37">
        <v>3</v>
      </c>
      <c r="AF52" s="37">
        <v>0</v>
      </c>
      <c r="AG52" s="37">
        <v>0</v>
      </c>
      <c r="AH52" s="37">
        <v>0</v>
      </c>
      <c r="AI52" s="37">
        <v>0</v>
      </c>
      <c r="AJ52" s="37">
        <v>1</v>
      </c>
      <c r="AK52" s="37">
        <v>3</v>
      </c>
    </row>
    <row r="53" spans="1:37" ht="16.5" thickBot="1" x14ac:dyDescent="0.3">
      <c r="A53" s="40" t="s">
        <v>382</v>
      </c>
      <c r="B53" s="10">
        <v>30051</v>
      </c>
      <c r="C53" s="10" t="s">
        <v>318</v>
      </c>
      <c r="D53" s="10" t="s">
        <v>191</v>
      </c>
      <c r="E53" s="11" t="s">
        <v>38</v>
      </c>
      <c r="F53" s="38" t="s">
        <v>339</v>
      </c>
      <c r="G53" s="11" t="s">
        <v>21</v>
      </c>
      <c r="H53" s="10" t="s">
        <v>22</v>
      </c>
      <c r="I53" s="11" t="s">
        <v>21</v>
      </c>
      <c r="J53" s="29" t="s">
        <v>22</v>
      </c>
      <c r="K53" s="24">
        <v>2.8116213683223994</v>
      </c>
      <c r="L53" s="24">
        <v>57.560975609756099</v>
      </c>
      <c r="M53" s="24">
        <v>18.902439024390244</v>
      </c>
      <c r="N53" s="25" t="s">
        <v>134</v>
      </c>
      <c r="O53" s="25" t="s">
        <v>69</v>
      </c>
      <c r="P53" s="26">
        <v>30.30394873571181</v>
      </c>
      <c r="Q53" s="27">
        <v>82.125527139699997</v>
      </c>
      <c r="R53" s="27">
        <v>31.497715533499999</v>
      </c>
      <c r="S53" s="28">
        <v>6.0019714999999998</v>
      </c>
      <c r="T53" s="29">
        <v>3.4141915767357465</v>
      </c>
      <c r="U53" s="29">
        <v>51.939191354915515</v>
      </c>
      <c r="V53" s="29">
        <v>47.241174046430693</v>
      </c>
      <c r="W53" s="18">
        <v>4.5057008104766707</v>
      </c>
      <c r="X53" s="37">
        <v>24</v>
      </c>
      <c r="Y53" s="37">
        <v>0</v>
      </c>
      <c r="Z53" s="37">
        <v>4</v>
      </c>
      <c r="AA53" s="37">
        <v>0</v>
      </c>
      <c r="AB53" s="37">
        <v>1</v>
      </c>
      <c r="AC53" s="37">
        <v>1</v>
      </c>
      <c r="AD53" s="37">
        <v>0</v>
      </c>
      <c r="AE53" s="37">
        <v>5</v>
      </c>
      <c r="AF53" s="37">
        <v>0</v>
      </c>
      <c r="AG53" s="37">
        <v>0</v>
      </c>
      <c r="AH53" s="37">
        <v>0</v>
      </c>
      <c r="AI53" s="37">
        <v>1</v>
      </c>
      <c r="AJ53" s="37">
        <v>1</v>
      </c>
      <c r="AK53" s="37">
        <v>5</v>
      </c>
    </row>
    <row r="54" spans="1:37" ht="16.5" thickBot="1" x14ac:dyDescent="0.3">
      <c r="A54" s="39" t="s">
        <v>383</v>
      </c>
      <c r="B54" s="10">
        <v>30066</v>
      </c>
      <c r="C54" s="10" t="s">
        <v>319</v>
      </c>
      <c r="D54" s="10" t="s">
        <v>181</v>
      </c>
      <c r="E54" s="11" t="s">
        <v>38</v>
      </c>
      <c r="F54" s="38" t="s">
        <v>339</v>
      </c>
      <c r="G54" s="11" t="s">
        <v>21</v>
      </c>
      <c r="H54" s="10" t="s">
        <v>22</v>
      </c>
      <c r="I54" s="11" t="s">
        <v>21</v>
      </c>
      <c r="J54" s="29" t="s">
        <v>22</v>
      </c>
      <c r="K54" s="24">
        <v>1.6155088852988693</v>
      </c>
      <c r="L54" s="24">
        <v>59.81465880370682</v>
      </c>
      <c r="M54" s="24">
        <v>19.836956521739129</v>
      </c>
      <c r="N54" s="25" t="s">
        <v>134</v>
      </c>
      <c r="O54" s="25" t="s">
        <v>69</v>
      </c>
      <c r="P54" s="26">
        <v>31.680954155795749</v>
      </c>
      <c r="Q54" s="27">
        <v>75.267549296699997</v>
      </c>
      <c r="R54" s="27">
        <v>25.392654781099999</v>
      </c>
      <c r="S54" s="28">
        <v>6.8970701999999999</v>
      </c>
      <c r="T54" s="29">
        <v>3.4043246324876817</v>
      </c>
      <c r="U54" s="29">
        <v>35.723240871336785</v>
      </c>
      <c r="V54" s="29">
        <v>34.038551951104843</v>
      </c>
      <c r="W54" s="18">
        <v>1.5828240087760539</v>
      </c>
      <c r="X54" s="37">
        <v>38</v>
      </c>
      <c r="Y54" s="37">
        <v>39</v>
      </c>
      <c r="Z54" s="37">
        <v>1</v>
      </c>
      <c r="AA54" s="37">
        <v>0</v>
      </c>
      <c r="AB54" s="37">
        <v>4</v>
      </c>
      <c r="AC54" s="37">
        <v>7</v>
      </c>
      <c r="AD54" s="37">
        <v>1</v>
      </c>
      <c r="AE54" s="37">
        <v>10</v>
      </c>
      <c r="AF54" s="37">
        <v>0</v>
      </c>
      <c r="AG54" s="37">
        <v>0</v>
      </c>
      <c r="AH54" s="37">
        <v>0</v>
      </c>
      <c r="AI54" s="37">
        <v>0</v>
      </c>
      <c r="AJ54" s="37">
        <v>2</v>
      </c>
      <c r="AK54" s="37">
        <v>20</v>
      </c>
    </row>
    <row r="55" spans="1:37" ht="16.5" thickBot="1" x14ac:dyDescent="0.3">
      <c r="A55" s="40" t="s">
        <v>384</v>
      </c>
      <c r="B55" s="10">
        <v>30067</v>
      </c>
      <c r="C55" s="10" t="s">
        <v>320</v>
      </c>
      <c r="D55" s="10" t="s">
        <v>230</v>
      </c>
      <c r="E55" s="11" t="s">
        <v>38</v>
      </c>
      <c r="F55" s="38" t="s">
        <v>339</v>
      </c>
      <c r="G55" s="11" t="s">
        <v>21</v>
      </c>
      <c r="H55" s="10" t="s">
        <v>22</v>
      </c>
      <c r="I55" s="11" t="s">
        <v>21</v>
      </c>
      <c r="J55" s="29" t="s">
        <v>22</v>
      </c>
      <c r="K55" s="24">
        <v>1.6142050040355125</v>
      </c>
      <c r="L55" s="24">
        <v>64.387917329093796</v>
      </c>
      <c r="M55" s="24">
        <v>21.391752577319586</v>
      </c>
      <c r="N55" s="25" t="s">
        <v>134</v>
      </c>
      <c r="O55" s="25" t="s">
        <v>134</v>
      </c>
      <c r="P55" s="26">
        <v>24.970019291933887</v>
      </c>
      <c r="Q55" s="27">
        <v>96.096440146999996</v>
      </c>
      <c r="R55" s="27">
        <v>67.968319535999996</v>
      </c>
      <c r="S55" s="28">
        <v>4.8770062999999997</v>
      </c>
      <c r="T55" s="29">
        <v>1.1431617603506485</v>
      </c>
      <c r="U55" s="29">
        <v>92.029433241588492</v>
      </c>
      <c r="V55" s="29">
        <v>77.896983654440263</v>
      </c>
      <c r="W55" s="18">
        <v>13.902151322810763</v>
      </c>
      <c r="X55" s="37">
        <v>9</v>
      </c>
      <c r="Y55" s="37">
        <v>0</v>
      </c>
      <c r="Z55" s="37">
        <v>0</v>
      </c>
      <c r="AA55" s="37">
        <v>0</v>
      </c>
      <c r="AB55" s="37">
        <v>1</v>
      </c>
      <c r="AC55" s="37">
        <v>1</v>
      </c>
      <c r="AD55" s="37">
        <v>0</v>
      </c>
      <c r="AE55" s="37">
        <v>1</v>
      </c>
      <c r="AF55" s="37">
        <v>0</v>
      </c>
      <c r="AG55" s="37">
        <v>0</v>
      </c>
      <c r="AH55" s="37">
        <v>0</v>
      </c>
      <c r="AI55" s="37">
        <v>0</v>
      </c>
      <c r="AJ55" s="37">
        <v>0</v>
      </c>
      <c r="AK55" s="37">
        <v>2</v>
      </c>
    </row>
    <row r="56" spans="1:37" ht="16.5" thickBot="1" x14ac:dyDescent="0.3">
      <c r="A56" s="39" t="s">
        <v>268</v>
      </c>
      <c r="B56" s="10">
        <v>30103</v>
      </c>
      <c r="C56" s="10" t="s">
        <v>321</v>
      </c>
      <c r="D56" s="10" t="s">
        <v>233</v>
      </c>
      <c r="E56" s="11" t="s">
        <v>38</v>
      </c>
      <c r="F56" s="38" t="s">
        <v>339</v>
      </c>
      <c r="G56" s="11" t="s">
        <v>21</v>
      </c>
      <c r="H56" s="10" t="s">
        <v>22</v>
      </c>
      <c r="I56" s="11" t="s">
        <v>21</v>
      </c>
      <c r="J56" s="29" t="s">
        <v>22</v>
      </c>
      <c r="K56" s="24">
        <v>0</v>
      </c>
      <c r="L56" s="24">
        <v>66.011235955056179</v>
      </c>
      <c r="M56" s="24">
        <v>21.86046511627907</v>
      </c>
      <c r="N56" s="25" t="s">
        <v>193</v>
      </c>
      <c r="O56" s="25" t="s">
        <v>134</v>
      </c>
      <c r="P56" s="26">
        <v>39.768731932182199</v>
      </c>
      <c r="Q56" s="27">
        <v>95.245967741900003</v>
      </c>
      <c r="R56" s="27">
        <v>64.2998207885</v>
      </c>
      <c r="S56" s="28">
        <v>5.0117753</v>
      </c>
      <c r="T56" s="29">
        <v>1.8856500302741979</v>
      </c>
      <c r="U56" s="29">
        <v>88.077273857889054</v>
      </c>
      <c r="V56" s="29">
        <v>76.187712461653263</v>
      </c>
      <c r="W56" s="18">
        <v>11.715446480391343</v>
      </c>
      <c r="X56" s="37">
        <v>31</v>
      </c>
      <c r="Y56" s="37">
        <v>0</v>
      </c>
      <c r="Z56" s="37">
        <v>0</v>
      </c>
      <c r="AA56" s="37">
        <v>0</v>
      </c>
      <c r="AB56" s="37">
        <v>0</v>
      </c>
      <c r="AC56" s="37">
        <v>0</v>
      </c>
      <c r="AD56" s="37">
        <v>0</v>
      </c>
      <c r="AE56" s="37">
        <v>4</v>
      </c>
      <c r="AF56" s="37">
        <v>0</v>
      </c>
      <c r="AG56" s="37">
        <v>0</v>
      </c>
      <c r="AH56" s="37">
        <v>0</v>
      </c>
      <c r="AI56" s="37">
        <v>0</v>
      </c>
      <c r="AJ56" s="37">
        <v>0</v>
      </c>
      <c r="AK56" s="37">
        <v>1</v>
      </c>
    </row>
    <row r="57" spans="1:37" ht="16.5" thickBot="1" x14ac:dyDescent="0.3">
      <c r="A57" s="40" t="s">
        <v>269</v>
      </c>
      <c r="B57" s="10">
        <v>30124</v>
      </c>
      <c r="C57" s="10" t="s">
        <v>322</v>
      </c>
      <c r="D57" s="14" t="s">
        <v>167</v>
      </c>
      <c r="E57" s="11" t="s">
        <v>38</v>
      </c>
      <c r="F57" s="38" t="s">
        <v>339</v>
      </c>
      <c r="G57" s="11" t="s">
        <v>21</v>
      </c>
      <c r="H57" s="10" t="s">
        <v>22</v>
      </c>
      <c r="I57" s="11" t="s">
        <v>21</v>
      </c>
      <c r="J57" s="29" t="s">
        <v>21</v>
      </c>
      <c r="K57" s="24">
        <v>1.0300176574455562</v>
      </c>
      <c r="L57" s="24">
        <v>50.831792975970423</v>
      </c>
      <c r="M57" s="24">
        <v>18.395196506550217</v>
      </c>
      <c r="N57" s="25" t="s">
        <v>134</v>
      </c>
      <c r="O57" s="25" t="s">
        <v>69</v>
      </c>
      <c r="P57" s="26">
        <v>29.924332436995808</v>
      </c>
      <c r="Q57" s="27">
        <v>62.9000582898</v>
      </c>
      <c r="R57" s="27">
        <v>17.224288248400001</v>
      </c>
      <c r="S57" s="28">
        <v>7.9336213999999998</v>
      </c>
      <c r="T57" s="29">
        <v>2.6260835700232996</v>
      </c>
      <c r="U57" s="29">
        <v>19.844829045086794</v>
      </c>
      <c r="V57" s="29">
        <v>19.180926469535333</v>
      </c>
      <c r="W57" s="18">
        <v>0.49337073751765531</v>
      </c>
      <c r="X57" s="37">
        <v>214</v>
      </c>
      <c r="Y57" s="37">
        <v>140</v>
      </c>
      <c r="Z57" s="37">
        <v>19</v>
      </c>
      <c r="AA57" s="37">
        <v>3</v>
      </c>
      <c r="AB57" s="37">
        <v>14</v>
      </c>
      <c r="AC57" s="37">
        <v>22</v>
      </c>
      <c r="AD57" s="37">
        <v>22</v>
      </c>
      <c r="AE57" s="37">
        <v>101</v>
      </c>
      <c r="AF57" s="37">
        <v>14</v>
      </c>
      <c r="AG57" s="37">
        <v>2</v>
      </c>
      <c r="AH57" s="37">
        <v>0</v>
      </c>
      <c r="AI57" s="37">
        <v>5</v>
      </c>
      <c r="AJ57" s="37">
        <v>15</v>
      </c>
      <c r="AK57" s="37">
        <v>166</v>
      </c>
    </row>
    <row r="58" spans="1:37" ht="16.5" thickBot="1" x14ac:dyDescent="0.3">
      <c r="A58" s="39" t="s">
        <v>385</v>
      </c>
      <c r="B58" s="10">
        <v>30131</v>
      </c>
      <c r="C58" s="10" t="s">
        <v>323</v>
      </c>
      <c r="D58" s="10" t="s">
        <v>37</v>
      </c>
      <c r="E58" s="11" t="s">
        <v>38</v>
      </c>
      <c r="F58" s="38" t="s">
        <v>340</v>
      </c>
      <c r="G58" s="11" t="s">
        <v>21</v>
      </c>
      <c r="H58" s="10" t="s">
        <v>21</v>
      </c>
      <c r="I58" s="11" t="s">
        <v>22</v>
      </c>
      <c r="J58" s="29" t="s">
        <v>21</v>
      </c>
      <c r="K58" s="24">
        <v>1.2873694750393363</v>
      </c>
      <c r="L58" s="24">
        <v>28.606965174129353</v>
      </c>
      <c r="M58" s="24">
        <v>12.926391382405743</v>
      </c>
      <c r="N58" s="25" t="s">
        <v>23</v>
      </c>
      <c r="O58" s="25" t="s">
        <v>23</v>
      </c>
      <c r="P58" s="26">
        <v>15.263094000221686</v>
      </c>
      <c r="Q58" s="27">
        <v>41.362838602399997</v>
      </c>
      <c r="R58" s="27">
        <v>6.0876207087000003</v>
      </c>
      <c r="S58" s="28">
        <v>10.1761237</v>
      </c>
      <c r="T58" s="29">
        <v>3.1625140127424416</v>
      </c>
      <c r="U58" s="29">
        <v>1.8732942083759494</v>
      </c>
      <c r="V58" s="29">
        <v>1.8371956922437416</v>
      </c>
      <c r="W58" s="18">
        <v>1.4220627567233487E-2</v>
      </c>
      <c r="X58" s="37">
        <v>158</v>
      </c>
      <c r="Y58" s="37">
        <v>378</v>
      </c>
      <c r="Z58" s="37">
        <v>12</v>
      </c>
      <c r="AA58" s="37">
        <v>0</v>
      </c>
      <c r="AB58" s="37">
        <v>11</v>
      </c>
      <c r="AC58" s="37">
        <v>18</v>
      </c>
      <c r="AD58" s="37">
        <v>33</v>
      </c>
      <c r="AE58" s="37">
        <v>135</v>
      </c>
      <c r="AF58" s="37">
        <v>20</v>
      </c>
      <c r="AG58" s="37">
        <v>1</v>
      </c>
      <c r="AH58" s="37">
        <v>0</v>
      </c>
      <c r="AI58" s="37">
        <v>4</v>
      </c>
      <c r="AJ58" s="37">
        <v>46</v>
      </c>
      <c r="AK58" s="37">
        <v>229</v>
      </c>
    </row>
    <row r="59" spans="1:37" ht="15.75" x14ac:dyDescent="0.25">
      <c r="A59" s="40" t="s">
        <v>273</v>
      </c>
      <c r="B59" s="20">
        <v>30203</v>
      </c>
      <c r="C59" s="10" t="s">
        <v>324</v>
      </c>
      <c r="D59" s="20" t="s">
        <v>232</v>
      </c>
      <c r="E59" s="21" t="s">
        <v>38</v>
      </c>
      <c r="F59" s="38" t="s">
        <v>339</v>
      </c>
      <c r="G59" s="21" t="s">
        <v>21</v>
      </c>
      <c r="H59" s="20" t="s">
        <v>22</v>
      </c>
      <c r="I59" s="21" t="s">
        <v>21</v>
      </c>
      <c r="J59" s="29" t="s">
        <v>22</v>
      </c>
      <c r="K59" s="24">
        <v>4.0106951871657754</v>
      </c>
      <c r="L59" s="32">
        <v>68.298969072164937</v>
      </c>
      <c r="M59" s="32">
        <v>23.931623931623932</v>
      </c>
      <c r="N59" s="25" t="s">
        <v>193</v>
      </c>
      <c r="O59" s="25" t="s">
        <v>134</v>
      </c>
      <c r="P59" s="26">
        <v>32.435968052877996</v>
      </c>
      <c r="Q59" s="33">
        <v>86.669513780100004</v>
      </c>
      <c r="R59" s="33">
        <v>45.759342205999999</v>
      </c>
      <c r="S59" s="34">
        <v>5.4916682999999997</v>
      </c>
      <c r="T59" s="35">
        <v>4.2367131549189603</v>
      </c>
      <c r="U59" s="29">
        <v>72.716729486807779</v>
      </c>
      <c r="V59" s="29">
        <v>63.503914178022612</v>
      </c>
      <c r="W59" s="18">
        <v>9.1548274862278927</v>
      </c>
      <c r="X59" s="37">
        <v>28</v>
      </c>
      <c r="Y59" s="37">
        <v>0</v>
      </c>
      <c r="Z59" s="37">
        <v>0</v>
      </c>
      <c r="AA59" s="37">
        <v>0</v>
      </c>
      <c r="AB59" s="37">
        <v>0</v>
      </c>
      <c r="AC59" s="37">
        <v>3</v>
      </c>
      <c r="AD59" s="37">
        <v>1</v>
      </c>
      <c r="AE59" s="37">
        <v>5</v>
      </c>
      <c r="AF59" s="37">
        <v>1</v>
      </c>
      <c r="AG59" s="37">
        <v>0</v>
      </c>
      <c r="AH59" s="37">
        <v>0</v>
      </c>
      <c r="AI59" s="37">
        <v>0</v>
      </c>
      <c r="AJ59" s="37">
        <v>1</v>
      </c>
      <c r="AK59" s="37">
        <v>5</v>
      </c>
    </row>
  </sheetData>
  <phoneticPr fontId="9" type="noConversion"/>
  <conditionalFormatting sqref="K1:K59">
    <cfRule type="cellIs" dxfId="283" priority="144" operator="between">
      <formula>4.33</formula>
      <formula>7.78</formula>
    </cfRule>
    <cfRule type="cellIs" dxfId="282" priority="145" operator="between">
      <formula>7.78</formula>
      <formula>13.16</formula>
    </cfRule>
  </conditionalFormatting>
  <conditionalFormatting sqref="K1:K59">
    <cfRule type="cellIs" dxfId="281" priority="141" operator="between">
      <formula>0</formula>
      <formula>0.75</formula>
    </cfRule>
    <cfRule type="cellIs" dxfId="280" priority="142" operator="between">
      <formula>0.75</formula>
      <formula>2.43</formula>
    </cfRule>
    <cfRule type="cellIs" dxfId="279" priority="143" operator="between">
      <formula>2.43</formula>
      <formula>4.33</formula>
    </cfRule>
  </conditionalFormatting>
  <conditionalFormatting sqref="G2:G58">
    <cfRule type="cellIs" dxfId="278" priority="140" operator="equal">
      <formula>"si"</formula>
    </cfRule>
  </conditionalFormatting>
  <conditionalFormatting sqref="H2:H58">
    <cfRule type="cellIs" dxfId="277" priority="139" operator="equal">
      <formula>"SI"</formula>
    </cfRule>
  </conditionalFormatting>
  <conditionalFormatting sqref="I2:I58">
    <cfRule type="cellIs" dxfId="276" priority="138" operator="equal">
      <formula>"si"</formula>
    </cfRule>
  </conditionalFormatting>
  <conditionalFormatting sqref="N10:N58 N2:N8">
    <cfRule type="cellIs" dxfId="275" priority="133" operator="equal">
      <formula>"Muy Bajo"</formula>
    </cfRule>
    <cfRule type="cellIs" dxfId="274" priority="134" operator="equal">
      <formula>"Muy Alto"</formula>
    </cfRule>
    <cfRule type="cellIs" dxfId="273" priority="135" operator="equal">
      <formula>"Bajo"</formula>
    </cfRule>
    <cfRule type="cellIs" dxfId="272" priority="136" operator="equal">
      <formula>"Medio"</formula>
    </cfRule>
    <cfRule type="cellIs" dxfId="271" priority="137" operator="equal">
      <formula>"Alto"</formula>
    </cfRule>
  </conditionalFormatting>
  <conditionalFormatting sqref="L2:L59">
    <cfRule type="cellIs" dxfId="270" priority="128" operator="between">
      <formula>27.97</formula>
      <formula>41.19</formula>
    </cfRule>
    <cfRule type="cellIs" dxfId="269" priority="129" operator="between">
      <formula>41.19</formula>
      <formula>54.14</formula>
    </cfRule>
    <cfRule type="cellIs" dxfId="268" priority="130" operator="between">
      <formula>54.14</formula>
      <formula>68.2</formula>
    </cfRule>
    <cfRule type="cellIs" dxfId="267" priority="131" operator="between">
      <formula>68.29</formula>
      <formula>86.15</formula>
    </cfRule>
    <cfRule type="cellIs" dxfId="266" priority="132" operator="between">
      <formula>86.14</formula>
      <formula>138.8</formula>
    </cfRule>
  </conditionalFormatting>
  <conditionalFormatting sqref="M2:M59">
    <cfRule type="cellIs" dxfId="265" priority="123" operator="between">
      <formula>11.3</formula>
      <formula>16.13</formula>
    </cfRule>
    <cfRule type="cellIs" dxfId="264" priority="124" operator="between">
      <formula>16.1</formula>
      <formula>19.4</formula>
    </cfRule>
    <cfRule type="cellIs" dxfId="263" priority="125" operator="between">
      <formula>19.48</formula>
      <formula>22.5</formula>
    </cfRule>
    <cfRule type="cellIs" dxfId="262" priority="126" operator="between">
      <formula>22.49</formula>
      <formula>25.9</formula>
    </cfRule>
    <cfRule type="cellIs" dxfId="261" priority="127" operator="between">
      <formula>25.92</formula>
      <formula>31.7</formula>
    </cfRule>
  </conditionalFormatting>
  <conditionalFormatting sqref="P2:P59">
    <cfRule type="cellIs" dxfId="260" priority="118" operator="between">
      <formula>9.49</formula>
      <formula>19.4</formula>
    </cfRule>
    <cfRule type="cellIs" dxfId="259" priority="119" operator="between">
      <formula>19.4</formula>
      <formula>26.5</formula>
    </cfRule>
    <cfRule type="cellIs" dxfId="258" priority="120" operator="between">
      <formula>26.5</formula>
      <formula>33.07</formula>
    </cfRule>
    <cfRule type="cellIs" dxfId="257" priority="121" operator="between">
      <formula>33.07</formula>
      <formula>40.35</formula>
    </cfRule>
    <cfRule type="cellIs" dxfId="256" priority="122" operator="between">
      <formula>40.35</formula>
      <formula>52.65</formula>
    </cfRule>
  </conditionalFormatting>
  <conditionalFormatting sqref="Q2:Q59">
    <cfRule type="cellIs" dxfId="255" priority="113" operator="between">
      <formula>29.97</formula>
      <formula>47.81</formula>
    </cfRule>
    <cfRule type="cellIs" dxfId="254" priority="114" operator="between">
      <formula>47.82</formula>
      <formula>60.56</formula>
    </cfRule>
    <cfRule type="cellIs" dxfId="253" priority="115" operator="between">
      <formula>60.56</formula>
      <formula>73.05</formula>
    </cfRule>
    <cfRule type="cellIs" dxfId="252" priority="116" operator="between">
      <formula>73.09</formula>
      <formula>84.53</formula>
    </cfRule>
    <cfRule type="cellIs" dxfId="251" priority="117" operator="between">
      <formula>84.52</formula>
      <formula>96.53</formula>
    </cfRule>
  </conditionalFormatting>
  <conditionalFormatting sqref="R2:R59">
    <cfRule type="cellIs" dxfId="250" priority="108" operator="between">
      <formula>2.49</formula>
      <formula>12</formula>
    </cfRule>
    <cfRule type="cellIs" dxfId="249" priority="109" operator="between">
      <formula>12</formula>
      <formula>21.3</formula>
    </cfRule>
    <cfRule type="cellIs" dxfId="248" priority="110" operator="between">
      <formula>21.3</formula>
      <formula>32.84</formula>
    </cfRule>
    <cfRule type="cellIs" dxfId="247" priority="111" operator="between">
      <formula>32.85</formula>
      <formula>47.6</formula>
    </cfRule>
    <cfRule type="cellIs" dxfId="246" priority="112" operator="between">
      <formula>47.6</formula>
      <formula>69.9</formula>
    </cfRule>
  </conditionalFormatting>
  <conditionalFormatting sqref="S2:S59">
    <cfRule type="cellIs" dxfId="245" priority="103" operator="between">
      <formula>3.3</formula>
      <formula>5.65</formula>
    </cfRule>
    <cfRule type="cellIs" dxfId="244" priority="104" operator="between">
      <formula>5.65</formula>
      <formula>6.62</formula>
    </cfRule>
    <cfRule type="cellIs" dxfId="243" priority="105" operator="between">
      <formula>6.63</formula>
      <formula>7.5</formula>
    </cfRule>
    <cfRule type="cellIs" dxfId="242" priority="106" operator="between">
      <formula>7.5</formula>
      <formula>8.8</formula>
    </cfRule>
    <cfRule type="cellIs" dxfId="241" priority="107" operator="between">
      <formula>8.82</formula>
      <formula>10.72</formula>
    </cfRule>
  </conditionalFormatting>
  <conditionalFormatting sqref="T2:T59">
    <cfRule type="cellIs" dxfId="240" priority="98" operator="between">
      <formula>1.1</formula>
      <formula>2.95</formula>
    </cfRule>
    <cfRule type="cellIs" dxfId="239" priority="99" operator="between">
      <formula>2.97</formula>
      <formula>4.29</formula>
    </cfRule>
    <cfRule type="cellIs" dxfId="238" priority="100" operator="between">
      <formula>4.29</formula>
      <formula>5.7</formula>
    </cfRule>
    <cfRule type="cellIs" dxfId="237" priority="101" operator="between">
      <formula>5.7</formula>
      <formula>8.6</formula>
    </cfRule>
    <cfRule type="cellIs" dxfId="236" priority="102" operator="between">
      <formula>8.65</formula>
      <formula>13</formula>
    </cfRule>
  </conditionalFormatting>
  <conditionalFormatting sqref="O2:O59">
    <cfRule type="cellIs" dxfId="235" priority="93" operator="equal">
      <formula>"Muy Bajo"</formula>
    </cfRule>
    <cfRule type="cellIs" dxfId="234" priority="94" operator="equal">
      <formula>"Muy Alto"</formula>
    </cfRule>
    <cfRule type="cellIs" dxfId="233" priority="95" operator="equal">
      <formula>"Bajo"</formula>
    </cfRule>
    <cfRule type="cellIs" dxfId="232" priority="96" operator="equal">
      <formula>"Medio"</formula>
    </cfRule>
    <cfRule type="cellIs" dxfId="231" priority="97" operator="equal">
      <formula>"Alto"</formula>
    </cfRule>
  </conditionalFormatting>
  <conditionalFormatting sqref="X2:X59">
    <cfRule type="cellIs" dxfId="230" priority="88" operator="between">
      <formula>0</formula>
      <formula>16</formula>
    </cfRule>
    <cfRule type="cellIs" dxfId="229" priority="89" operator="between">
      <formula>17</formula>
      <formula>51</formula>
    </cfRule>
    <cfRule type="cellIs" dxfId="228" priority="90" operator="between">
      <formula>52</formula>
      <formula>111</formula>
    </cfRule>
    <cfRule type="cellIs" dxfId="227" priority="91" operator="between">
      <formula>112</formula>
      <formula>354</formula>
    </cfRule>
    <cfRule type="cellIs" dxfId="226" priority="92" operator="between">
      <formula>355</formula>
      <formula>1489</formula>
    </cfRule>
  </conditionalFormatting>
  <conditionalFormatting sqref="Y2:Y59">
    <cfRule type="cellIs" dxfId="225" priority="83" operator="between">
      <formula>0</formula>
      <formula>26</formula>
    </cfRule>
    <cfRule type="cellIs" dxfId="224" priority="84" operator="between">
      <formula>27</formula>
      <formula>88</formula>
    </cfRule>
    <cfRule type="cellIs" dxfId="223" priority="85" operator="between">
      <formula>89</formula>
      <formula>168</formula>
    </cfRule>
    <cfRule type="cellIs" dxfId="222" priority="86" operator="between">
      <formula>169</formula>
      <formula>296</formula>
    </cfRule>
    <cfRule type="cellIs" dxfId="221" priority="87" operator="between">
      <formula>297</formula>
      <formula>469</formula>
    </cfRule>
  </conditionalFormatting>
  <conditionalFormatting sqref="U2:U59">
    <cfRule type="cellIs" dxfId="220" priority="78" operator="between">
      <formula>0.06</formula>
      <formula>10.25</formula>
    </cfRule>
    <cfRule type="cellIs" dxfId="219" priority="79" operator="between">
      <formula>10.25</formula>
      <formula>28.68</formula>
    </cfRule>
    <cfRule type="cellIs" dxfId="218" priority="80" operator="between">
      <formula>28.68</formula>
      <formula>51.94</formula>
    </cfRule>
    <cfRule type="cellIs" dxfId="217" priority="81" operator="between">
      <formula>51.94</formula>
      <formula>78.22</formula>
    </cfRule>
    <cfRule type="cellIs" dxfId="216" priority="82" operator="between">
      <formula>78.22</formula>
      <formula>97.13</formula>
    </cfRule>
  </conditionalFormatting>
  <conditionalFormatting sqref="V2:V59">
    <cfRule type="cellIs" dxfId="215" priority="73" operator="between">
      <formula>0.05</formula>
      <formula>9.2</formula>
    </cfRule>
    <cfRule type="cellIs" dxfId="214" priority="74" operator="between">
      <formula>9.2</formula>
      <formula>26.86</formula>
    </cfRule>
    <cfRule type="cellIs" dxfId="213" priority="75" operator="between">
      <formula>26.86</formula>
      <formula>48.3</formula>
    </cfRule>
    <cfRule type="cellIs" dxfId="212" priority="76" operator="between">
      <formula>48.3</formula>
      <formula>69.1</formula>
    </cfRule>
    <cfRule type="cellIs" dxfId="211" priority="77" operator="between">
      <formula>69.1</formula>
      <formula>86.3</formula>
    </cfRule>
  </conditionalFormatting>
  <conditionalFormatting sqref="W2:W59">
    <cfRule type="cellIs" dxfId="210" priority="68" operator="between">
      <formula>0</formula>
      <formula>1.4</formula>
    </cfRule>
    <cfRule type="cellIs" dxfId="209" priority="69" operator="between">
      <formula>1.4</formula>
      <formula>5</formula>
    </cfRule>
    <cfRule type="cellIs" dxfId="208" priority="70" operator="between">
      <formula>5</formula>
      <formula>13.9</formula>
    </cfRule>
    <cfRule type="cellIs" dxfId="207" priority="71" operator="between">
      <formula>13.9</formula>
      <formula>22.5</formula>
    </cfRule>
    <cfRule type="cellIs" dxfId="206" priority="72" operator="between">
      <formula>22.5</formula>
      <formula>30.3</formula>
    </cfRule>
  </conditionalFormatting>
  <conditionalFormatting sqref="Z2:Z59">
    <cfRule type="cellIs" dxfId="205" priority="63" operator="between">
      <formula>0</formula>
      <formula>0</formula>
    </cfRule>
    <cfRule type="cellIs" dxfId="204" priority="64" operator="between">
      <formula>1</formula>
      <formula>4</formula>
    </cfRule>
    <cfRule type="cellIs" dxfId="203" priority="65" operator="between">
      <formula>5</formula>
      <formula>13</formula>
    </cfRule>
    <cfRule type="cellIs" dxfId="202" priority="66" operator="between">
      <formula>14</formula>
      <formula>29</formula>
    </cfRule>
    <cfRule type="cellIs" dxfId="201" priority="67" operator="between">
      <formula>30</formula>
      <formula>66</formula>
    </cfRule>
  </conditionalFormatting>
  <conditionalFormatting sqref="AA2:AA59">
    <cfRule type="cellIs" dxfId="200" priority="61" operator="between">
      <formula>0</formula>
      <formula>0</formula>
    </cfRule>
    <cfRule type="cellIs" dxfId="199" priority="62" operator="between">
      <formula>1</formula>
      <formula>3</formula>
    </cfRule>
  </conditionalFormatting>
  <conditionalFormatting sqref="AB2:AB59">
    <cfRule type="cellIs" dxfId="198" priority="56" operator="between">
      <formula>0</formula>
      <formula>0</formula>
    </cfRule>
    <cfRule type="cellIs" dxfId="197" priority="57" operator="between">
      <formula>1</formula>
      <formula>4</formula>
    </cfRule>
    <cfRule type="cellIs" dxfId="196" priority="58" operator="between">
      <formula>5</formula>
      <formula>11</formula>
    </cfRule>
    <cfRule type="cellIs" dxfId="195" priority="59" operator="between">
      <formula>12</formula>
      <formula>24</formula>
    </cfRule>
    <cfRule type="cellIs" dxfId="194" priority="60" operator="between">
      <formula>25</formula>
      <formula>68</formula>
    </cfRule>
  </conditionalFormatting>
  <conditionalFormatting sqref="AC2:AC59">
    <cfRule type="cellIs" dxfId="193" priority="51" operator="between">
      <formula>0</formula>
      <formula>1</formula>
    </cfRule>
    <cfRule type="cellIs" dxfId="192" priority="52" operator="between">
      <formula>2</formula>
      <formula>5</formula>
    </cfRule>
    <cfRule type="cellIs" dxfId="191" priority="53" operator="between">
      <formula>6</formula>
      <formula>13</formula>
    </cfRule>
    <cfRule type="cellIs" dxfId="190" priority="54" operator="between">
      <formula>14</formula>
      <formula>21</formula>
    </cfRule>
    <cfRule type="cellIs" dxfId="189" priority="55" operator="between">
      <formula>22</formula>
      <formula>43</formula>
    </cfRule>
  </conditionalFormatting>
  <conditionalFormatting sqref="AD2:AD59">
    <cfRule type="cellIs" dxfId="188" priority="46" operator="between">
      <formula>0</formula>
      <formula>2</formula>
    </cfRule>
    <cfRule type="cellIs" dxfId="187" priority="47" operator="between">
      <formula>3</formula>
      <formula>11</formula>
    </cfRule>
    <cfRule type="cellIs" dxfId="186" priority="48" operator="between">
      <formula>12</formula>
      <formula>26</formula>
    </cfRule>
    <cfRule type="cellIs" dxfId="185" priority="49" operator="between">
      <formula>27</formula>
      <formula>58</formula>
    </cfRule>
    <cfRule type="cellIs" dxfId="184" priority="50" operator="between">
      <formula>59</formula>
      <formula>115</formula>
    </cfRule>
  </conditionalFormatting>
  <conditionalFormatting sqref="AE2:AE59">
    <cfRule type="cellIs" dxfId="183" priority="41" operator="between">
      <formula>0</formula>
      <formula>19</formula>
    </cfRule>
    <cfRule type="cellIs" dxfId="182" priority="42" operator="between">
      <formula>20</formula>
      <formula>58</formula>
    </cfRule>
    <cfRule type="cellIs" dxfId="181" priority="43" operator="between">
      <formula>59</formula>
      <formula>143</formula>
    </cfRule>
    <cfRule type="cellIs" dxfId="180" priority="44" operator="between">
      <formula>144</formula>
      <formula>235</formula>
    </cfRule>
    <cfRule type="cellIs" dxfId="179" priority="45" operator="between">
      <formula>236</formula>
      <formula>510</formula>
    </cfRule>
  </conditionalFormatting>
  <conditionalFormatting sqref="AF2:AF59">
    <cfRule type="cellIs" dxfId="178" priority="36" operator="between">
      <formula>0</formula>
      <formula>0</formula>
    </cfRule>
    <cfRule type="cellIs" dxfId="177" priority="37" operator="between">
      <formula>1</formula>
      <formula>4</formula>
    </cfRule>
    <cfRule type="cellIs" dxfId="176" priority="38" operator="between">
      <formula>5</formula>
      <formula>13</formula>
    </cfRule>
    <cfRule type="cellIs" dxfId="175" priority="39" operator="between">
      <formula>14</formula>
      <formula>29</formula>
    </cfRule>
    <cfRule type="cellIs" dxfId="174" priority="40" operator="between">
      <formula>30</formula>
      <formula>87</formula>
    </cfRule>
  </conditionalFormatting>
  <conditionalFormatting sqref="AG2:AG59">
    <cfRule type="cellIs" dxfId="173" priority="34" operator="between">
      <formula>0</formula>
      <formula>0</formula>
    </cfRule>
    <cfRule type="cellIs" dxfId="172" priority="35" operator="between">
      <formula>1</formula>
      <formula>3</formula>
    </cfRule>
  </conditionalFormatting>
  <conditionalFormatting sqref="AH2:AH59">
    <cfRule type="cellIs" dxfId="171" priority="32" operator="between">
      <formula>0</formula>
      <formula>0</formula>
    </cfRule>
    <cfRule type="cellIs" dxfId="170" priority="33" operator="between">
      <formula>1</formula>
      <formula>3</formula>
    </cfRule>
  </conditionalFormatting>
  <conditionalFormatting sqref="AI2:AI59">
    <cfRule type="cellIs" dxfId="169" priority="27" operator="between">
      <formula>0</formula>
      <formula>0</formula>
    </cfRule>
    <cfRule type="cellIs" dxfId="168" priority="28" operator="between">
      <formula>0</formula>
      <formula>1</formula>
    </cfRule>
    <cfRule type="cellIs" dxfId="167" priority="29" operator="between">
      <formula>2</formula>
      <formula>4</formula>
    </cfRule>
    <cfRule type="cellIs" dxfId="166" priority="30" operator="between">
      <formula>5</formula>
      <formula>16</formula>
    </cfRule>
    <cfRule type="cellIs" dxfId="165" priority="31" operator="between">
      <formula>17</formula>
      <formula>46</formula>
    </cfRule>
  </conditionalFormatting>
  <conditionalFormatting sqref="AJ2:AJ59">
    <cfRule type="cellIs" dxfId="164" priority="22" operator="between">
      <formula>0</formula>
      <formula>5</formula>
    </cfRule>
    <cfRule type="cellIs" dxfId="163" priority="23" operator="between">
      <formula>6</formula>
      <formula>21</formula>
    </cfRule>
    <cfRule type="cellIs" dxfId="162" priority="24" operator="between">
      <formula>22</formula>
      <formula>49</formula>
    </cfRule>
    <cfRule type="cellIs" dxfId="161" priority="25" operator="between">
      <formula>50</formula>
      <formula>111</formula>
    </cfRule>
    <cfRule type="cellIs" dxfId="160" priority="26" operator="between">
      <formula>112</formula>
      <formula>194</formula>
    </cfRule>
  </conditionalFormatting>
  <conditionalFormatting sqref="AK2:AK59">
    <cfRule type="cellIs" dxfId="159" priority="17" operator="between">
      <formula>0</formula>
      <formula>29</formula>
    </cfRule>
    <cfRule type="cellIs" dxfId="158" priority="18" operator="between">
      <formula>30</formula>
      <formula>97</formula>
    </cfRule>
    <cfRule type="cellIs" dxfId="157" priority="19" operator="between">
      <formula>98</formula>
      <formula>228</formula>
    </cfRule>
    <cfRule type="cellIs" dxfId="156" priority="20" operator="between">
      <formula>229</formula>
      <formula>672</formula>
    </cfRule>
    <cfRule type="cellIs" dxfId="155" priority="21" operator="between">
      <formula>673</formula>
      <formula>1214</formula>
    </cfRule>
  </conditionalFormatting>
  <conditionalFormatting sqref="J2">
    <cfRule type="cellIs" dxfId="154" priority="15" operator="equal">
      <formula>"NO"</formula>
    </cfRule>
    <cfRule type="cellIs" dxfId="153" priority="16" operator="equal">
      <formula>"si"</formula>
    </cfRule>
  </conditionalFormatting>
  <conditionalFormatting sqref="J3:J22">
    <cfRule type="cellIs" dxfId="152" priority="13" operator="equal">
      <formula>"NO"</formula>
    </cfRule>
    <cfRule type="cellIs" dxfId="151" priority="14" operator="equal">
      <formula>"si"</formula>
    </cfRule>
  </conditionalFormatting>
  <conditionalFormatting sqref="N9">
    <cfRule type="cellIs" dxfId="150" priority="8" operator="equal">
      <formula>"Muy Bajo"</formula>
    </cfRule>
    <cfRule type="cellIs" dxfId="149" priority="9" operator="equal">
      <formula>"Muy Alto"</formula>
    </cfRule>
    <cfRule type="cellIs" dxfId="148" priority="10" operator="equal">
      <formula>"Bajo"</formula>
    </cfRule>
    <cfRule type="cellIs" dxfId="147" priority="11" operator="equal">
      <formula>"Medio"</formula>
    </cfRule>
    <cfRule type="cellIs" dxfId="146" priority="12" operator="equal">
      <formula>"Alto"</formula>
    </cfRule>
  </conditionalFormatting>
  <conditionalFormatting sqref="J23:J59">
    <cfRule type="cellIs" dxfId="145" priority="6" operator="equal">
      <formula>"NO"</formula>
    </cfRule>
    <cfRule type="cellIs" dxfId="144" priority="7" operator="equal">
      <formula>"si"</formula>
    </cfRule>
  </conditionalFormatting>
  <conditionalFormatting sqref="N59">
    <cfRule type="cellIs" dxfId="143" priority="1" operator="equal">
      <formula>"Muy Bajo"</formula>
    </cfRule>
    <cfRule type="cellIs" dxfId="142" priority="2" operator="equal">
      <formula>"Muy Alto"</formula>
    </cfRule>
    <cfRule type="cellIs" dxfId="141" priority="3" operator="equal">
      <formula>"Bajo"</formula>
    </cfRule>
    <cfRule type="cellIs" dxfId="140" priority="4" operator="equal">
      <formula>"Medio"</formula>
    </cfRule>
    <cfRule type="cellIs" dxfId="139" priority="5" operator="equal">
      <formula>"Alto"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837E4-0CE8-450A-961D-C9B210EB7F50}">
  <dimension ref="A1:BF33"/>
  <sheetViews>
    <sheetView workbookViewId="0">
      <selection activeCell="E1" sqref="E1"/>
    </sheetView>
  </sheetViews>
  <sheetFormatPr baseColWidth="10" defaultRowHeight="15" x14ac:dyDescent="0.25"/>
  <cols>
    <col min="1" max="1" width="15.85546875" customWidth="1"/>
  </cols>
  <sheetData>
    <row r="1" spans="1:58" ht="15.75" x14ac:dyDescent="0.25">
      <c r="A1" s="10" t="s">
        <v>29</v>
      </c>
      <c r="B1" s="10" t="s">
        <v>200</v>
      </c>
      <c r="C1" s="10" t="s">
        <v>207</v>
      </c>
      <c r="D1" s="10" t="s">
        <v>187</v>
      </c>
      <c r="E1" s="10" t="s">
        <v>226</v>
      </c>
      <c r="F1" s="10" t="s">
        <v>231</v>
      </c>
      <c r="G1" s="10" t="s">
        <v>202</v>
      </c>
      <c r="H1" s="10" t="s">
        <v>197</v>
      </c>
      <c r="I1" s="14" t="s">
        <v>159</v>
      </c>
      <c r="J1" s="10" t="s">
        <v>244</v>
      </c>
      <c r="K1" s="10" t="s">
        <v>216</v>
      </c>
      <c r="L1" s="10" t="s">
        <v>224</v>
      </c>
      <c r="M1" s="10" t="s">
        <v>247</v>
      </c>
      <c r="N1" s="10" t="s">
        <v>236</v>
      </c>
      <c r="O1" s="10" t="s">
        <v>51</v>
      </c>
      <c r="P1" s="10" t="s">
        <v>241</v>
      </c>
      <c r="Q1" s="10" t="s">
        <v>240</v>
      </c>
      <c r="R1" s="10" t="s">
        <v>245</v>
      </c>
      <c r="S1" s="10" t="s">
        <v>221</v>
      </c>
      <c r="T1" s="10" t="s">
        <v>44</v>
      </c>
      <c r="U1" s="10" t="s">
        <v>239</v>
      </c>
      <c r="V1" s="10" t="s">
        <v>212</v>
      </c>
      <c r="W1" s="10" t="s">
        <v>249</v>
      </c>
      <c r="X1" s="10" t="s">
        <v>25</v>
      </c>
      <c r="Y1" s="10" t="s">
        <v>149</v>
      </c>
      <c r="Z1" s="10" t="s">
        <v>211</v>
      </c>
      <c r="AA1" s="10" t="s">
        <v>246</v>
      </c>
      <c r="AB1" s="10" t="s">
        <v>248</v>
      </c>
      <c r="AC1" s="10" t="s">
        <v>238</v>
      </c>
      <c r="AD1" s="10" t="s">
        <v>225</v>
      </c>
      <c r="AE1" s="10" t="s">
        <v>242</v>
      </c>
      <c r="AF1" s="10" t="s">
        <v>166</v>
      </c>
      <c r="AG1" s="10" t="s">
        <v>243</v>
      </c>
      <c r="AH1" s="10" t="s">
        <v>234</v>
      </c>
      <c r="AI1" s="10" t="s">
        <v>62</v>
      </c>
      <c r="AJ1" s="10" t="s">
        <v>33</v>
      </c>
      <c r="AK1" s="10" t="s">
        <v>150</v>
      </c>
      <c r="AL1" s="10" t="s">
        <v>214</v>
      </c>
      <c r="AM1" s="10" t="s">
        <v>56</v>
      </c>
      <c r="AN1" s="10" t="s">
        <v>205</v>
      </c>
      <c r="AO1" s="10" t="s">
        <v>229</v>
      </c>
      <c r="AP1" s="10" t="s">
        <v>209</v>
      </c>
      <c r="AQ1" s="10" t="s">
        <v>176</v>
      </c>
      <c r="AR1" s="10" t="s">
        <v>144</v>
      </c>
      <c r="AS1" s="10" t="s">
        <v>137</v>
      </c>
      <c r="AT1" s="10" t="s">
        <v>201</v>
      </c>
      <c r="AU1" s="10" t="s">
        <v>19</v>
      </c>
      <c r="AV1" s="10" t="s">
        <v>27</v>
      </c>
      <c r="AW1" s="10" t="s">
        <v>227</v>
      </c>
      <c r="AX1" s="10" t="s">
        <v>217</v>
      </c>
      <c r="AY1" s="10" t="s">
        <v>220</v>
      </c>
      <c r="AZ1" s="10" t="s">
        <v>191</v>
      </c>
      <c r="BA1" s="10" t="s">
        <v>181</v>
      </c>
      <c r="BB1" s="10" t="s">
        <v>230</v>
      </c>
      <c r="BC1" s="10" t="s">
        <v>233</v>
      </c>
      <c r="BD1" s="14" t="s">
        <v>167</v>
      </c>
      <c r="BE1" s="10" t="s">
        <v>37</v>
      </c>
      <c r="BF1" s="20" t="s">
        <v>232</v>
      </c>
    </row>
    <row r="2" spans="1:58" x14ac:dyDescent="0.25">
      <c r="A2" s="11" t="s">
        <v>30</v>
      </c>
      <c r="B2" s="11" t="s">
        <v>50</v>
      </c>
      <c r="C2" s="11" t="s">
        <v>50</v>
      </c>
      <c r="D2" s="11" t="s">
        <v>50</v>
      </c>
      <c r="E2" s="11" t="s">
        <v>50</v>
      </c>
      <c r="F2" s="11" t="s">
        <v>43</v>
      </c>
      <c r="G2" s="11" t="s">
        <v>43</v>
      </c>
      <c r="H2" s="11" t="s">
        <v>43</v>
      </c>
      <c r="I2" s="11" t="s">
        <v>43</v>
      </c>
      <c r="J2" s="11" t="s">
        <v>43</v>
      </c>
      <c r="K2" s="11" t="s">
        <v>43</v>
      </c>
      <c r="L2" s="11" t="s">
        <v>43</v>
      </c>
      <c r="M2" s="11" t="s">
        <v>43</v>
      </c>
      <c r="N2" s="11" t="s">
        <v>43</v>
      </c>
      <c r="O2" s="11" t="s">
        <v>43</v>
      </c>
      <c r="P2" s="11" t="s">
        <v>43</v>
      </c>
      <c r="Q2" s="11" t="s">
        <v>26</v>
      </c>
      <c r="R2" s="11" t="s">
        <v>26</v>
      </c>
      <c r="S2" s="11" t="s">
        <v>26</v>
      </c>
      <c r="T2" s="11" t="s">
        <v>26</v>
      </c>
      <c r="U2" s="11" t="s">
        <v>26</v>
      </c>
      <c r="V2" s="11" t="s">
        <v>26</v>
      </c>
      <c r="W2" s="11" t="s">
        <v>26</v>
      </c>
      <c r="X2" s="11" t="s">
        <v>26</v>
      </c>
      <c r="Y2" s="11" t="s">
        <v>26</v>
      </c>
      <c r="Z2" s="11" t="s">
        <v>26</v>
      </c>
      <c r="AA2" s="11" t="s">
        <v>26</v>
      </c>
      <c r="AB2" s="11" t="s">
        <v>26</v>
      </c>
      <c r="AC2" s="11" t="s">
        <v>26</v>
      </c>
      <c r="AD2" s="11" t="s">
        <v>26</v>
      </c>
      <c r="AE2" s="11" t="s">
        <v>26</v>
      </c>
      <c r="AF2" s="11" t="s">
        <v>26</v>
      </c>
      <c r="AG2" s="11" t="s">
        <v>26</v>
      </c>
      <c r="AH2" s="11" t="s">
        <v>26</v>
      </c>
      <c r="AI2" s="11" t="s">
        <v>60</v>
      </c>
      <c r="AJ2" s="11" t="s">
        <v>32</v>
      </c>
      <c r="AK2" s="11" t="s">
        <v>32</v>
      </c>
      <c r="AL2" s="11" t="s">
        <v>32</v>
      </c>
      <c r="AM2" s="11" t="s">
        <v>32</v>
      </c>
      <c r="AN2" s="11" t="s">
        <v>32</v>
      </c>
      <c r="AO2" s="11" t="s">
        <v>32</v>
      </c>
      <c r="AP2" s="11" t="s">
        <v>32</v>
      </c>
      <c r="AQ2" s="11" t="s">
        <v>32</v>
      </c>
      <c r="AR2" s="11" t="s">
        <v>32</v>
      </c>
      <c r="AS2" s="11" t="s">
        <v>47</v>
      </c>
      <c r="AT2" s="11" t="s">
        <v>47</v>
      </c>
      <c r="AU2" s="11" t="s">
        <v>20</v>
      </c>
      <c r="AV2" s="11" t="s">
        <v>20</v>
      </c>
      <c r="AW2" s="11" t="s">
        <v>38</v>
      </c>
      <c r="AX2" s="11" t="s">
        <v>38</v>
      </c>
      <c r="AY2" s="11" t="s">
        <v>38</v>
      </c>
      <c r="AZ2" s="11" t="s">
        <v>38</v>
      </c>
      <c r="BA2" s="11" t="s">
        <v>38</v>
      </c>
      <c r="BB2" s="11" t="s">
        <v>38</v>
      </c>
      <c r="BC2" s="11" t="s">
        <v>38</v>
      </c>
      <c r="BD2" s="11" t="s">
        <v>38</v>
      </c>
      <c r="BE2" s="11" t="s">
        <v>38</v>
      </c>
      <c r="BF2" s="21" t="s">
        <v>38</v>
      </c>
    </row>
    <row r="3" spans="1:58" x14ac:dyDescent="0.25">
      <c r="A3" s="11" t="s">
        <v>21</v>
      </c>
      <c r="B3" s="11" t="s">
        <v>21</v>
      </c>
      <c r="C3" s="11" t="s">
        <v>21</v>
      </c>
      <c r="D3" s="11" t="s">
        <v>21</v>
      </c>
      <c r="E3" s="11" t="s">
        <v>21</v>
      </c>
      <c r="F3" s="11" t="s">
        <v>21</v>
      </c>
      <c r="G3" s="11" t="s">
        <v>21</v>
      </c>
      <c r="H3" s="11" t="s">
        <v>21</v>
      </c>
      <c r="I3" s="11" t="s">
        <v>21</v>
      </c>
      <c r="J3" s="11" t="s">
        <v>21</v>
      </c>
      <c r="K3" s="11" t="s">
        <v>21</v>
      </c>
      <c r="L3" s="11" t="s">
        <v>21</v>
      </c>
      <c r="M3" s="11" t="s">
        <v>21</v>
      </c>
      <c r="N3" s="11" t="s">
        <v>21</v>
      </c>
      <c r="O3" s="11" t="s">
        <v>21</v>
      </c>
      <c r="P3" s="11" t="s">
        <v>21</v>
      </c>
      <c r="Q3" s="11" t="s">
        <v>21</v>
      </c>
      <c r="R3" s="11" t="s">
        <v>21</v>
      </c>
      <c r="S3" s="11" t="s">
        <v>21</v>
      </c>
      <c r="T3" s="11" t="s">
        <v>21</v>
      </c>
      <c r="U3" s="11" t="s">
        <v>21</v>
      </c>
      <c r="V3" s="11" t="s">
        <v>21</v>
      </c>
      <c r="W3" s="11" t="s">
        <v>21</v>
      </c>
      <c r="X3" s="11" t="s">
        <v>21</v>
      </c>
      <c r="Y3" s="11" t="s">
        <v>21</v>
      </c>
      <c r="Z3" s="11" t="s">
        <v>21</v>
      </c>
      <c r="AA3" s="11" t="s">
        <v>21</v>
      </c>
      <c r="AB3" s="11" t="s">
        <v>21</v>
      </c>
      <c r="AC3" s="11" t="s">
        <v>21</v>
      </c>
      <c r="AD3" s="11" t="s">
        <v>21</v>
      </c>
      <c r="AE3" s="11" t="s">
        <v>21</v>
      </c>
      <c r="AF3" s="11" t="s">
        <v>21</v>
      </c>
      <c r="AG3" s="11" t="s">
        <v>21</v>
      </c>
      <c r="AH3" s="11" t="s">
        <v>21</v>
      </c>
      <c r="AI3" s="11" t="s">
        <v>21</v>
      </c>
      <c r="AJ3" s="11" t="s">
        <v>21</v>
      </c>
      <c r="AK3" s="11" t="s">
        <v>21</v>
      </c>
      <c r="AL3" s="11" t="s">
        <v>21</v>
      </c>
      <c r="AM3" s="11" t="s">
        <v>21</v>
      </c>
      <c r="AN3" s="11" t="s">
        <v>21</v>
      </c>
      <c r="AO3" s="11" t="s">
        <v>21</v>
      </c>
      <c r="AP3" s="11" t="s">
        <v>21</v>
      </c>
      <c r="AQ3" s="11" t="s">
        <v>21</v>
      </c>
      <c r="AR3" s="11" t="s">
        <v>21</v>
      </c>
      <c r="AS3" s="11" t="s">
        <v>21</v>
      </c>
      <c r="AT3" s="11" t="s">
        <v>21</v>
      </c>
      <c r="AU3" s="11" t="s">
        <v>21</v>
      </c>
      <c r="AV3" s="11" t="s">
        <v>21</v>
      </c>
      <c r="AW3" s="11" t="s">
        <v>21</v>
      </c>
      <c r="AX3" s="11" t="s">
        <v>21</v>
      </c>
      <c r="AY3" s="11" t="s">
        <v>21</v>
      </c>
      <c r="AZ3" s="11" t="s">
        <v>21</v>
      </c>
      <c r="BA3" s="11" t="s">
        <v>21</v>
      </c>
      <c r="BB3" s="11" t="s">
        <v>21</v>
      </c>
      <c r="BC3" s="11" t="s">
        <v>21</v>
      </c>
      <c r="BD3" s="11" t="s">
        <v>21</v>
      </c>
      <c r="BE3" s="11" t="s">
        <v>21</v>
      </c>
      <c r="BF3" s="21" t="s">
        <v>21</v>
      </c>
    </row>
    <row r="4" spans="1:58" ht="15.75" x14ac:dyDescent="0.25">
      <c r="A4" s="10" t="s">
        <v>21</v>
      </c>
      <c r="B4" s="10" t="s">
        <v>22</v>
      </c>
      <c r="C4" s="10" t="s">
        <v>22</v>
      </c>
      <c r="D4" s="10" t="s">
        <v>22</v>
      </c>
      <c r="E4" s="10" t="s">
        <v>22</v>
      </c>
      <c r="F4" s="10" t="s">
        <v>22</v>
      </c>
      <c r="G4" s="10" t="s">
        <v>22</v>
      </c>
      <c r="H4" s="10" t="s">
        <v>22</v>
      </c>
      <c r="I4" s="10" t="s">
        <v>22</v>
      </c>
      <c r="J4" s="10" t="s">
        <v>22</v>
      </c>
      <c r="K4" s="10" t="s">
        <v>22</v>
      </c>
      <c r="L4" s="10" t="s">
        <v>22</v>
      </c>
      <c r="M4" s="10" t="s">
        <v>22</v>
      </c>
      <c r="N4" s="10" t="s">
        <v>22</v>
      </c>
      <c r="O4" s="10" t="s">
        <v>21</v>
      </c>
      <c r="P4" s="10" t="s">
        <v>22</v>
      </c>
      <c r="Q4" s="10" t="s">
        <v>22</v>
      </c>
      <c r="R4" s="10" t="s">
        <v>22</v>
      </c>
      <c r="S4" s="10" t="s">
        <v>22</v>
      </c>
      <c r="T4" s="10" t="s">
        <v>21</v>
      </c>
      <c r="U4" s="10" t="s">
        <v>22</v>
      </c>
      <c r="V4" s="10" t="s">
        <v>22</v>
      </c>
      <c r="W4" s="10" t="s">
        <v>22</v>
      </c>
      <c r="X4" s="10" t="s">
        <v>21</v>
      </c>
      <c r="Y4" s="10" t="s">
        <v>22</v>
      </c>
      <c r="Z4" s="10" t="s">
        <v>22</v>
      </c>
      <c r="AA4" s="10" t="s">
        <v>22</v>
      </c>
      <c r="AB4" s="10" t="s">
        <v>22</v>
      </c>
      <c r="AC4" s="10" t="s">
        <v>22</v>
      </c>
      <c r="AD4" s="10" t="s">
        <v>22</v>
      </c>
      <c r="AE4" s="10" t="s">
        <v>22</v>
      </c>
      <c r="AF4" s="10" t="s">
        <v>22</v>
      </c>
      <c r="AG4" s="10" t="s">
        <v>22</v>
      </c>
      <c r="AH4" s="10" t="s">
        <v>22</v>
      </c>
      <c r="AI4" s="10" t="s">
        <v>21</v>
      </c>
      <c r="AJ4" s="10" t="s">
        <v>21</v>
      </c>
      <c r="AK4" s="10" t="s">
        <v>21</v>
      </c>
      <c r="AL4" s="10" t="s">
        <v>22</v>
      </c>
      <c r="AM4" s="10" t="s">
        <v>21</v>
      </c>
      <c r="AN4" s="10" t="s">
        <v>22</v>
      </c>
      <c r="AO4" s="10" t="s">
        <v>22</v>
      </c>
      <c r="AP4" s="10" t="s">
        <v>22</v>
      </c>
      <c r="AQ4" s="10" t="s">
        <v>22</v>
      </c>
      <c r="AR4" s="10" t="s">
        <v>22</v>
      </c>
      <c r="AS4" s="10" t="s">
        <v>22</v>
      </c>
      <c r="AT4" s="10" t="s">
        <v>22</v>
      </c>
      <c r="AU4" s="10" t="s">
        <v>21</v>
      </c>
      <c r="AV4" s="10" t="s">
        <v>21</v>
      </c>
      <c r="AW4" s="10" t="s">
        <v>22</v>
      </c>
      <c r="AX4" s="10" t="s">
        <v>22</v>
      </c>
      <c r="AY4" s="10" t="s">
        <v>22</v>
      </c>
      <c r="AZ4" s="10" t="s">
        <v>22</v>
      </c>
      <c r="BA4" s="10" t="s">
        <v>22</v>
      </c>
      <c r="BB4" s="10" t="s">
        <v>22</v>
      </c>
      <c r="BC4" s="10" t="s">
        <v>22</v>
      </c>
      <c r="BD4" s="10" t="s">
        <v>22</v>
      </c>
      <c r="BE4" s="10" t="s">
        <v>21</v>
      </c>
      <c r="BF4" s="20" t="s">
        <v>22</v>
      </c>
    </row>
    <row r="5" spans="1:58" x14ac:dyDescent="0.25">
      <c r="A5" s="11" t="s">
        <v>22</v>
      </c>
      <c r="B5" s="11" t="s">
        <v>21</v>
      </c>
      <c r="C5" s="11" t="s">
        <v>21</v>
      </c>
      <c r="D5" s="11" t="s">
        <v>21</v>
      </c>
      <c r="E5" s="11" t="s">
        <v>21</v>
      </c>
      <c r="F5" s="11" t="s">
        <v>21</v>
      </c>
      <c r="G5" s="11" t="s">
        <v>21</v>
      </c>
      <c r="H5" s="11" t="s">
        <v>21</v>
      </c>
      <c r="I5" s="11" t="s">
        <v>21</v>
      </c>
      <c r="J5" s="11" t="s">
        <v>21</v>
      </c>
      <c r="K5" s="11" t="s">
        <v>21</v>
      </c>
      <c r="L5" s="11" t="s">
        <v>21</v>
      </c>
      <c r="M5" s="11" t="s">
        <v>21</v>
      </c>
      <c r="N5" s="11" t="s">
        <v>21</v>
      </c>
      <c r="O5" s="11" t="s">
        <v>22</v>
      </c>
      <c r="P5" s="11" t="s">
        <v>21</v>
      </c>
      <c r="Q5" s="11" t="s">
        <v>21</v>
      </c>
      <c r="R5" s="11" t="s">
        <v>21</v>
      </c>
      <c r="S5" s="11" t="s">
        <v>21</v>
      </c>
      <c r="T5" s="11" t="s">
        <v>22</v>
      </c>
      <c r="U5" s="11" t="s">
        <v>21</v>
      </c>
      <c r="V5" s="11" t="s">
        <v>21</v>
      </c>
      <c r="W5" s="11" t="s">
        <v>21</v>
      </c>
      <c r="X5" s="11" t="s">
        <v>22</v>
      </c>
      <c r="Y5" s="11" t="s">
        <v>21</v>
      </c>
      <c r="Z5" s="11" t="s">
        <v>21</v>
      </c>
      <c r="AA5" s="11" t="s">
        <v>21</v>
      </c>
      <c r="AB5" s="11" t="s">
        <v>21</v>
      </c>
      <c r="AC5" s="11" t="s">
        <v>21</v>
      </c>
      <c r="AD5" s="11" t="s">
        <v>21</v>
      </c>
      <c r="AE5" s="11" t="s">
        <v>21</v>
      </c>
      <c r="AF5" s="11" t="s">
        <v>21</v>
      </c>
      <c r="AG5" s="11" t="s">
        <v>21</v>
      </c>
      <c r="AH5" s="11" t="s">
        <v>21</v>
      </c>
      <c r="AI5" s="11" t="s">
        <v>22</v>
      </c>
      <c r="AJ5" s="11" t="s">
        <v>22</v>
      </c>
      <c r="AK5" s="11" t="s">
        <v>22</v>
      </c>
      <c r="AL5" s="11" t="s">
        <v>21</v>
      </c>
      <c r="AM5" s="11" t="s">
        <v>22</v>
      </c>
      <c r="AN5" s="11" t="s">
        <v>21</v>
      </c>
      <c r="AO5" s="11" t="s">
        <v>21</v>
      </c>
      <c r="AP5" s="11" t="s">
        <v>21</v>
      </c>
      <c r="AQ5" s="11" t="s">
        <v>21</v>
      </c>
      <c r="AR5" s="11" t="s">
        <v>21</v>
      </c>
      <c r="AS5" s="11" t="s">
        <v>21</v>
      </c>
      <c r="AT5" s="11" t="s">
        <v>21</v>
      </c>
      <c r="AU5" s="11" t="s">
        <v>22</v>
      </c>
      <c r="AV5" s="11" t="s">
        <v>22</v>
      </c>
      <c r="AW5" s="11" t="s">
        <v>21</v>
      </c>
      <c r="AX5" s="11" t="s">
        <v>21</v>
      </c>
      <c r="AY5" s="11" t="s">
        <v>21</v>
      </c>
      <c r="AZ5" s="11" t="s">
        <v>21</v>
      </c>
      <c r="BA5" s="11" t="s">
        <v>21</v>
      </c>
      <c r="BB5" s="11" t="s">
        <v>21</v>
      </c>
      <c r="BC5" s="11" t="s">
        <v>21</v>
      </c>
      <c r="BD5" s="11" t="s">
        <v>21</v>
      </c>
      <c r="BE5" s="11" t="s">
        <v>22</v>
      </c>
      <c r="BF5" s="21" t="s">
        <v>21</v>
      </c>
    </row>
    <row r="6" spans="1:58" ht="15.75" x14ac:dyDescent="0.25">
      <c r="A6" s="10" t="s">
        <v>21</v>
      </c>
      <c r="B6" s="10" t="s">
        <v>22</v>
      </c>
      <c r="C6" s="10" t="s">
        <v>22</v>
      </c>
      <c r="D6" s="10" t="s">
        <v>22</v>
      </c>
      <c r="E6" s="10" t="s">
        <v>21</v>
      </c>
      <c r="F6" s="10" t="s">
        <v>22</v>
      </c>
      <c r="G6" s="10" t="s">
        <v>22</v>
      </c>
      <c r="H6" s="10" t="s">
        <v>22</v>
      </c>
      <c r="I6" s="10" t="s">
        <v>22</v>
      </c>
      <c r="J6" s="10" t="s">
        <v>22</v>
      </c>
      <c r="K6" s="10" t="s">
        <v>22</v>
      </c>
      <c r="L6" s="10" t="s">
        <v>22</v>
      </c>
      <c r="M6" s="10" t="s">
        <v>21</v>
      </c>
      <c r="N6" s="10" t="s">
        <v>21</v>
      </c>
      <c r="O6" s="10" t="s">
        <v>21</v>
      </c>
      <c r="P6" s="10" t="s">
        <v>22</v>
      </c>
      <c r="Q6" s="10" t="s">
        <v>21</v>
      </c>
      <c r="R6" s="10" t="s">
        <v>21</v>
      </c>
      <c r="S6" s="10" t="s">
        <v>22</v>
      </c>
      <c r="T6" s="10" t="s">
        <v>21</v>
      </c>
      <c r="U6" s="10" t="s">
        <v>21</v>
      </c>
      <c r="V6" s="10" t="s">
        <v>21</v>
      </c>
      <c r="W6" s="10" t="s">
        <v>22</v>
      </c>
      <c r="X6" s="10" t="s">
        <v>21</v>
      </c>
      <c r="Y6" s="10" t="s">
        <v>22</v>
      </c>
      <c r="Z6" s="10" t="s">
        <v>22</v>
      </c>
      <c r="AA6" s="10" t="s">
        <v>21</v>
      </c>
      <c r="AB6" s="10" t="s">
        <v>22</v>
      </c>
      <c r="AC6" s="10" t="s">
        <v>22</v>
      </c>
      <c r="AD6" s="10" t="s">
        <v>21</v>
      </c>
      <c r="AE6" s="10" t="s">
        <v>21</v>
      </c>
      <c r="AF6" s="10" t="s">
        <v>21</v>
      </c>
      <c r="AG6" s="10" t="s">
        <v>21</v>
      </c>
      <c r="AH6" s="10" t="s">
        <v>21</v>
      </c>
      <c r="AI6" s="10" t="s">
        <v>21</v>
      </c>
      <c r="AJ6" s="10" t="s">
        <v>21</v>
      </c>
      <c r="AK6" s="10" t="s">
        <v>21</v>
      </c>
      <c r="AL6" s="10" t="s">
        <v>21</v>
      </c>
      <c r="AM6" s="10" t="s">
        <v>21</v>
      </c>
      <c r="AN6" s="10" t="s">
        <v>22</v>
      </c>
      <c r="AO6" s="10" t="s">
        <v>22</v>
      </c>
      <c r="AP6" s="10" t="s">
        <v>22</v>
      </c>
      <c r="AQ6" s="10" t="s">
        <v>22</v>
      </c>
      <c r="AR6" s="10" t="s">
        <v>22</v>
      </c>
      <c r="AS6" s="10" t="s">
        <v>22</v>
      </c>
      <c r="AT6" s="10" t="s">
        <v>22</v>
      </c>
      <c r="AU6" s="10" t="s">
        <v>22</v>
      </c>
      <c r="AV6" s="10" t="s">
        <v>21</v>
      </c>
      <c r="AW6" s="10" t="s">
        <v>22</v>
      </c>
      <c r="AX6" s="10" t="s">
        <v>22</v>
      </c>
      <c r="AY6" s="10" t="s">
        <v>22</v>
      </c>
      <c r="AZ6" s="10" t="s">
        <v>22</v>
      </c>
      <c r="BA6" s="10" t="s">
        <v>22</v>
      </c>
      <c r="BB6" s="10" t="s">
        <v>22</v>
      </c>
      <c r="BC6" s="10" t="s">
        <v>22</v>
      </c>
      <c r="BD6" s="10" t="s">
        <v>21</v>
      </c>
      <c r="BE6" s="10" t="s">
        <v>21</v>
      </c>
      <c r="BF6" s="20" t="s">
        <v>22</v>
      </c>
    </row>
    <row r="7" spans="1:58" ht="15.75" x14ac:dyDescent="0.25">
      <c r="A7" s="24">
        <v>1.7705180193043577</v>
      </c>
      <c r="B7" s="24">
        <v>0</v>
      </c>
      <c r="C7" s="24">
        <v>0</v>
      </c>
      <c r="D7" s="24">
        <v>2.3094688221709005</v>
      </c>
      <c r="E7" s="24">
        <v>0.55782818891781327</v>
      </c>
      <c r="F7" s="24">
        <v>3.9946737683089215</v>
      </c>
      <c r="G7" s="24">
        <v>0.85616438356164382</v>
      </c>
      <c r="H7" s="24">
        <v>0</v>
      </c>
      <c r="I7" s="24">
        <v>5.5350553505535052</v>
      </c>
      <c r="J7" s="24">
        <v>2.5806451612903225</v>
      </c>
      <c r="K7" s="24">
        <v>0</v>
      </c>
      <c r="L7" s="24">
        <v>1.2589173310952579</v>
      </c>
      <c r="M7" s="24">
        <v>0</v>
      </c>
      <c r="N7" s="24">
        <v>1.7857142857142856</v>
      </c>
      <c r="O7" s="24">
        <v>1.1856368563685635</v>
      </c>
      <c r="P7" s="24">
        <v>3.2502708559046587</v>
      </c>
      <c r="Q7" s="24">
        <v>5.025125628140704</v>
      </c>
      <c r="R7" s="24">
        <v>0</v>
      </c>
      <c r="S7" s="24">
        <v>0</v>
      </c>
      <c r="T7" s="24">
        <v>1.1063306699446835</v>
      </c>
      <c r="U7" s="24">
        <v>0</v>
      </c>
      <c r="V7" s="24">
        <v>0</v>
      </c>
      <c r="W7" s="24">
        <v>3.8961038961038961</v>
      </c>
      <c r="X7" s="24">
        <v>1.1327594019030358</v>
      </c>
      <c r="Y7" s="24">
        <v>0</v>
      </c>
      <c r="Z7" s="24">
        <v>7.5757575757575761</v>
      </c>
      <c r="AA7" s="24">
        <v>5.1282051282051286</v>
      </c>
      <c r="AB7" s="24">
        <v>2.1321961620469083</v>
      </c>
      <c r="AC7" s="24">
        <v>2.1186440677966103</v>
      </c>
      <c r="AD7" s="24">
        <v>0</v>
      </c>
      <c r="AE7" s="24">
        <v>2.4038461538461542</v>
      </c>
      <c r="AF7" s="24">
        <v>0</v>
      </c>
      <c r="AG7" s="24">
        <v>0</v>
      </c>
      <c r="AH7" s="24">
        <v>0.4185851820845542</v>
      </c>
      <c r="AI7" s="24">
        <v>2.0206555904804673</v>
      </c>
      <c r="AJ7" s="24">
        <v>1.25</v>
      </c>
      <c r="AK7" s="24">
        <v>2.8660760812923396</v>
      </c>
      <c r="AL7" s="24">
        <v>4.9937578027465666</v>
      </c>
      <c r="AM7" s="24">
        <v>2.1325750844144307</v>
      </c>
      <c r="AN7" s="24">
        <v>4.026845637583893</v>
      </c>
      <c r="AO7" s="24">
        <v>2.5906735751295336</v>
      </c>
      <c r="AP7" s="24">
        <v>2.6525198938992043</v>
      </c>
      <c r="AQ7" s="24">
        <v>1.9442644199611148</v>
      </c>
      <c r="AR7" s="24">
        <v>3.4305317324185247</v>
      </c>
      <c r="AS7" s="24">
        <v>1.7720023626698169</v>
      </c>
      <c r="AT7" s="24">
        <v>6.4935064935064943</v>
      </c>
      <c r="AU7" s="24">
        <v>1.3383894713361588</v>
      </c>
      <c r="AV7" s="24">
        <v>0.98043792894159376</v>
      </c>
      <c r="AW7" s="24">
        <v>0</v>
      </c>
      <c r="AX7" s="24">
        <v>2.2675736961451247</v>
      </c>
      <c r="AY7" s="24">
        <v>1.2180267965895248</v>
      </c>
      <c r="AZ7" s="24">
        <v>2.8116213683223994</v>
      </c>
      <c r="BA7" s="24">
        <v>1.6155088852988693</v>
      </c>
      <c r="BB7" s="24">
        <v>1.6142050040355125</v>
      </c>
      <c r="BC7" s="24">
        <v>0</v>
      </c>
      <c r="BD7" s="24">
        <v>1.0300176574455562</v>
      </c>
      <c r="BE7" s="24">
        <v>1.2873694750393363</v>
      </c>
      <c r="BF7" s="24">
        <v>4.0106951871657754</v>
      </c>
    </row>
    <row r="8" spans="1:58" ht="15.75" x14ac:dyDescent="0.25">
      <c r="A8" s="24">
        <v>31.918112141992744</v>
      </c>
      <c r="B8" s="24">
        <v>55.762081784386616</v>
      </c>
      <c r="C8" s="24">
        <v>33.898305084745765</v>
      </c>
      <c r="D8" s="24">
        <v>46.57534246575343</v>
      </c>
      <c r="E8" s="24">
        <v>45.96805609661083</v>
      </c>
      <c r="F8" s="24">
        <v>64.871481028151777</v>
      </c>
      <c r="G8" s="24">
        <v>37.267080745341616</v>
      </c>
      <c r="H8" s="24">
        <v>53.968253968253968</v>
      </c>
      <c r="I8" s="24">
        <v>52.083333333333336</v>
      </c>
      <c r="J8" s="24">
        <v>71.651090342679126</v>
      </c>
      <c r="K8" s="24">
        <v>44.315992292870909</v>
      </c>
      <c r="L8" s="24">
        <v>63.171465406102271</v>
      </c>
      <c r="M8" s="24">
        <v>98.814229249011859</v>
      </c>
      <c r="N8" s="24">
        <v>98.562628336755651</v>
      </c>
      <c r="O8" s="24">
        <v>38.873994638069703</v>
      </c>
      <c r="P8" s="24">
        <v>70.175438596491219</v>
      </c>
      <c r="Q8" s="24">
        <v>138.79003558718861</v>
      </c>
      <c r="R8" s="24">
        <v>92.511013215859023</v>
      </c>
      <c r="S8" s="24">
        <v>63.063063063063055</v>
      </c>
      <c r="T8" s="24">
        <v>48.321149795564367</v>
      </c>
      <c r="U8" s="24">
        <v>82.666666666666671</v>
      </c>
      <c r="V8" s="24">
        <v>94.972067039106136</v>
      </c>
      <c r="W8" s="24">
        <v>69.117647058823536</v>
      </c>
      <c r="X8" s="24">
        <v>42.365591397849464</v>
      </c>
      <c r="Y8" s="24">
        <v>54.722638680659671</v>
      </c>
      <c r="Z8" s="24">
        <v>55.900621118012424</v>
      </c>
      <c r="AA8" s="24">
        <v>90.976882923191638</v>
      </c>
      <c r="AB8" s="24">
        <v>85.950413223140501</v>
      </c>
      <c r="AC8" s="24">
        <v>77.081192189105863</v>
      </c>
      <c r="AD8" s="24">
        <v>85.808580858085804</v>
      </c>
      <c r="AE8" s="24">
        <v>96.15384615384616</v>
      </c>
      <c r="AF8" s="24">
        <v>103.84615384615385</v>
      </c>
      <c r="AG8" s="24">
        <v>90.225563909774436</v>
      </c>
      <c r="AH8" s="24">
        <v>81.989866421004137</v>
      </c>
      <c r="AI8" s="24">
        <v>60.34105815478793</v>
      </c>
      <c r="AJ8" s="24">
        <v>33.762341325811008</v>
      </c>
      <c r="AK8" s="24">
        <v>74.209932279909708</v>
      </c>
      <c r="AL8" s="24">
        <v>81.79723502304148</v>
      </c>
      <c r="AM8" s="24">
        <v>42.637047653170903</v>
      </c>
      <c r="AN8" s="24">
        <v>55.627425614489006</v>
      </c>
      <c r="AO8" s="24">
        <v>75.91480065537958</v>
      </c>
      <c r="AP8" s="24">
        <v>51.420838971583223</v>
      </c>
      <c r="AQ8" s="24">
        <v>64.606741573033716</v>
      </c>
      <c r="AR8" s="24">
        <v>40.38772213247173</v>
      </c>
      <c r="AS8" s="24">
        <v>63.764561618638872</v>
      </c>
      <c r="AT8" s="24">
        <v>59.782608695652179</v>
      </c>
      <c r="AU8" s="24">
        <v>29.596594364484087</v>
      </c>
      <c r="AV8" s="24">
        <v>37.756630540135696</v>
      </c>
      <c r="AW8" s="24">
        <v>75.675675675675677</v>
      </c>
      <c r="AX8" s="24">
        <v>42.857142857142854</v>
      </c>
      <c r="AY8" s="24">
        <v>54.320987654320987</v>
      </c>
      <c r="AZ8" s="24">
        <v>57.560975609756099</v>
      </c>
      <c r="BA8" s="24">
        <v>59.81465880370682</v>
      </c>
      <c r="BB8" s="24">
        <v>64.387917329093796</v>
      </c>
      <c r="BC8" s="24">
        <v>66.011235955056179</v>
      </c>
      <c r="BD8" s="24">
        <v>50.831792975970423</v>
      </c>
      <c r="BE8" s="24">
        <v>28.606965174129353</v>
      </c>
      <c r="BF8" s="32">
        <v>68.298969072164937</v>
      </c>
    </row>
    <row r="9" spans="1:58" ht="15.75" x14ac:dyDescent="0.25">
      <c r="A9" s="24">
        <v>13.612136121361212</v>
      </c>
      <c r="B9" s="24">
        <v>22.388059701492537</v>
      </c>
      <c r="C9" s="24">
        <v>18.181818181818183</v>
      </c>
      <c r="D9" s="24">
        <v>17.307692307692307</v>
      </c>
      <c r="E9" s="24">
        <v>20.016750418760466</v>
      </c>
      <c r="F9" s="24">
        <v>24.454148471615721</v>
      </c>
      <c r="G9" s="24">
        <v>14.953271028037381</v>
      </c>
      <c r="H9" s="24">
        <v>24.46043165467626</v>
      </c>
      <c r="I9" s="24">
        <v>20.437956204379564</v>
      </c>
      <c r="J9" s="24">
        <v>23.300970873786408</v>
      </c>
      <c r="K9" s="24">
        <v>21.296296296296298</v>
      </c>
      <c r="L9" s="24">
        <v>23.771790808240887</v>
      </c>
      <c r="M9" s="24">
        <v>27.322404371584703</v>
      </c>
      <c r="N9" s="24">
        <v>31.612903225806448</v>
      </c>
      <c r="O9" s="24">
        <v>13.270405330372014</v>
      </c>
      <c r="P9" s="24">
        <v>24.401913875598087</v>
      </c>
      <c r="Q9" s="24">
        <v>28.082191780821919</v>
      </c>
      <c r="R9" s="24">
        <v>25.506072874493928</v>
      </c>
      <c r="S9" s="24">
        <v>25.925925925925899</v>
      </c>
      <c r="T9" s="24">
        <v>16.372589249076732</v>
      </c>
      <c r="U9" s="24">
        <v>28.703703703703702</v>
      </c>
      <c r="V9" s="24">
        <v>27.419354838709676</v>
      </c>
      <c r="W9" s="24">
        <v>21.551724137931032</v>
      </c>
      <c r="X9" s="24">
        <v>12.531017369727046</v>
      </c>
      <c r="Y9" s="24">
        <v>20.977011494252874</v>
      </c>
      <c r="Z9" s="24">
        <v>18.867924528301888</v>
      </c>
      <c r="AA9" s="24">
        <v>26.819126819126822</v>
      </c>
      <c r="AB9" s="24">
        <v>25.356576862123614</v>
      </c>
      <c r="AC9" s="24">
        <v>25.245901639344265</v>
      </c>
      <c r="AD9" s="24">
        <v>27.368421052631582</v>
      </c>
      <c r="AE9" s="24">
        <v>25.786163522012579</v>
      </c>
      <c r="AF9" s="24">
        <v>27.27272727272727</v>
      </c>
      <c r="AG9" s="24">
        <v>29.629629629629626</v>
      </c>
      <c r="AH9" s="24">
        <v>25.354107648725211</v>
      </c>
      <c r="AI9" s="24">
        <v>19.944016794961509</v>
      </c>
      <c r="AJ9" s="24">
        <v>11.993957703927492</v>
      </c>
      <c r="AK9" s="24">
        <v>21.456538762725135</v>
      </c>
      <c r="AL9" s="24">
        <v>25.773195876288657</v>
      </c>
      <c r="AM9" s="24">
        <v>14.611338398597312</v>
      </c>
      <c r="AN9" s="24">
        <v>18.399999999999999</v>
      </c>
      <c r="AO9" s="24">
        <v>23.801652892561982</v>
      </c>
      <c r="AP9" s="24">
        <v>19.323671497584542</v>
      </c>
      <c r="AQ9" s="24">
        <v>18.304431599229286</v>
      </c>
      <c r="AR9" s="24">
        <v>15.606936416184972</v>
      </c>
      <c r="AS9" s="24">
        <v>20.342205323193916</v>
      </c>
      <c r="AT9" s="24">
        <v>19.680851063829788</v>
      </c>
      <c r="AU9" s="24">
        <v>11.368735976065819</v>
      </c>
      <c r="AV9" s="24">
        <v>13.916627040735458</v>
      </c>
      <c r="AW9" s="24">
        <v>19.17808219178082</v>
      </c>
      <c r="AX9" s="24">
        <v>15.32258064516129</v>
      </c>
      <c r="AY9" s="24">
        <v>19.396551724137932</v>
      </c>
      <c r="AZ9" s="24">
        <v>18.902439024390244</v>
      </c>
      <c r="BA9" s="24">
        <v>19.836956521739129</v>
      </c>
      <c r="BB9" s="24">
        <v>21.391752577319586</v>
      </c>
      <c r="BC9" s="24">
        <v>21.86046511627907</v>
      </c>
      <c r="BD9" s="24">
        <v>18.395196506550217</v>
      </c>
      <c r="BE9" s="24">
        <v>12.926391382405743</v>
      </c>
      <c r="BF9" s="32">
        <v>23.931623931623932</v>
      </c>
    </row>
    <row r="10" spans="1:58" ht="15.75" x14ac:dyDescent="0.25">
      <c r="A10" s="25" t="s">
        <v>23</v>
      </c>
      <c r="B10" s="25" t="s">
        <v>134</v>
      </c>
      <c r="C10" s="25" t="s">
        <v>134</v>
      </c>
      <c r="D10" s="25" t="s">
        <v>134</v>
      </c>
      <c r="E10" s="25" t="s">
        <v>193</v>
      </c>
      <c r="F10" s="25" t="s">
        <v>134</v>
      </c>
      <c r="G10" s="25" t="s">
        <v>134</v>
      </c>
      <c r="H10" s="25" t="s">
        <v>134</v>
      </c>
      <c r="I10" s="25" t="s">
        <v>69</v>
      </c>
      <c r="J10" s="25" t="s">
        <v>193</v>
      </c>
      <c r="K10" s="25" t="s">
        <v>134</v>
      </c>
      <c r="L10" s="25" t="s">
        <v>134</v>
      </c>
      <c r="M10" s="25" t="s">
        <v>193</v>
      </c>
      <c r="N10" s="25" t="s">
        <v>193</v>
      </c>
      <c r="O10" s="25" t="s">
        <v>23</v>
      </c>
      <c r="P10" s="25" t="s">
        <v>193</v>
      </c>
      <c r="Q10" s="25" t="s">
        <v>134</v>
      </c>
      <c r="R10" s="25" t="s">
        <v>193</v>
      </c>
      <c r="S10" s="25" t="s">
        <v>193</v>
      </c>
      <c r="T10" s="25" t="s">
        <v>23</v>
      </c>
      <c r="U10" s="25" t="s">
        <v>193</v>
      </c>
      <c r="V10" s="25" t="s">
        <v>134</v>
      </c>
      <c r="W10" s="25" t="s">
        <v>193</v>
      </c>
      <c r="X10" s="25" t="s">
        <v>23</v>
      </c>
      <c r="Y10" s="30" t="s">
        <v>69</v>
      </c>
      <c r="Z10" s="25" t="s">
        <v>134</v>
      </c>
      <c r="AA10" s="25" t="s">
        <v>193</v>
      </c>
      <c r="AB10" s="25" t="s">
        <v>193</v>
      </c>
      <c r="AC10" s="25" t="s">
        <v>193</v>
      </c>
      <c r="AD10" s="25" t="s">
        <v>134</v>
      </c>
      <c r="AE10" s="25" t="s">
        <v>134</v>
      </c>
      <c r="AF10" s="25" t="s">
        <v>69</v>
      </c>
      <c r="AG10" s="25" t="s">
        <v>193</v>
      </c>
      <c r="AH10" s="25" t="s">
        <v>134</v>
      </c>
      <c r="AI10" s="31" t="s">
        <v>53</v>
      </c>
      <c r="AJ10" s="25" t="s">
        <v>23</v>
      </c>
      <c r="AK10" s="25" t="s">
        <v>134</v>
      </c>
      <c r="AL10" s="25" t="s">
        <v>134</v>
      </c>
      <c r="AM10" s="25" t="s">
        <v>23</v>
      </c>
      <c r="AN10" s="25" t="s">
        <v>134</v>
      </c>
      <c r="AO10" s="25" t="s">
        <v>193</v>
      </c>
      <c r="AP10" s="25" t="s">
        <v>134</v>
      </c>
      <c r="AQ10" s="25" t="s">
        <v>134</v>
      </c>
      <c r="AR10" s="25" t="s">
        <v>69</v>
      </c>
      <c r="AS10" s="25" t="s">
        <v>69</v>
      </c>
      <c r="AT10" s="25" t="s">
        <v>134</v>
      </c>
      <c r="AU10" s="31" t="s">
        <v>23</v>
      </c>
      <c r="AV10" s="25" t="s">
        <v>23</v>
      </c>
      <c r="AW10" s="25" t="s">
        <v>193</v>
      </c>
      <c r="AX10" s="25" t="s">
        <v>134</v>
      </c>
      <c r="AY10" s="25" t="s">
        <v>193</v>
      </c>
      <c r="AZ10" s="25" t="s">
        <v>134</v>
      </c>
      <c r="BA10" s="25" t="s">
        <v>134</v>
      </c>
      <c r="BB10" s="25" t="s">
        <v>134</v>
      </c>
      <c r="BC10" s="25" t="s">
        <v>193</v>
      </c>
      <c r="BD10" s="25" t="s">
        <v>134</v>
      </c>
      <c r="BE10" s="25" t="s">
        <v>23</v>
      </c>
      <c r="BF10" s="25" t="s">
        <v>193</v>
      </c>
    </row>
    <row r="11" spans="1:58" ht="15.75" x14ac:dyDescent="0.25">
      <c r="A11" s="25" t="s">
        <v>24</v>
      </c>
      <c r="B11" s="25" t="s">
        <v>69</v>
      </c>
      <c r="C11" s="25" t="s">
        <v>69</v>
      </c>
      <c r="D11" s="25" t="s">
        <v>69</v>
      </c>
      <c r="E11" s="25" t="s">
        <v>134</v>
      </c>
      <c r="F11" s="25" t="s">
        <v>134</v>
      </c>
      <c r="G11" s="25" t="s">
        <v>69</v>
      </c>
      <c r="H11" s="25" t="s">
        <v>69</v>
      </c>
      <c r="I11" s="25" t="s">
        <v>69</v>
      </c>
      <c r="J11" s="25" t="s">
        <v>235</v>
      </c>
      <c r="K11" s="25" t="s">
        <v>134</v>
      </c>
      <c r="L11" s="25" t="s">
        <v>134</v>
      </c>
      <c r="M11" s="25" t="s">
        <v>235</v>
      </c>
      <c r="N11" s="25" t="s">
        <v>235</v>
      </c>
      <c r="O11" s="25" t="s">
        <v>24</v>
      </c>
      <c r="P11" s="25" t="s">
        <v>235</v>
      </c>
      <c r="Q11" s="25" t="s">
        <v>235</v>
      </c>
      <c r="R11" s="25" t="s">
        <v>235</v>
      </c>
      <c r="S11" s="25" t="s">
        <v>134</v>
      </c>
      <c r="T11" s="25" t="s">
        <v>24</v>
      </c>
      <c r="U11" s="25" t="s">
        <v>235</v>
      </c>
      <c r="V11" s="25" t="s">
        <v>69</v>
      </c>
      <c r="W11" s="25" t="s">
        <v>235</v>
      </c>
      <c r="X11" s="25" t="s">
        <v>24</v>
      </c>
      <c r="Y11" s="25" t="s">
        <v>53</v>
      </c>
      <c r="Z11" s="25" t="s">
        <v>69</v>
      </c>
      <c r="AA11" s="25" t="s">
        <v>235</v>
      </c>
      <c r="AB11" s="25" t="s">
        <v>235</v>
      </c>
      <c r="AC11" s="25" t="s">
        <v>235</v>
      </c>
      <c r="AD11" s="25" t="s">
        <v>134</v>
      </c>
      <c r="AE11" s="25" t="s">
        <v>235</v>
      </c>
      <c r="AF11" s="25" t="s">
        <v>69</v>
      </c>
      <c r="AG11" s="25" t="s">
        <v>235</v>
      </c>
      <c r="AH11" s="25" t="s">
        <v>235</v>
      </c>
      <c r="AI11" s="25" t="s">
        <v>53</v>
      </c>
      <c r="AJ11" s="25" t="s">
        <v>24</v>
      </c>
      <c r="AK11" s="25" t="s">
        <v>53</v>
      </c>
      <c r="AL11" s="25" t="s">
        <v>134</v>
      </c>
      <c r="AM11" s="25" t="s">
        <v>53</v>
      </c>
      <c r="AN11" s="25" t="s">
        <v>69</v>
      </c>
      <c r="AO11" s="25" t="s">
        <v>134</v>
      </c>
      <c r="AP11" s="25" t="s">
        <v>69</v>
      </c>
      <c r="AQ11" s="25" t="s">
        <v>69</v>
      </c>
      <c r="AR11" s="25" t="s">
        <v>53</v>
      </c>
      <c r="AS11" s="25" t="s">
        <v>53</v>
      </c>
      <c r="AT11" s="25" t="s">
        <v>69</v>
      </c>
      <c r="AU11" s="25" t="s">
        <v>24</v>
      </c>
      <c r="AV11" s="25" t="s">
        <v>24</v>
      </c>
      <c r="AW11" s="25" t="s">
        <v>134</v>
      </c>
      <c r="AX11" s="25" t="s">
        <v>134</v>
      </c>
      <c r="AY11" s="25" t="s">
        <v>134</v>
      </c>
      <c r="AZ11" s="25" t="s">
        <v>69</v>
      </c>
      <c r="BA11" s="25" t="s">
        <v>69</v>
      </c>
      <c r="BB11" s="25" t="s">
        <v>134</v>
      </c>
      <c r="BC11" s="25" t="s">
        <v>134</v>
      </c>
      <c r="BD11" s="25" t="s">
        <v>69</v>
      </c>
      <c r="BE11" s="25" t="s">
        <v>24</v>
      </c>
      <c r="BF11" s="25" t="s">
        <v>134</v>
      </c>
    </row>
    <row r="12" spans="1:58" ht="15.75" x14ac:dyDescent="0.25">
      <c r="A12" s="26">
        <v>12.873082772638789</v>
      </c>
      <c r="B12" s="26">
        <v>34.279588970207733</v>
      </c>
      <c r="C12" s="26">
        <v>35.02269288956127</v>
      </c>
      <c r="D12" s="26">
        <v>28.970254251370964</v>
      </c>
      <c r="E12" s="26">
        <v>29.660160665873008</v>
      </c>
      <c r="F12" s="26">
        <v>33.566997518610421</v>
      </c>
      <c r="G12" s="26">
        <v>25.7324817111664</v>
      </c>
      <c r="H12" s="26">
        <v>41.859420615315521</v>
      </c>
      <c r="I12" s="26">
        <v>32.001791312136142</v>
      </c>
      <c r="J12" s="26">
        <v>46.437915825670927</v>
      </c>
      <c r="K12" s="26">
        <v>30.099361822441228</v>
      </c>
      <c r="L12" s="26">
        <v>30.759697851915963</v>
      </c>
      <c r="M12" s="26">
        <v>46.008869179600886</v>
      </c>
      <c r="N12" s="26">
        <v>31.935779816513758</v>
      </c>
      <c r="O12" s="26">
        <v>16.4366106080207</v>
      </c>
      <c r="P12" s="26">
        <v>34.997268505872711</v>
      </c>
      <c r="Q12" s="26">
        <v>42.553191489361701</v>
      </c>
      <c r="R12" s="26">
        <v>31.398462468687917</v>
      </c>
      <c r="S12" s="26">
        <v>33.92781316348195</v>
      </c>
      <c r="T12" s="26">
        <v>13.829553392177646</v>
      </c>
      <c r="U12" s="26">
        <v>33.671528218135698</v>
      </c>
      <c r="V12" s="26">
        <v>29.948469233100937</v>
      </c>
      <c r="W12" s="26">
        <v>52.63505154639175</v>
      </c>
      <c r="X12" s="26">
        <v>9.5281778181877215</v>
      </c>
      <c r="Y12" s="26">
        <v>25.556430554979897</v>
      </c>
      <c r="Z12" s="26">
        <v>38.927887683471603</v>
      </c>
      <c r="AA12" s="26">
        <v>47.664578077955895</v>
      </c>
      <c r="AB12" s="26">
        <v>41.238294145388402</v>
      </c>
      <c r="AC12" s="26">
        <v>26.39662240714679</v>
      </c>
      <c r="AD12" s="26">
        <v>36.556053811659197</v>
      </c>
      <c r="AE12" s="26">
        <v>44.863229547459973</v>
      </c>
      <c r="AF12" s="26">
        <v>27.46935832732516</v>
      </c>
      <c r="AG12" s="26">
        <v>36.542372881355931</v>
      </c>
      <c r="AH12" s="26">
        <v>25.082171093541795</v>
      </c>
      <c r="AI12" s="26">
        <v>24.076183826096546</v>
      </c>
      <c r="AJ12" s="26">
        <v>17.397601529459475</v>
      </c>
      <c r="AK12" s="26">
        <v>34.057720769610263</v>
      </c>
      <c r="AL12" s="26">
        <v>41.583985058947121</v>
      </c>
      <c r="AM12" s="26">
        <v>23.474885340111619</v>
      </c>
      <c r="AN12" s="26">
        <v>39.011689103096778</v>
      </c>
      <c r="AO12" s="26">
        <v>31.077504725897921</v>
      </c>
      <c r="AP12" s="26">
        <v>37.583089603828768</v>
      </c>
      <c r="AQ12" s="26">
        <v>31.378071282897928</v>
      </c>
      <c r="AR12" s="26">
        <v>34.79283973443146</v>
      </c>
      <c r="AS12" s="26">
        <v>38.965596155313143</v>
      </c>
      <c r="AT12" s="26">
        <v>36.4951768488746</v>
      </c>
      <c r="AU12" s="26">
        <v>12.308543756485644</v>
      </c>
      <c r="AV12" s="26">
        <v>15.048360613890768</v>
      </c>
      <c r="AW12" s="26">
        <v>31.736526946107784</v>
      </c>
      <c r="AX12" s="26">
        <v>41.658512720156551</v>
      </c>
      <c r="AY12" s="26">
        <v>28.347517296271352</v>
      </c>
      <c r="AZ12" s="26">
        <v>30.30394873571181</v>
      </c>
      <c r="BA12" s="26">
        <v>31.680954155795749</v>
      </c>
      <c r="BB12" s="26">
        <v>24.970019291933887</v>
      </c>
      <c r="BC12" s="26">
        <v>39.768731932182199</v>
      </c>
      <c r="BD12" s="26">
        <v>29.924332436995808</v>
      </c>
      <c r="BE12" s="26">
        <v>15.263094000221686</v>
      </c>
      <c r="BF12" s="26">
        <v>32.435968052877996</v>
      </c>
    </row>
    <row r="13" spans="1:58" ht="15.75" x14ac:dyDescent="0.25">
      <c r="A13" s="27">
        <v>37.568327569300003</v>
      </c>
      <c r="B13" s="27">
        <v>68.175120142599994</v>
      </c>
      <c r="C13" s="27">
        <v>82.968182575399993</v>
      </c>
      <c r="D13" s="27">
        <v>77.621968702499998</v>
      </c>
      <c r="E13" s="27">
        <v>74.4541811231</v>
      </c>
      <c r="F13" s="27">
        <v>80.076388120600001</v>
      </c>
      <c r="G13" s="27">
        <v>79.063119543599996</v>
      </c>
      <c r="H13" s="27">
        <v>70.949194561799999</v>
      </c>
      <c r="I13" s="27">
        <v>78.252944814000003</v>
      </c>
      <c r="J13" s="27">
        <v>93.748671283600004</v>
      </c>
      <c r="K13" s="27">
        <v>79.747168441300005</v>
      </c>
      <c r="L13" s="27">
        <v>82.771776332800002</v>
      </c>
      <c r="M13" s="27">
        <v>94.411437016799994</v>
      </c>
      <c r="N13" s="27">
        <v>84.898939038600005</v>
      </c>
      <c r="O13" s="27">
        <v>45.096602491299997</v>
      </c>
      <c r="P13" s="27">
        <v>86.276677915899995</v>
      </c>
      <c r="Q13" s="27">
        <v>96.061168853300003</v>
      </c>
      <c r="R13" s="27">
        <v>88.118772136999993</v>
      </c>
      <c r="S13" s="27">
        <v>70.913568324500005</v>
      </c>
      <c r="T13" s="27">
        <v>47.584242349900002</v>
      </c>
      <c r="U13" s="27">
        <v>90.504482166700001</v>
      </c>
      <c r="V13" s="27">
        <v>85.606049149300006</v>
      </c>
      <c r="W13" s="27">
        <v>95.311227049300001</v>
      </c>
      <c r="X13" s="27">
        <v>40.436827801100002</v>
      </c>
      <c r="Y13" s="27">
        <v>76.920762585299997</v>
      </c>
      <c r="Z13" s="27">
        <v>78.144488189</v>
      </c>
      <c r="AA13" s="27">
        <v>95.258607986599998</v>
      </c>
      <c r="AB13" s="27">
        <v>96.528890196199995</v>
      </c>
      <c r="AC13" s="27">
        <v>86.875738147199996</v>
      </c>
      <c r="AD13" s="27">
        <v>86.422256432799998</v>
      </c>
      <c r="AE13" s="27">
        <v>93.212943938899997</v>
      </c>
      <c r="AF13" s="27">
        <v>74.935011347200003</v>
      </c>
      <c r="AG13" s="27">
        <v>90.654058474699994</v>
      </c>
      <c r="AH13" s="27">
        <v>82.018500110999994</v>
      </c>
      <c r="AI13" s="27">
        <v>51.095255705500001</v>
      </c>
      <c r="AJ13" s="27">
        <v>38.2733341482</v>
      </c>
      <c r="AK13" s="27">
        <v>66.991302724899995</v>
      </c>
      <c r="AL13" s="27">
        <v>91.370034657399998</v>
      </c>
      <c r="AM13" s="27">
        <v>47.828559437300001</v>
      </c>
      <c r="AN13" s="27">
        <v>83.891427168600003</v>
      </c>
      <c r="AO13" s="27">
        <v>89.2703328005</v>
      </c>
      <c r="AP13" s="27">
        <v>83.765249609600005</v>
      </c>
      <c r="AQ13" s="27">
        <v>84.003668836599999</v>
      </c>
      <c r="AR13" s="27">
        <v>76.097946641700005</v>
      </c>
      <c r="AS13" s="27">
        <v>72.321691526199999</v>
      </c>
      <c r="AT13" s="27">
        <v>85.372333820799994</v>
      </c>
      <c r="AU13" s="27">
        <v>29.973845702799998</v>
      </c>
      <c r="AV13" s="27">
        <v>33.249596011000001</v>
      </c>
      <c r="AW13" s="27">
        <v>90.137901127500001</v>
      </c>
      <c r="AX13" s="27">
        <v>91.741282769199998</v>
      </c>
      <c r="AY13" s="27">
        <v>80.196637646499994</v>
      </c>
      <c r="AZ13" s="27">
        <v>82.125527139699997</v>
      </c>
      <c r="BA13" s="27">
        <v>75.267549296699997</v>
      </c>
      <c r="BB13" s="27">
        <v>96.096440146999996</v>
      </c>
      <c r="BC13" s="27">
        <v>95.245967741900003</v>
      </c>
      <c r="BD13" s="27">
        <v>62.9000582898</v>
      </c>
      <c r="BE13" s="27">
        <v>41.362838602399997</v>
      </c>
      <c r="BF13" s="33">
        <v>86.669513780100004</v>
      </c>
    </row>
    <row r="14" spans="1:58" ht="15.75" x14ac:dyDescent="0.25">
      <c r="A14" s="27">
        <v>3.6395975156000002</v>
      </c>
      <c r="B14" s="27">
        <v>19.274589046300001</v>
      </c>
      <c r="C14" s="27">
        <v>36.175912044</v>
      </c>
      <c r="D14" s="27">
        <v>24.408076381699999</v>
      </c>
      <c r="E14" s="27">
        <v>27.835636266200002</v>
      </c>
      <c r="F14" s="27">
        <v>32.858689113300002</v>
      </c>
      <c r="G14" s="27">
        <v>32.838262587400003</v>
      </c>
      <c r="H14" s="27">
        <v>20.954207655800001</v>
      </c>
      <c r="I14" s="27">
        <v>25.327946737600001</v>
      </c>
      <c r="J14" s="27">
        <v>54.949106136300003</v>
      </c>
      <c r="K14" s="27">
        <v>27.6142104949</v>
      </c>
      <c r="L14" s="27">
        <v>37.567071728199998</v>
      </c>
      <c r="M14" s="27">
        <v>56.831286948600003</v>
      </c>
      <c r="N14" s="27">
        <v>27.956766824500001</v>
      </c>
      <c r="O14" s="27">
        <v>6.7296014119000001</v>
      </c>
      <c r="P14" s="27">
        <v>39.692450218499999</v>
      </c>
      <c r="Q14" s="27">
        <v>60.693814959999997</v>
      </c>
      <c r="R14" s="27">
        <v>40.062035708300002</v>
      </c>
      <c r="S14" s="27">
        <v>28.825205214899999</v>
      </c>
      <c r="T14" s="27">
        <v>6.1375469101000002</v>
      </c>
      <c r="U14" s="27">
        <v>47.619111195899997</v>
      </c>
      <c r="V14" s="27">
        <v>38.993950850700003</v>
      </c>
      <c r="W14" s="27">
        <v>61.469248520100003</v>
      </c>
      <c r="X14" s="27">
        <v>4.3566846522000002</v>
      </c>
      <c r="Y14" s="27">
        <v>27.3607545829</v>
      </c>
      <c r="Z14" s="27">
        <v>26.8</v>
      </c>
      <c r="AA14" s="27">
        <v>59.422024657400002</v>
      </c>
      <c r="AB14" s="27">
        <v>69.821406059599994</v>
      </c>
      <c r="AC14" s="27">
        <v>39.986735963500003</v>
      </c>
      <c r="AD14" s="27">
        <v>42.296679129099999</v>
      </c>
      <c r="AE14" s="27">
        <v>47.455092456700001</v>
      </c>
      <c r="AF14" s="27">
        <v>26.477202393199999</v>
      </c>
      <c r="AG14" s="27">
        <v>44.1228787569</v>
      </c>
      <c r="AH14" s="27">
        <v>37.833755766800003</v>
      </c>
      <c r="AI14" s="27">
        <v>7.9766662247999998</v>
      </c>
      <c r="AJ14" s="27">
        <v>3.7982479706999999</v>
      </c>
      <c r="AK14" s="27">
        <v>19.636910488800002</v>
      </c>
      <c r="AL14" s="27">
        <v>54.377899226899999</v>
      </c>
      <c r="AM14" s="27">
        <v>10.1267410512</v>
      </c>
      <c r="AN14" s="27">
        <v>36.085908140999997</v>
      </c>
      <c r="AO14" s="27">
        <v>51.081157116900002</v>
      </c>
      <c r="AP14" s="27">
        <v>35.076015721099999</v>
      </c>
      <c r="AQ14" s="27">
        <v>32.120214081599997</v>
      </c>
      <c r="AR14" s="27">
        <v>22.816184227899999</v>
      </c>
      <c r="AS14" s="27">
        <v>18.203525782100002</v>
      </c>
      <c r="AT14" s="27">
        <v>38.618149965800001</v>
      </c>
      <c r="AU14" s="27">
        <v>2.4944127390999999</v>
      </c>
      <c r="AV14" s="27">
        <v>3.5770568827</v>
      </c>
      <c r="AW14" s="27">
        <v>56.434807747900003</v>
      </c>
      <c r="AX14" s="27">
        <v>57.073046576700001</v>
      </c>
      <c r="AY14" s="27">
        <v>36.022983711499997</v>
      </c>
      <c r="AZ14" s="27">
        <v>31.497715533499999</v>
      </c>
      <c r="BA14" s="27">
        <v>25.392654781099999</v>
      </c>
      <c r="BB14" s="27">
        <v>67.968319535999996</v>
      </c>
      <c r="BC14" s="27">
        <v>64.2998207885</v>
      </c>
      <c r="BD14" s="27">
        <v>17.224288248400001</v>
      </c>
      <c r="BE14" s="27">
        <v>6.0876207087000003</v>
      </c>
      <c r="BF14" s="33">
        <v>45.759342205999999</v>
      </c>
    </row>
    <row r="15" spans="1:58" ht="15.75" x14ac:dyDescent="0.25">
      <c r="A15" s="28">
        <v>10.618521599999999</v>
      </c>
      <c r="B15" s="28">
        <v>6.8913244000000002</v>
      </c>
      <c r="C15" s="28">
        <v>6.0351381000000002</v>
      </c>
      <c r="D15" s="28">
        <v>6.7905556000000002</v>
      </c>
      <c r="E15" s="28">
        <v>7.3036308999999999</v>
      </c>
      <c r="F15" s="28">
        <v>6.3377602</v>
      </c>
      <c r="G15" s="28">
        <v>7.0806737999999996</v>
      </c>
      <c r="H15" s="28">
        <v>6.3004733999999996</v>
      </c>
      <c r="I15" s="28">
        <v>6.6476001</v>
      </c>
      <c r="J15" s="28">
        <v>4.4725543999999999</v>
      </c>
      <c r="K15" s="28">
        <v>6.8563717999999998</v>
      </c>
      <c r="L15" s="28">
        <v>6.1757388999999998</v>
      </c>
      <c r="M15" s="28">
        <v>4.7705057000000002</v>
      </c>
      <c r="N15" s="28">
        <v>5.5038546999999998</v>
      </c>
      <c r="O15" s="28">
        <v>9.6336777999999992</v>
      </c>
      <c r="P15" s="28">
        <v>4.9300987000000003</v>
      </c>
      <c r="Q15" s="28">
        <v>4.7928325000000003</v>
      </c>
      <c r="R15" s="28">
        <v>4.9964689</v>
      </c>
      <c r="S15" s="28">
        <v>6.1821656000000003</v>
      </c>
      <c r="T15" s="28">
        <v>9.7645709000000007</v>
      </c>
      <c r="U15" s="28">
        <v>5.7840042</v>
      </c>
      <c r="V15" s="28">
        <v>6.4776268999999997</v>
      </c>
      <c r="W15" s="28">
        <v>3.3586851000000002</v>
      </c>
      <c r="X15" s="28">
        <v>10.678674600000001</v>
      </c>
      <c r="Y15" s="28">
        <v>7.1676237</v>
      </c>
      <c r="Z15" s="28">
        <v>5.9103725999999996</v>
      </c>
      <c r="AA15" s="28">
        <v>4.6682636000000004</v>
      </c>
      <c r="AB15" s="28">
        <v>4.1355113000000001</v>
      </c>
      <c r="AC15" s="28">
        <v>5.4773423000000001</v>
      </c>
      <c r="AD15" s="28">
        <v>5.9180957999999997</v>
      </c>
      <c r="AE15" s="28">
        <v>4.8630108999999999</v>
      </c>
      <c r="AF15" s="28">
        <v>7.4174106999999996</v>
      </c>
      <c r="AG15" s="28">
        <v>5.5984186999999999</v>
      </c>
      <c r="AH15" s="28">
        <v>6.1721326999999997</v>
      </c>
      <c r="AI15" s="28">
        <v>8.6939718999999993</v>
      </c>
      <c r="AJ15" s="28">
        <v>9.7836510000000008</v>
      </c>
      <c r="AK15" s="28">
        <v>7.0254317000000004</v>
      </c>
      <c r="AL15" s="28">
        <v>5.6343845000000004</v>
      </c>
      <c r="AM15" s="28">
        <v>9.1738253000000007</v>
      </c>
      <c r="AN15" s="28">
        <v>5.3064695999999998</v>
      </c>
      <c r="AO15" s="28">
        <v>5.0692693999999996</v>
      </c>
      <c r="AP15" s="28">
        <v>5.8667644000000001</v>
      </c>
      <c r="AQ15" s="28">
        <v>6.1698991999999997</v>
      </c>
      <c r="AR15" s="28">
        <v>7.1052023999999996</v>
      </c>
      <c r="AS15" s="28">
        <v>6.2932296000000001</v>
      </c>
      <c r="AT15" s="28">
        <v>5.2843992999999996</v>
      </c>
      <c r="AU15" s="28">
        <v>10.7152502</v>
      </c>
      <c r="AV15" s="28">
        <v>10.1608445</v>
      </c>
      <c r="AW15" s="28">
        <v>6.3418422999999997</v>
      </c>
      <c r="AX15" s="28">
        <v>5.3416281000000003</v>
      </c>
      <c r="AY15" s="28">
        <v>6.3781474999999999</v>
      </c>
      <c r="AZ15" s="28">
        <v>6.0019714999999998</v>
      </c>
      <c r="BA15" s="28">
        <v>6.8970701999999999</v>
      </c>
      <c r="BB15" s="28">
        <v>4.8770062999999997</v>
      </c>
      <c r="BC15" s="28">
        <v>5.0117753</v>
      </c>
      <c r="BD15" s="28">
        <v>7.9336213999999998</v>
      </c>
      <c r="BE15" s="28">
        <v>10.1761237</v>
      </c>
      <c r="BF15" s="34">
        <v>5.4916682999999997</v>
      </c>
    </row>
    <row r="16" spans="1:58" ht="15.75" x14ac:dyDescent="0.25">
      <c r="A16" s="29">
        <v>5.1670154109327511</v>
      </c>
      <c r="B16" s="29">
        <v>6.977303713208757</v>
      </c>
      <c r="C16" s="29">
        <v>3.7370922799541058</v>
      </c>
      <c r="D16" s="29">
        <v>3.5572408811845433</v>
      </c>
      <c r="E16" s="29">
        <v>2.3673344881306448</v>
      </c>
      <c r="F16" s="29">
        <v>2.9789523233138322</v>
      </c>
      <c r="G16" s="29">
        <v>4.2973820316712263</v>
      </c>
      <c r="H16" s="29">
        <v>4.8918308040038747</v>
      </c>
      <c r="I16" s="29">
        <v>5.3810781723901773</v>
      </c>
      <c r="J16" s="29">
        <v>2.0151965642550378</v>
      </c>
      <c r="K16" s="29">
        <v>5.2065255119750091</v>
      </c>
      <c r="L16" s="29">
        <v>4.3824362003277777</v>
      </c>
      <c r="M16" s="29">
        <v>2.0270979939082028</v>
      </c>
      <c r="N16" s="29">
        <v>2.9346733668341707</v>
      </c>
      <c r="O16" s="29">
        <v>5.3426732824639673</v>
      </c>
      <c r="P16" s="29">
        <v>2.1953813430568214</v>
      </c>
      <c r="Q16" s="29">
        <v>2.4144203737390439</v>
      </c>
      <c r="R16" s="29">
        <v>2.5436893203883497</v>
      </c>
      <c r="S16" s="29">
        <v>3.3944954128440368</v>
      </c>
      <c r="T16" s="29">
        <v>3.3157105657697463</v>
      </c>
      <c r="U16" s="29">
        <v>1.3120567375886525</v>
      </c>
      <c r="V16" s="29">
        <v>2.3461407684461069</v>
      </c>
      <c r="W16" s="29">
        <v>1.6960148285449492</v>
      </c>
      <c r="X16" s="29">
        <v>4.8802397795686385</v>
      </c>
      <c r="Y16" s="29">
        <v>4.888148714948013</v>
      </c>
      <c r="Z16" s="29">
        <v>3.3086941217881027</v>
      </c>
      <c r="AA16" s="29">
        <v>1.1404231931849409</v>
      </c>
      <c r="AB16" s="29">
        <v>1.2217073264141549</v>
      </c>
      <c r="AC16" s="29">
        <v>1.7785893014134038</v>
      </c>
      <c r="AD16" s="29">
        <v>3.826988239984054</v>
      </c>
      <c r="AE16" s="29">
        <v>3.5255958256945426</v>
      </c>
      <c r="AF16" s="29">
        <v>4.6285260230433058</v>
      </c>
      <c r="AG16" s="29">
        <v>2.2108843537414966</v>
      </c>
      <c r="AH16" s="29">
        <v>2.3987713610102142</v>
      </c>
      <c r="AI16" s="29">
        <v>4.2370926161840083</v>
      </c>
      <c r="AJ16" s="29">
        <v>4.2385406403086359</v>
      </c>
      <c r="AK16" s="29">
        <v>3.3399848620381203</v>
      </c>
      <c r="AL16" s="29">
        <v>5.2904963447479805</v>
      </c>
      <c r="AM16" s="29">
        <v>2.8323086393200678</v>
      </c>
      <c r="AN16" s="29">
        <v>3.2606715647580304</v>
      </c>
      <c r="AO16" s="29">
        <v>2.5667617319159968</v>
      </c>
      <c r="AP16" s="29">
        <v>3.7378354467708639</v>
      </c>
      <c r="AQ16" s="29">
        <v>3.4660336011687365</v>
      </c>
      <c r="AR16" s="29">
        <v>2.9449778434268832</v>
      </c>
      <c r="AS16" s="29">
        <v>3.9542492799015632</v>
      </c>
      <c r="AT16" s="29">
        <v>5.6480380499405474</v>
      </c>
      <c r="AU16" s="29">
        <v>5.4275027631588575</v>
      </c>
      <c r="AV16" s="29">
        <v>4.0184761538864535</v>
      </c>
      <c r="AW16" s="29">
        <v>2.4396929824561404</v>
      </c>
      <c r="AX16" s="29">
        <v>2.2647613912105689</v>
      </c>
      <c r="AY16" s="29">
        <v>3.5029919989242249</v>
      </c>
      <c r="AZ16" s="29">
        <v>3.4141915767357465</v>
      </c>
      <c r="BA16" s="29">
        <v>3.4043246324876817</v>
      </c>
      <c r="BB16" s="29">
        <v>1.1431617603506485</v>
      </c>
      <c r="BC16" s="29">
        <v>1.8856500302741979</v>
      </c>
      <c r="BD16" s="29">
        <v>2.6260835700232996</v>
      </c>
      <c r="BE16" s="29">
        <v>3.1625140127424416</v>
      </c>
      <c r="BF16" s="35">
        <v>4.2367131549189603</v>
      </c>
    </row>
    <row r="17" spans="1:58" ht="15.75" x14ac:dyDescent="0.25">
      <c r="A17" s="29">
        <v>0.56641076116875988</v>
      </c>
      <c r="B17" s="29">
        <v>37.296543171601307</v>
      </c>
      <c r="C17" s="29">
        <v>51.809132564386161</v>
      </c>
      <c r="D17" s="29">
        <v>28.681855166802279</v>
      </c>
      <c r="E17" s="29">
        <v>43.495734477801449</v>
      </c>
      <c r="F17" s="29">
        <v>79.732537003375754</v>
      </c>
      <c r="G17" s="29">
        <v>62.790202342918001</v>
      </c>
      <c r="H17" s="29">
        <v>22.955557291259861</v>
      </c>
      <c r="I17" s="29">
        <v>13.948457486832206</v>
      </c>
      <c r="J17" s="29">
        <v>85.88645734221376</v>
      </c>
      <c r="K17" s="29">
        <v>46.631950277171171</v>
      </c>
      <c r="L17" s="29">
        <v>64.818964985504863</v>
      </c>
      <c r="M17" s="29">
        <v>73.801916932907346</v>
      </c>
      <c r="N17" s="29">
        <v>47.049734427812652</v>
      </c>
      <c r="O17" s="29">
        <v>1.3693468182032285</v>
      </c>
      <c r="P17" s="29">
        <v>78.218181818181819</v>
      </c>
      <c r="Q17" s="29">
        <v>94.378327591606634</v>
      </c>
      <c r="R17" s="29">
        <v>93.434390402678318</v>
      </c>
      <c r="S17" s="29">
        <v>34.445927903871834</v>
      </c>
      <c r="T17" s="29">
        <v>1.5419454975700364</v>
      </c>
      <c r="U17" s="29">
        <v>87.134104833219865</v>
      </c>
      <c r="V17" s="29">
        <v>80.557355800388848</v>
      </c>
      <c r="W17" s="29">
        <v>95.924514928679017</v>
      </c>
      <c r="X17" s="29">
        <v>1.5838569397831552</v>
      </c>
      <c r="Y17" s="29">
        <v>41.813284677874805</v>
      </c>
      <c r="Z17" s="29">
        <v>73.964697895451465</v>
      </c>
      <c r="AA17" s="29">
        <v>95.491677952033555</v>
      </c>
      <c r="AB17" s="29">
        <v>97.12395011453296</v>
      </c>
      <c r="AC17" s="29">
        <v>84.064755217476105</v>
      </c>
      <c r="AD17" s="29">
        <v>66.201491110686291</v>
      </c>
      <c r="AE17" s="29">
        <v>91.592920353982294</v>
      </c>
      <c r="AF17" s="29">
        <v>31.771428571428572</v>
      </c>
      <c r="AG17" s="29">
        <v>35.053956834532372</v>
      </c>
      <c r="AH17" s="29">
        <v>65.808512637414267</v>
      </c>
      <c r="AI17" s="29">
        <v>0.81559289931679591</v>
      </c>
      <c r="AJ17" s="29">
        <v>1.9803972870167246</v>
      </c>
      <c r="AK17" s="29">
        <v>4.4265937446590327</v>
      </c>
      <c r="AL17" s="29">
        <v>67.44558850730624</v>
      </c>
      <c r="AM17" s="29">
        <v>2.8626897534906046</v>
      </c>
      <c r="AN17" s="29">
        <v>66.958910514933649</v>
      </c>
      <c r="AO17" s="29">
        <v>80.111576011157609</v>
      </c>
      <c r="AP17" s="29">
        <v>60.590889860386412</v>
      </c>
      <c r="AQ17" s="29">
        <v>33.780133000831256</v>
      </c>
      <c r="AR17" s="29">
        <v>33.891992551210429</v>
      </c>
      <c r="AS17" s="29">
        <v>24.47603181427343</v>
      </c>
      <c r="AT17" s="29">
        <v>41.785105173393973</v>
      </c>
      <c r="AU17" s="29">
        <v>0.54996464512995602</v>
      </c>
      <c r="AV17" s="29">
        <v>0.70408765304682408</v>
      </c>
      <c r="AW17" s="29">
        <v>88.686708860759495</v>
      </c>
      <c r="AX17" s="29">
        <v>50.245668476855442</v>
      </c>
      <c r="AY17" s="29">
        <v>69.11423414130995</v>
      </c>
      <c r="AZ17" s="29">
        <v>51.939191354915515</v>
      </c>
      <c r="BA17" s="29">
        <v>35.723240871336785</v>
      </c>
      <c r="BB17" s="29">
        <v>92.029433241588492</v>
      </c>
      <c r="BC17" s="29">
        <v>88.077273857889054</v>
      </c>
      <c r="BD17" s="29">
        <v>19.844829045086794</v>
      </c>
      <c r="BE17" s="29">
        <v>1.8732942083759494</v>
      </c>
      <c r="BF17" s="29">
        <v>72.716729486807779</v>
      </c>
    </row>
    <row r="18" spans="1:58" ht="15.75" x14ac:dyDescent="0.25">
      <c r="A18" s="29">
        <v>0.56068944034887336</v>
      </c>
      <c r="B18" s="29">
        <v>34.025732444582232</v>
      </c>
      <c r="C18" s="29">
        <v>48.317269710854795</v>
      </c>
      <c r="D18" s="29">
        <v>26.874346158316865</v>
      </c>
      <c r="E18" s="29">
        <v>41.89865580960975</v>
      </c>
      <c r="F18" s="29">
        <v>69.14437808361464</v>
      </c>
      <c r="G18" s="29">
        <v>58.226352986736373</v>
      </c>
      <c r="H18" s="29">
        <v>22.197922361946418</v>
      </c>
      <c r="I18" s="29">
        <v>13.666290443942813</v>
      </c>
      <c r="J18" s="29">
        <v>75.356803044719314</v>
      </c>
      <c r="K18" s="29">
        <v>45.153704014782463</v>
      </c>
      <c r="L18" s="29">
        <v>59.58015502600901</v>
      </c>
      <c r="M18" s="29">
        <v>61.551517571884986</v>
      </c>
      <c r="N18" s="29">
        <v>44.78029937228392</v>
      </c>
      <c r="O18" s="29">
        <v>1.3323374447382765</v>
      </c>
      <c r="P18" s="29">
        <v>70.72</v>
      </c>
      <c r="Q18" s="29">
        <v>86.219855934857506</v>
      </c>
      <c r="R18" s="29">
        <v>83.176787873151682</v>
      </c>
      <c r="S18" s="29">
        <v>33.867378727191813</v>
      </c>
      <c r="T18" s="29">
        <v>1.5047963156153787</v>
      </c>
      <c r="U18" s="29">
        <v>79.594962559564337</v>
      </c>
      <c r="V18" s="29">
        <v>75.307841866493845</v>
      </c>
      <c r="W18" s="29">
        <v>72.986621777265881</v>
      </c>
      <c r="X18" s="29">
        <v>1.5653519728818122</v>
      </c>
      <c r="Y18" s="29">
        <v>39.84100091228985</v>
      </c>
      <c r="Z18" s="29">
        <v>72.878479293957909</v>
      </c>
      <c r="AA18" s="29">
        <v>74.889694639814778</v>
      </c>
      <c r="AB18" s="29">
        <v>65.112896774897294</v>
      </c>
      <c r="AC18" s="29">
        <v>75.300695663480923</v>
      </c>
      <c r="AD18" s="29">
        <v>64.461861976677497</v>
      </c>
      <c r="AE18" s="29">
        <v>84.406006972378663</v>
      </c>
      <c r="AF18" s="29">
        <v>31.352380952380955</v>
      </c>
      <c r="AG18" s="29">
        <v>34.748201438848916</v>
      </c>
      <c r="AH18" s="29">
        <v>60.917974255379129</v>
      </c>
      <c r="AI18" s="29">
        <v>0.80399679174357142</v>
      </c>
      <c r="AJ18" s="29">
        <v>1.947189405679554</v>
      </c>
      <c r="AK18" s="29">
        <v>4.3345647686785957</v>
      </c>
      <c r="AL18" s="29">
        <v>66.989333497749541</v>
      </c>
      <c r="AM18" s="29">
        <v>2.8125425355866152</v>
      </c>
      <c r="AN18" s="29">
        <v>66.082178970132674</v>
      </c>
      <c r="AO18" s="29">
        <v>78.171393150472639</v>
      </c>
      <c r="AP18" s="29">
        <v>59.737695670568328</v>
      </c>
      <c r="AQ18" s="29">
        <v>32.73413688002217</v>
      </c>
      <c r="AR18" s="29">
        <v>33.484082646093825</v>
      </c>
      <c r="AS18" s="29">
        <v>23.519453998280309</v>
      </c>
      <c r="AT18" s="29">
        <v>40.761796475270039</v>
      </c>
      <c r="AU18" s="29">
        <v>0.5313944103593341</v>
      </c>
      <c r="AV18" s="29">
        <v>0.69473609040070594</v>
      </c>
      <c r="AW18" s="29">
        <v>80.353375527426167</v>
      </c>
      <c r="AX18" s="29">
        <v>41.414533229893976</v>
      </c>
      <c r="AY18" s="29">
        <v>62.409747292418771</v>
      </c>
      <c r="AZ18" s="29">
        <v>47.241174046430693</v>
      </c>
      <c r="BA18" s="29">
        <v>34.038551951104843</v>
      </c>
      <c r="BB18" s="29">
        <v>77.896983654440263</v>
      </c>
      <c r="BC18" s="29">
        <v>76.187712461653263</v>
      </c>
      <c r="BD18" s="29">
        <v>19.180926469535333</v>
      </c>
      <c r="BE18" s="29">
        <v>1.8371956922437416</v>
      </c>
      <c r="BF18" s="29">
        <v>63.503914178022612</v>
      </c>
    </row>
    <row r="19" spans="1:58" ht="15.75" x14ac:dyDescent="0.25">
      <c r="A19" s="18">
        <v>2.5428092532828726E-3</v>
      </c>
      <c r="B19" s="18">
        <v>3.2243063090993647</v>
      </c>
      <c r="C19" s="18">
        <v>3.4286617159108865</v>
      </c>
      <c r="D19" s="18">
        <v>1.7668255259793093</v>
      </c>
      <c r="E19" s="18">
        <v>1.4019034827227987</v>
      </c>
      <c r="F19" s="18">
        <v>10.41937159179434</v>
      </c>
      <c r="G19" s="18">
        <v>4.2985768225384833</v>
      </c>
      <c r="H19" s="18">
        <v>0.69514957431851909</v>
      </c>
      <c r="I19" s="18">
        <v>0.24454477050413845</v>
      </c>
      <c r="J19" s="18">
        <v>10.371075166508087</v>
      </c>
      <c r="K19" s="18">
        <v>1.402654123971107</v>
      </c>
      <c r="L19" s="18">
        <v>4.99619631145013</v>
      </c>
      <c r="M19" s="18">
        <v>11.970846645367413</v>
      </c>
      <c r="N19" s="18">
        <v>2.1632061805890874</v>
      </c>
      <c r="O19" s="18">
        <v>6.0560792942648926E-3</v>
      </c>
      <c r="P19" s="18">
        <v>7.2727272727272725</v>
      </c>
      <c r="Q19" s="18">
        <v>7.7669902912621351</v>
      </c>
      <c r="R19" s="18">
        <v>10.108806844601506</v>
      </c>
      <c r="S19" s="18">
        <v>0.48954161103693816</v>
      </c>
      <c r="T19" s="18">
        <v>2.7989109691865348E-2</v>
      </c>
      <c r="U19" s="18">
        <v>7.317903335602451</v>
      </c>
      <c r="V19" s="18">
        <v>4.2125729099157487</v>
      </c>
      <c r="W19" s="18">
        <v>22.51262514397094</v>
      </c>
      <c r="X19" s="18">
        <v>1.2617022887279516E-2</v>
      </c>
      <c r="Y19" s="18">
        <v>1.72900647291368</v>
      </c>
      <c r="Z19" s="18">
        <v>0.98438560760353033</v>
      </c>
      <c r="AA19" s="18">
        <v>20.195710104407848</v>
      </c>
      <c r="AB19" s="18">
        <v>30.298512889502966</v>
      </c>
      <c r="AC19" s="18">
        <v>8.360964826734282</v>
      </c>
      <c r="AD19" s="18">
        <v>1.7013955266679412</v>
      </c>
      <c r="AE19" s="18">
        <v>6.9991954947707153</v>
      </c>
      <c r="AF19" s="18">
        <v>0.3619047619047619</v>
      </c>
      <c r="AG19" s="18">
        <v>0.23381294964028776</v>
      </c>
      <c r="AH19" s="18">
        <v>4.3690688715587713</v>
      </c>
      <c r="AI19" s="18">
        <v>8.6970806799184404E-3</v>
      </c>
      <c r="AJ19" s="18">
        <v>1.0062994344597178E-2</v>
      </c>
      <c r="AK19" s="18">
        <v>8.6770177352983716E-2</v>
      </c>
      <c r="AL19" s="18">
        <v>0.36993649423515629</v>
      </c>
      <c r="AM19" s="18">
        <v>3.4386663705592846E-2</v>
      </c>
      <c r="AN19" s="18">
        <v>0.73060962066748503</v>
      </c>
      <c r="AO19" s="18">
        <v>1.6984348365101505</v>
      </c>
      <c r="AP19" s="18">
        <v>0.5923000987166831</v>
      </c>
      <c r="AQ19" s="18">
        <v>0.94555278470490434</v>
      </c>
      <c r="AR19" s="18">
        <v>0.33696905205285094</v>
      </c>
      <c r="AS19" s="18">
        <v>0.8974634565778159</v>
      </c>
      <c r="AT19" s="18">
        <v>0.99082270770730119</v>
      </c>
      <c r="AU19" s="18">
        <v>1.1427836781921162E-2</v>
      </c>
      <c r="AV19" s="18">
        <v>6.4610796464089149E-3</v>
      </c>
      <c r="AW19" s="18">
        <v>8.2014767932489452</v>
      </c>
      <c r="AX19" s="18">
        <v>8.6371864494440143</v>
      </c>
      <c r="AY19" s="18">
        <v>6.6077875193398654</v>
      </c>
      <c r="AZ19" s="18">
        <v>4.5057008104766707</v>
      </c>
      <c r="BA19" s="18">
        <v>1.5828240087760539</v>
      </c>
      <c r="BB19" s="18">
        <v>13.902151322810763</v>
      </c>
      <c r="BC19" s="18">
        <v>11.715446480391343</v>
      </c>
      <c r="BD19" s="18">
        <v>0.49337073751765531</v>
      </c>
      <c r="BE19" s="18">
        <v>1.4220627567233487E-2</v>
      </c>
      <c r="BF19" s="18">
        <v>9.1548274862278927</v>
      </c>
    </row>
    <row r="20" spans="1:58" x14ac:dyDescent="0.25">
      <c r="A20" s="37">
        <v>1489</v>
      </c>
      <c r="B20" s="37">
        <v>2</v>
      </c>
      <c r="C20" s="37">
        <v>2</v>
      </c>
      <c r="D20" s="37">
        <v>13</v>
      </c>
      <c r="E20" s="37">
        <v>28</v>
      </c>
      <c r="F20" s="37">
        <v>1</v>
      </c>
      <c r="G20" s="37">
        <v>37</v>
      </c>
      <c r="H20" s="37">
        <v>7</v>
      </c>
      <c r="I20" s="37">
        <v>8</v>
      </c>
      <c r="J20" s="37">
        <v>2</v>
      </c>
      <c r="K20" s="37">
        <v>29</v>
      </c>
      <c r="L20" s="37">
        <v>16</v>
      </c>
      <c r="M20" s="37">
        <v>3</v>
      </c>
      <c r="N20" s="37">
        <v>1</v>
      </c>
      <c r="O20" s="37">
        <v>160</v>
      </c>
      <c r="P20" s="37">
        <v>1</v>
      </c>
      <c r="Q20" s="37">
        <v>20</v>
      </c>
      <c r="R20" s="37">
        <v>4</v>
      </c>
      <c r="S20" s="37">
        <v>4</v>
      </c>
      <c r="T20" s="37">
        <v>133</v>
      </c>
      <c r="U20" s="37">
        <v>2</v>
      </c>
      <c r="V20" s="37">
        <v>2</v>
      </c>
      <c r="W20" s="37">
        <v>33</v>
      </c>
      <c r="X20" s="37">
        <v>95</v>
      </c>
      <c r="Y20" s="37">
        <v>12</v>
      </c>
      <c r="Z20" s="37">
        <v>13</v>
      </c>
      <c r="AA20" s="37">
        <v>10</v>
      </c>
      <c r="AB20" s="37">
        <v>32</v>
      </c>
      <c r="AC20" s="37">
        <v>7</v>
      </c>
      <c r="AD20" s="37">
        <v>29</v>
      </c>
      <c r="AE20" s="37">
        <v>26</v>
      </c>
      <c r="AF20" s="37">
        <v>0</v>
      </c>
      <c r="AG20" s="37">
        <v>7</v>
      </c>
      <c r="AH20" s="37">
        <v>46</v>
      </c>
      <c r="AI20" s="37">
        <v>151</v>
      </c>
      <c r="AJ20" s="37">
        <v>355</v>
      </c>
      <c r="AK20" s="37">
        <v>24</v>
      </c>
      <c r="AL20" s="37">
        <v>13</v>
      </c>
      <c r="AM20" s="37">
        <v>50</v>
      </c>
      <c r="AN20" s="37">
        <v>4</v>
      </c>
      <c r="AO20" s="37">
        <v>20</v>
      </c>
      <c r="AP20" s="37">
        <v>4</v>
      </c>
      <c r="AQ20" s="37">
        <v>10</v>
      </c>
      <c r="AR20" s="37">
        <v>1</v>
      </c>
      <c r="AS20" s="37">
        <v>8</v>
      </c>
      <c r="AT20" s="37">
        <v>0</v>
      </c>
      <c r="AU20" s="37">
        <v>145</v>
      </c>
      <c r="AV20" s="37">
        <v>1251</v>
      </c>
      <c r="AW20" s="37">
        <v>17</v>
      </c>
      <c r="AX20" s="37">
        <v>22</v>
      </c>
      <c r="AY20" s="37">
        <v>20</v>
      </c>
      <c r="AZ20" s="37">
        <v>24</v>
      </c>
      <c r="BA20" s="37">
        <v>38</v>
      </c>
      <c r="BB20" s="37">
        <v>9</v>
      </c>
      <c r="BC20" s="37">
        <v>31</v>
      </c>
      <c r="BD20" s="37">
        <v>214</v>
      </c>
      <c r="BE20" s="37">
        <v>158</v>
      </c>
      <c r="BF20" s="37">
        <v>28</v>
      </c>
    </row>
    <row r="21" spans="1:58" x14ac:dyDescent="0.25">
      <c r="A21" s="37">
        <v>469</v>
      </c>
      <c r="B21" s="37">
        <v>0</v>
      </c>
      <c r="C21" s="37">
        <v>0</v>
      </c>
      <c r="D21" s="37">
        <v>105</v>
      </c>
      <c r="E21" s="37">
        <v>12</v>
      </c>
      <c r="F21" s="37">
        <v>0</v>
      </c>
      <c r="G21" s="37">
        <v>0</v>
      </c>
      <c r="H21" s="37">
        <v>0</v>
      </c>
      <c r="I21" s="37">
        <v>0</v>
      </c>
      <c r="J21" s="37">
        <v>0</v>
      </c>
      <c r="K21" s="37">
        <v>0</v>
      </c>
      <c r="L21" s="37">
        <v>53</v>
      </c>
      <c r="M21" s="37">
        <v>0</v>
      </c>
      <c r="N21" s="37">
        <v>0</v>
      </c>
      <c r="O21" s="37">
        <v>49</v>
      </c>
      <c r="P21" s="37">
        <v>0</v>
      </c>
      <c r="Q21" s="37">
        <v>0</v>
      </c>
      <c r="R21" s="37">
        <v>0</v>
      </c>
      <c r="S21" s="37">
        <v>0</v>
      </c>
      <c r="T21" s="37">
        <v>248</v>
      </c>
      <c r="U21" s="37">
        <v>0</v>
      </c>
      <c r="V21" s="37">
        <v>0</v>
      </c>
      <c r="W21" s="37">
        <v>0</v>
      </c>
      <c r="X21" s="37">
        <v>29</v>
      </c>
      <c r="Y21" s="37">
        <v>0</v>
      </c>
      <c r="Z21" s="37">
        <v>0</v>
      </c>
      <c r="AA21" s="37">
        <v>0</v>
      </c>
      <c r="AB21" s="37">
        <v>0</v>
      </c>
      <c r="AC21" s="37">
        <v>0</v>
      </c>
      <c r="AD21" s="37">
        <v>0</v>
      </c>
      <c r="AE21" s="37">
        <v>38</v>
      </c>
      <c r="AF21" s="37">
        <v>0</v>
      </c>
      <c r="AG21" s="37">
        <v>0</v>
      </c>
      <c r="AH21" s="37">
        <v>0</v>
      </c>
      <c r="AI21" s="37">
        <v>214</v>
      </c>
      <c r="AJ21" s="37">
        <v>209</v>
      </c>
      <c r="AK21" s="37">
        <v>144</v>
      </c>
      <c r="AL21" s="37">
        <v>158</v>
      </c>
      <c r="AM21" s="37">
        <v>109</v>
      </c>
      <c r="AN21" s="37">
        <v>0</v>
      </c>
      <c r="AO21" s="37">
        <v>0</v>
      </c>
      <c r="AP21" s="37">
        <v>0</v>
      </c>
      <c r="AQ21" s="37">
        <v>23</v>
      </c>
      <c r="AR21" s="37">
        <v>0</v>
      </c>
      <c r="AS21" s="37">
        <v>27</v>
      </c>
      <c r="AT21" s="37">
        <v>0</v>
      </c>
      <c r="AU21" s="37">
        <v>0</v>
      </c>
      <c r="AV21" s="37">
        <v>287</v>
      </c>
      <c r="AW21" s="37">
        <v>0</v>
      </c>
      <c r="AX21" s="37">
        <v>0</v>
      </c>
      <c r="AY21" s="37">
        <v>0</v>
      </c>
      <c r="AZ21" s="37">
        <v>0</v>
      </c>
      <c r="BA21" s="37">
        <v>39</v>
      </c>
      <c r="BB21" s="37">
        <v>0</v>
      </c>
      <c r="BC21" s="37">
        <v>0</v>
      </c>
      <c r="BD21" s="37">
        <v>140</v>
      </c>
      <c r="BE21" s="37">
        <v>378</v>
      </c>
      <c r="BF21" s="37">
        <v>0</v>
      </c>
    </row>
    <row r="22" spans="1:58" x14ac:dyDescent="0.25">
      <c r="A22" s="37">
        <v>66</v>
      </c>
      <c r="B22" s="37">
        <v>0</v>
      </c>
      <c r="C22" s="37">
        <v>0</v>
      </c>
      <c r="D22" s="37">
        <v>3</v>
      </c>
      <c r="E22" s="37">
        <v>8</v>
      </c>
      <c r="F22" s="37">
        <v>0</v>
      </c>
      <c r="G22" s="37">
        <v>4</v>
      </c>
      <c r="H22" s="37">
        <v>1</v>
      </c>
      <c r="I22" s="37">
        <v>0</v>
      </c>
      <c r="J22" s="37">
        <v>0</v>
      </c>
      <c r="K22" s="37">
        <v>0</v>
      </c>
      <c r="L22" s="37">
        <v>5</v>
      </c>
      <c r="M22" s="37">
        <v>0</v>
      </c>
      <c r="N22" s="37">
        <v>1</v>
      </c>
      <c r="O22" s="37">
        <v>26</v>
      </c>
      <c r="P22" s="37">
        <v>0</v>
      </c>
      <c r="Q22" s="37">
        <v>0</v>
      </c>
      <c r="R22" s="37">
        <v>0</v>
      </c>
      <c r="S22" s="37">
        <v>0</v>
      </c>
      <c r="T22" s="37">
        <v>6</v>
      </c>
      <c r="U22" s="37">
        <v>0</v>
      </c>
      <c r="V22" s="37">
        <v>0</v>
      </c>
      <c r="W22" s="37">
        <v>1</v>
      </c>
      <c r="X22" s="37">
        <v>14</v>
      </c>
      <c r="Y22" s="37">
        <v>1</v>
      </c>
      <c r="Z22" s="37">
        <v>0</v>
      </c>
      <c r="AA22" s="37">
        <v>0</v>
      </c>
      <c r="AB22" s="37">
        <v>1</v>
      </c>
      <c r="AC22" s="37">
        <v>3</v>
      </c>
      <c r="AD22" s="37">
        <v>0</v>
      </c>
      <c r="AE22" s="37">
        <v>0</v>
      </c>
      <c r="AF22" s="37">
        <v>1</v>
      </c>
      <c r="AG22" s="37">
        <v>0</v>
      </c>
      <c r="AH22" s="37">
        <v>0</v>
      </c>
      <c r="AI22" s="37">
        <v>9</v>
      </c>
      <c r="AJ22" s="37">
        <v>30</v>
      </c>
      <c r="AK22" s="37">
        <v>10</v>
      </c>
      <c r="AL22" s="37">
        <v>0</v>
      </c>
      <c r="AM22" s="37">
        <v>7</v>
      </c>
      <c r="AN22" s="37">
        <v>0</v>
      </c>
      <c r="AO22" s="37">
        <v>1</v>
      </c>
      <c r="AP22" s="37">
        <v>0</v>
      </c>
      <c r="AQ22" s="37">
        <v>0</v>
      </c>
      <c r="AR22" s="37">
        <v>0</v>
      </c>
      <c r="AS22" s="37">
        <v>1</v>
      </c>
      <c r="AT22" s="37">
        <v>2</v>
      </c>
      <c r="AU22" s="37">
        <v>10</v>
      </c>
      <c r="AV22" s="37">
        <v>58</v>
      </c>
      <c r="AW22" s="37">
        <v>0</v>
      </c>
      <c r="AX22" s="37">
        <v>2</v>
      </c>
      <c r="AY22" s="37">
        <v>0</v>
      </c>
      <c r="AZ22" s="37">
        <v>4</v>
      </c>
      <c r="BA22" s="37">
        <v>1</v>
      </c>
      <c r="BB22" s="37">
        <v>0</v>
      </c>
      <c r="BC22" s="37">
        <v>0</v>
      </c>
      <c r="BD22" s="37">
        <v>19</v>
      </c>
      <c r="BE22" s="37">
        <v>12</v>
      </c>
      <c r="BF22" s="37">
        <v>0</v>
      </c>
    </row>
    <row r="23" spans="1:58" x14ac:dyDescent="0.25">
      <c r="A23" s="37">
        <v>2</v>
      </c>
      <c r="B23" s="37">
        <v>0</v>
      </c>
      <c r="C23" s="37">
        <v>0</v>
      </c>
      <c r="D23" s="37">
        <v>0</v>
      </c>
      <c r="E23" s="37">
        <v>0</v>
      </c>
      <c r="F23" s="37">
        <v>0</v>
      </c>
      <c r="G23" s="37">
        <v>1</v>
      </c>
      <c r="H23" s="37">
        <v>0</v>
      </c>
      <c r="I23" s="37">
        <v>0</v>
      </c>
      <c r="J23" s="37">
        <v>0</v>
      </c>
      <c r="K23" s="37">
        <v>0</v>
      </c>
      <c r="L23" s="37">
        <v>0</v>
      </c>
      <c r="M23" s="37">
        <v>0</v>
      </c>
      <c r="N23" s="37">
        <v>0</v>
      </c>
      <c r="O23" s="37">
        <v>3</v>
      </c>
      <c r="P23" s="37">
        <v>0</v>
      </c>
      <c r="Q23" s="37">
        <v>0</v>
      </c>
      <c r="R23" s="37">
        <v>0</v>
      </c>
      <c r="S23" s="37">
        <v>0</v>
      </c>
      <c r="T23" s="37">
        <v>1</v>
      </c>
      <c r="U23" s="37">
        <v>0</v>
      </c>
      <c r="V23" s="37">
        <v>0</v>
      </c>
      <c r="W23" s="37">
        <v>0</v>
      </c>
      <c r="X23" s="37">
        <v>0</v>
      </c>
      <c r="Y23" s="37">
        <v>0</v>
      </c>
      <c r="Z23" s="37">
        <v>0</v>
      </c>
      <c r="AA23" s="37">
        <v>0</v>
      </c>
      <c r="AB23" s="37">
        <v>0</v>
      </c>
      <c r="AC23" s="37">
        <v>0</v>
      </c>
      <c r="AD23" s="37">
        <v>0</v>
      </c>
      <c r="AE23" s="37">
        <v>0</v>
      </c>
      <c r="AF23" s="37">
        <v>0</v>
      </c>
      <c r="AG23" s="37">
        <v>0</v>
      </c>
      <c r="AH23" s="37">
        <v>1</v>
      </c>
      <c r="AI23" s="37">
        <v>1</v>
      </c>
      <c r="AJ23" s="37">
        <v>2</v>
      </c>
      <c r="AK23" s="37">
        <v>2</v>
      </c>
      <c r="AL23" s="37">
        <v>0</v>
      </c>
      <c r="AM23" s="37">
        <v>1</v>
      </c>
      <c r="AN23" s="37">
        <v>0</v>
      </c>
      <c r="AO23" s="37">
        <v>1</v>
      </c>
      <c r="AP23" s="37">
        <v>0</v>
      </c>
      <c r="AQ23" s="37">
        <v>0</v>
      </c>
      <c r="AR23" s="37">
        <v>0</v>
      </c>
      <c r="AS23" s="37">
        <v>0</v>
      </c>
      <c r="AT23" s="37">
        <v>0</v>
      </c>
      <c r="AU23" s="37">
        <v>2</v>
      </c>
      <c r="AV23" s="37">
        <v>3</v>
      </c>
      <c r="AW23" s="37">
        <v>0</v>
      </c>
      <c r="AX23" s="37">
        <v>0</v>
      </c>
      <c r="AY23" s="37">
        <v>0</v>
      </c>
      <c r="AZ23" s="37">
        <v>0</v>
      </c>
      <c r="BA23" s="37">
        <v>0</v>
      </c>
      <c r="BB23" s="37">
        <v>0</v>
      </c>
      <c r="BC23" s="37">
        <v>0</v>
      </c>
      <c r="BD23" s="37">
        <v>3</v>
      </c>
      <c r="BE23" s="37">
        <v>0</v>
      </c>
      <c r="BF23" s="37">
        <v>0</v>
      </c>
    </row>
    <row r="24" spans="1:58" x14ac:dyDescent="0.25">
      <c r="A24" s="37">
        <v>25</v>
      </c>
      <c r="B24" s="37">
        <v>1</v>
      </c>
      <c r="C24" s="37">
        <v>0</v>
      </c>
      <c r="D24" s="37">
        <v>0</v>
      </c>
      <c r="E24" s="37">
        <v>3</v>
      </c>
      <c r="F24" s="37">
        <v>0</v>
      </c>
      <c r="G24" s="37">
        <v>0</v>
      </c>
      <c r="H24" s="37">
        <v>3</v>
      </c>
      <c r="I24" s="37">
        <v>0</v>
      </c>
      <c r="J24" s="37">
        <v>0</v>
      </c>
      <c r="K24" s="37">
        <v>0</v>
      </c>
      <c r="L24" s="37">
        <v>0</v>
      </c>
      <c r="M24" s="37">
        <v>0</v>
      </c>
      <c r="N24" s="37">
        <v>0</v>
      </c>
      <c r="O24" s="37">
        <v>16</v>
      </c>
      <c r="P24" s="37">
        <v>2</v>
      </c>
      <c r="Q24" s="37">
        <v>0</v>
      </c>
      <c r="R24" s="37">
        <v>0</v>
      </c>
      <c r="S24" s="37">
        <v>0</v>
      </c>
      <c r="T24" s="37">
        <v>21</v>
      </c>
      <c r="U24" s="37">
        <v>0</v>
      </c>
      <c r="V24" s="37">
        <v>1</v>
      </c>
      <c r="W24" s="37">
        <v>0</v>
      </c>
      <c r="X24" s="37">
        <v>9</v>
      </c>
      <c r="Y24" s="37">
        <v>1</v>
      </c>
      <c r="Z24" s="37">
        <v>0</v>
      </c>
      <c r="AA24" s="37">
        <v>0</v>
      </c>
      <c r="AB24" s="37">
        <v>0</v>
      </c>
      <c r="AC24" s="37">
        <v>1</v>
      </c>
      <c r="AD24" s="37">
        <v>0</v>
      </c>
      <c r="AE24" s="37">
        <v>0</v>
      </c>
      <c r="AF24" s="37">
        <v>1</v>
      </c>
      <c r="AG24" s="37">
        <v>1</v>
      </c>
      <c r="AH24" s="37">
        <v>2</v>
      </c>
      <c r="AI24" s="37">
        <v>10</v>
      </c>
      <c r="AJ24" s="37">
        <v>10</v>
      </c>
      <c r="AK24" s="37">
        <v>7</v>
      </c>
      <c r="AL24" s="37">
        <v>1</v>
      </c>
      <c r="AM24" s="37">
        <v>7</v>
      </c>
      <c r="AN24" s="37">
        <v>0</v>
      </c>
      <c r="AO24" s="37">
        <v>1</v>
      </c>
      <c r="AP24" s="37">
        <v>1</v>
      </c>
      <c r="AQ24" s="37">
        <v>4</v>
      </c>
      <c r="AR24" s="37">
        <v>0</v>
      </c>
      <c r="AS24" s="37">
        <v>4</v>
      </c>
      <c r="AT24" s="37">
        <v>0</v>
      </c>
      <c r="AU24" s="37">
        <v>11</v>
      </c>
      <c r="AV24" s="37">
        <v>68</v>
      </c>
      <c r="AW24" s="37">
        <v>0</v>
      </c>
      <c r="AX24" s="37">
        <v>0</v>
      </c>
      <c r="AY24" s="37">
        <v>2</v>
      </c>
      <c r="AZ24" s="37">
        <v>1</v>
      </c>
      <c r="BA24" s="37">
        <v>4</v>
      </c>
      <c r="BB24" s="37">
        <v>1</v>
      </c>
      <c r="BC24" s="37">
        <v>0</v>
      </c>
      <c r="BD24" s="37">
        <v>14</v>
      </c>
      <c r="BE24" s="37">
        <v>11</v>
      </c>
      <c r="BF24" s="37">
        <v>0</v>
      </c>
    </row>
    <row r="25" spans="1:58" x14ac:dyDescent="0.25">
      <c r="A25" s="37">
        <v>32</v>
      </c>
      <c r="B25" s="37">
        <v>1</v>
      </c>
      <c r="C25" s="37">
        <v>0</v>
      </c>
      <c r="D25" s="37">
        <v>0</v>
      </c>
      <c r="E25" s="37">
        <v>5</v>
      </c>
      <c r="F25" s="37">
        <v>0</v>
      </c>
      <c r="G25" s="37">
        <v>1</v>
      </c>
      <c r="H25" s="37">
        <v>0</v>
      </c>
      <c r="I25" s="37">
        <v>0</v>
      </c>
      <c r="J25" s="37">
        <v>0</v>
      </c>
      <c r="K25" s="37">
        <v>1</v>
      </c>
      <c r="L25" s="37">
        <v>0</v>
      </c>
      <c r="M25" s="37">
        <v>2</v>
      </c>
      <c r="N25" s="37">
        <v>1</v>
      </c>
      <c r="O25" s="37">
        <v>8</v>
      </c>
      <c r="P25" s="37">
        <v>1</v>
      </c>
      <c r="Q25" s="37">
        <v>0</v>
      </c>
      <c r="R25" s="37">
        <v>0</v>
      </c>
      <c r="S25" s="37">
        <v>1</v>
      </c>
      <c r="T25" s="37">
        <v>39</v>
      </c>
      <c r="U25" s="37">
        <v>0</v>
      </c>
      <c r="V25" s="37">
        <v>0</v>
      </c>
      <c r="W25" s="37">
        <v>0</v>
      </c>
      <c r="X25" s="37">
        <v>9</v>
      </c>
      <c r="Y25" s="37">
        <v>9</v>
      </c>
      <c r="Z25" s="37">
        <v>0</v>
      </c>
      <c r="AA25" s="37">
        <v>0</v>
      </c>
      <c r="AB25" s="37">
        <v>2</v>
      </c>
      <c r="AC25" s="37">
        <v>0</v>
      </c>
      <c r="AD25" s="37">
        <v>1</v>
      </c>
      <c r="AE25" s="37">
        <v>2</v>
      </c>
      <c r="AF25" s="37">
        <v>5</v>
      </c>
      <c r="AG25" s="37">
        <v>1</v>
      </c>
      <c r="AH25" s="37">
        <v>3</v>
      </c>
      <c r="AI25" s="37">
        <v>32</v>
      </c>
      <c r="AJ25" s="37">
        <v>43</v>
      </c>
      <c r="AK25" s="37">
        <v>9</v>
      </c>
      <c r="AL25" s="37">
        <v>0</v>
      </c>
      <c r="AM25" s="37">
        <v>20</v>
      </c>
      <c r="AN25" s="37">
        <v>0</v>
      </c>
      <c r="AO25" s="37">
        <v>3</v>
      </c>
      <c r="AP25" s="37">
        <v>0</v>
      </c>
      <c r="AQ25" s="37">
        <v>0</v>
      </c>
      <c r="AR25" s="37">
        <v>0</v>
      </c>
      <c r="AS25" s="37">
        <v>2</v>
      </c>
      <c r="AT25" s="37">
        <v>0</v>
      </c>
      <c r="AU25" s="37">
        <v>4</v>
      </c>
      <c r="AV25" s="37">
        <v>21</v>
      </c>
      <c r="AW25" s="37">
        <v>0</v>
      </c>
      <c r="AX25" s="37">
        <v>0</v>
      </c>
      <c r="AY25" s="37">
        <v>2</v>
      </c>
      <c r="AZ25" s="37">
        <v>1</v>
      </c>
      <c r="BA25" s="37">
        <v>7</v>
      </c>
      <c r="BB25" s="37">
        <v>1</v>
      </c>
      <c r="BC25" s="37">
        <v>0</v>
      </c>
      <c r="BD25" s="37">
        <v>22</v>
      </c>
      <c r="BE25" s="37">
        <v>18</v>
      </c>
      <c r="BF25" s="37">
        <v>3</v>
      </c>
    </row>
    <row r="26" spans="1:58" x14ac:dyDescent="0.25">
      <c r="A26" s="37">
        <v>115</v>
      </c>
      <c r="B26" s="37">
        <v>0</v>
      </c>
      <c r="C26" s="37">
        <v>0</v>
      </c>
      <c r="D26" s="37">
        <v>3</v>
      </c>
      <c r="E26" s="37">
        <v>8</v>
      </c>
      <c r="F26" s="37">
        <v>1</v>
      </c>
      <c r="G26" s="37">
        <v>9</v>
      </c>
      <c r="H26" s="37">
        <v>1</v>
      </c>
      <c r="I26" s="37">
        <v>0</v>
      </c>
      <c r="J26" s="37">
        <v>0</v>
      </c>
      <c r="K26" s="37">
        <v>0</v>
      </c>
      <c r="L26" s="37">
        <v>4</v>
      </c>
      <c r="M26" s="37">
        <v>0</v>
      </c>
      <c r="N26" s="37">
        <v>0</v>
      </c>
      <c r="O26" s="37">
        <v>38</v>
      </c>
      <c r="P26" s="37">
        <v>0</v>
      </c>
      <c r="Q26" s="37">
        <v>1</v>
      </c>
      <c r="R26" s="37">
        <v>0</v>
      </c>
      <c r="S26" s="37">
        <v>0</v>
      </c>
      <c r="T26" s="37">
        <v>25</v>
      </c>
      <c r="U26" s="37">
        <v>0</v>
      </c>
      <c r="V26" s="37">
        <v>0</v>
      </c>
      <c r="W26" s="37">
        <v>0</v>
      </c>
      <c r="X26" s="37">
        <v>31</v>
      </c>
      <c r="Y26" s="37">
        <v>2</v>
      </c>
      <c r="Z26" s="37">
        <v>0</v>
      </c>
      <c r="AA26" s="37">
        <v>0</v>
      </c>
      <c r="AB26" s="37">
        <v>1</v>
      </c>
      <c r="AC26" s="37">
        <v>0</v>
      </c>
      <c r="AD26" s="37">
        <v>0</v>
      </c>
      <c r="AE26" s="37">
        <v>0</v>
      </c>
      <c r="AF26" s="37">
        <v>1</v>
      </c>
      <c r="AG26" s="37">
        <v>0</v>
      </c>
      <c r="AH26" s="37">
        <v>4</v>
      </c>
      <c r="AI26" s="37">
        <v>36</v>
      </c>
      <c r="AJ26" s="37">
        <v>59</v>
      </c>
      <c r="AK26" s="37">
        <v>21</v>
      </c>
      <c r="AL26" s="37">
        <v>0</v>
      </c>
      <c r="AM26" s="37">
        <v>37</v>
      </c>
      <c r="AN26" s="37">
        <v>0</v>
      </c>
      <c r="AO26" s="37">
        <v>1</v>
      </c>
      <c r="AP26" s="37">
        <v>0</v>
      </c>
      <c r="AQ26" s="37">
        <v>2</v>
      </c>
      <c r="AR26" s="37">
        <v>0</v>
      </c>
      <c r="AS26" s="37">
        <v>5</v>
      </c>
      <c r="AT26" s="37">
        <v>0</v>
      </c>
      <c r="AU26" s="37">
        <v>22</v>
      </c>
      <c r="AV26" s="37">
        <v>104</v>
      </c>
      <c r="AW26" s="37">
        <v>0</v>
      </c>
      <c r="AX26" s="37">
        <v>1</v>
      </c>
      <c r="AY26" s="37">
        <v>0</v>
      </c>
      <c r="AZ26" s="37">
        <v>0</v>
      </c>
      <c r="BA26" s="37">
        <v>1</v>
      </c>
      <c r="BB26" s="37">
        <v>0</v>
      </c>
      <c r="BC26" s="37">
        <v>0</v>
      </c>
      <c r="BD26" s="37">
        <v>22</v>
      </c>
      <c r="BE26" s="37">
        <v>33</v>
      </c>
      <c r="BF26" s="37">
        <v>1</v>
      </c>
    </row>
    <row r="27" spans="1:58" x14ac:dyDescent="0.25">
      <c r="A27" s="37">
        <v>510</v>
      </c>
      <c r="B27" s="37">
        <v>5</v>
      </c>
      <c r="C27" s="37">
        <v>5</v>
      </c>
      <c r="D27" s="37">
        <v>9</v>
      </c>
      <c r="E27" s="37">
        <v>48</v>
      </c>
      <c r="F27" s="37">
        <v>2</v>
      </c>
      <c r="G27" s="37">
        <v>23</v>
      </c>
      <c r="H27" s="37">
        <v>2</v>
      </c>
      <c r="I27" s="37">
        <v>4</v>
      </c>
      <c r="J27" s="37">
        <v>5</v>
      </c>
      <c r="K27" s="37">
        <v>2</v>
      </c>
      <c r="L27" s="37">
        <v>10</v>
      </c>
      <c r="M27" s="37">
        <v>7</v>
      </c>
      <c r="N27" s="37">
        <v>1</v>
      </c>
      <c r="O27" s="37">
        <v>100</v>
      </c>
      <c r="P27" s="37">
        <v>3</v>
      </c>
      <c r="Q27" s="37">
        <v>0</v>
      </c>
      <c r="R27" s="37">
        <v>2</v>
      </c>
      <c r="S27" s="37">
        <v>1</v>
      </c>
      <c r="T27" s="37">
        <v>229</v>
      </c>
      <c r="U27" s="37">
        <v>2</v>
      </c>
      <c r="V27" s="37">
        <v>2</v>
      </c>
      <c r="W27" s="37">
        <v>8</v>
      </c>
      <c r="X27" s="37">
        <v>144</v>
      </c>
      <c r="Y27" s="37">
        <v>7</v>
      </c>
      <c r="Z27" s="37">
        <v>1</v>
      </c>
      <c r="AA27" s="37">
        <v>1</v>
      </c>
      <c r="AB27" s="37">
        <v>6</v>
      </c>
      <c r="AC27" s="37">
        <v>2</v>
      </c>
      <c r="AD27" s="37">
        <v>5</v>
      </c>
      <c r="AE27" s="37">
        <v>5</v>
      </c>
      <c r="AF27" s="37">
        <v>4</v>
      </c>
      <c r="AG27" s="37">
        <v>0</v>
      </c>
      <c r="AH27" s="37">
        <v>24</v>
      </c>
      <c r="AI27" s="37">
        <v>124</v>
      </c>
      <c r="AJ27" s="37">
        <v>236</v>
      </c>
      <c r="AK27" s="37">
        <v>78</v>
      </c>
      <c r="AL27" s="37">
        <v>1</v>
      </c>
      <c r="AM27" s="37">
        <v>82</v>
      </c>
      <c r="AN27" s="37">
        <v>2</v>
      </c>
      <c r="AO27" s="37">
        <v>3</v>
      </c>
      <c r="AP27" s="37">
        <v>1</v>
      </c>
      <c r="AQ27" s="37">
        <v>4</v>
      </c>
      <c r="AR27" s="37">
        <v>1</v>
      </c>
      <c r="AS27" s="37">
        <v>24</v>
      </c>
      <c r="AT27" s="37">
        <v>6</v>
      </c>
      <c r="AU27" s="37">
        <v>77</v>
      </c>
      <c r="AV27" s="37">
        <v>469</v>
      </c>
      <c r="AW27" s="37">
        <v>2</v>
      </c>
      <c r="AX27" s="37">
        <v>3</v>
      </c>
      <c r="AY27" s="37">
        <v>3</v>
      </c>
      <c r="AZ27" s="37">
        <v>5</v>
      </c>
      <c r="BA27" s="37">
        <v>10</v>
      </c>
      <c r="BB27" s="37">
        <v>1</v>
      </c>
      <c r="BC27" s="37">
        <v>4</v>
      </c>
      <c r="BD27" s="37">
        <v>101</v>
      </c>
      <c r="BE27" s="37">
        <v>135</v>
      </c>
      <c r="BF27" s="37">
        <v>5</v>
      </c>
    </row>
    <row r="28" spans="1:58" x14ac:dyDescent="0.25">
      <c r="A28" s="37">
        <v>87</v>
      </c>
      <c r="B28" s="37">
        <v>0</v>
      </c>
      <c r="C28" s="37">
        <v>0</v>
      </c>
      <c r="D28" s="37">
        <v>1</v>
      </c>
      <c r="E28" s="37">
        <v>2</v>
      </c>
      <c r="F28" s="37">
        <v>0</v>
      </c>
      <c r="G28" s="37">
        <v>0</v>
      </c>
      <c r="H28" s="37">
        <v>0</v>
      </c>
      <c r="I28" s="37">
        <v>0</v>
      </c>
      <c r="J28" s="37">
        <v>0</v>
      </c>
      <c r="K28" s="37">
        <v>0</v>
      </c>
      <c r="L28" s="37">
        <v>0</v>
      </c>
      <c r="M28" s="37">
        <v>0</v>
      </c>
      <c r="N28" s="37">
        <v>0</v>
      </c>
      <c r="O28" s="37">
        <v>5</v>
      </c>
      <c r="P28" s="37">
        <v>0</v>
      </c>
      <c r="Q28" s="37">
        <v>0</v>
      </c>
      <c r="R28" s="37">
        <v>0</v>
      </c>
      <c r="S28" s="37">
        <v>0</v>
      </c>
      <c r="T28" s="37">
        <v>24</v>
      </c>
      <c r="U28" s="37">
        <v>0</v>
      </c>
      <c r="V28" s="37">
        <v>0</v>
      </c>
      <c r="W28" s="37">
        <v>0</v>
      </c>
      <c r="X28" s="37">
        <v>5</v>
      </c>
      <c r="Y28" s="37">
        <v>0</v>
      </c>
      <c r="Z28" s="37">
        <v>0</v>
      </c>
      <c r="AA28" s="37">
        <v>0</v>
      </c>
      <c r="AB28" s="37">
        <v>0</v>
      </c>
      <c r="AC28" s="37">
        <v>0</v>
      </c>
      <c r="AD28" s="37">
        <v>0</v>
      </c>
      <c r="AE28" s="37">
        <v>1</v>
      </c>
      <c r="AF28" s="37">
        <v>1</v>
      </c>
      <c r="AG28" s="37">
        <v>0</v>
      </c>
      <c r="AH28" s="37">
        <v>0</v>
      </c>
      <c r="AI28" s="37">
        <v>8</v>
      </c>
      <c r="AJ28" s="37">
        <v>30</v>
      </c>
      <c r="AK28" s="37">
        <v>8</v>
      </c>
      <c r="AL28" s="37">
        <v>0</v>
      </c>
      <c r="AM28" s="37">
        <v>16</v>
      </c>
      <c r="AN28" s="37">
        <v>0</v>
      </c>
      <c r="AO28" s="37">
        <v>0</v>
      </c>
      <c r="AP28" s="37">
        <v>0</v>
      </c>
      <c r="AQ28" s="37">
        <v>0</v>
      </c>
      <c r="AR28" s="37">
        <v>0</v>
      </c>
      <c r="AS28" s="37">
        <v>0</v>
      </c>
      <c r="AT28" s="37">
        <v>0</v>
      </c>
      <c r="AU28" s="37">
        <v>20</v>
      </c>
      <c r="AV28" s="37">
        <v>25</v>
      </c>
      <c r="AW28" s="37">
        <v>0</v>
      </c>
      <c r="AX28" s="37">
        <v>0</v>
      </c>
      <c r="AY28" s="37">
        <v>0</v>
      </c>
      <c r="AZ28" s="37">
        <v>0</v>
      </c>
      <c r="BA28" s="37">
        <v>0</v>
      </c>
      <c r="BB28" s="37">
        <v>0</v>
      </c>
      <c r="BC28" s="37">
        <v>0</v>
      </c>
      <c r="BD28" s="37">
        <v>14</v>
      </c>
      <c r="BE28" s="37">
        <v>20</v>
      </c>
      <c r="BF28" s="37">
        <v>1</v>
      </c>
    </row>
    <row r="29" spans="1:58" x14ac:dyDescent="0.25">
      <c r="A29" s="37">
        <v>1</v>
      </c>
      <c r="B29" s="37">
        <v>0</v>
      </c>
      <c r="C29" s="37">
        <v>0</v>
      </c>
      <c r="D29" s="37">
        <v>0</v>
      </c>
      <c r="E29" s="37">
        <v>0</v>
      </c>
      <c r="F29" s="37">
        <v>0</v>
      </c>
      <c r="G29" s="37">
        <v>1</v>
      </c>
      <c r="H29" s="37">
        <v>0</v>
      </c>
      <c r="I29" s="37">
        <v>0</v>
      </c>
      <c r="J29" s="37">
        <v>0</v>
      </c>
      <c r="K29" s="37">
        <v>0</v>
      </c>
      <c r="L29" s="37">
        <v>0</v>
      </c>
      <c r="M29" s="37">
        <v>0</v>
      </c>
      <c r="N29" s="37">
        <v>0</v>
      </c>
      <c r="O29" s="37">
        <v>1</v>
      </c>
      <c r="P29" s="37">
        <v>0</v>
      </c>
      <c r="Q29" s="37">
        <v>0</v>
      </c>
      <c r="R29" s="37">
        <v>0</v>
      </c>
      <c r="S29" s="37">
        <v>0</v>
      </c>
      <c r="T29" s="37">
        <v>1</v>
      </c>
      <c r="U29" s="37">
        <v>0</v>
      </c>
      <c r="V29" s="37">
        <v>0</v>
      </c>
      <c r="W29" s="37">
        <v>0</v>
      </c>
      <c r="X29" s="37">
        <v>1</v>
      </c>
      <c r="Y29" s="37">
        <v>1</v>
      </c>
      <c r="Z29" s="37">
        <v>0</v>
      </c>
      <c r="AA29" s="37">
        <v>0</v>
      </c>
      <c r="AB29" s="37">
        <v>0</v>
      </c>
      <c r="AC29" s="37">
        <v>0</v>
      </c>
      <c r="AD29" s="37">
        <v>0</v>
      </c>
      <c r="AE29" s="37">
        <v>0</v>
      </c>
      <c r="AF29" s="37">
        <v>0</v>
      </c>
      <c r="AG29" s="37">
        <v>0</v>
      </c>
      <c r="AH29" s="37">
        <v>0</v>
      </c>
      <c r="AI29" s="37">
        <v>0</v>
      </c>
      <c r="AJ29" s="37">
        <v>2</v>
      </c>
      <c r="AK29" s="37">
        <v>0</v>
      </c>
      <c r="AL29" s="37">
        <v>0</v>
      </c>
      <c r="AM29" s="37">
        <v>1</v>
      </c>
      <c r="AN29" s="37">
        <v>0</v>
      </c>
      <c r="AO29" s="37">
        <v>0</v>
      </c>
      <c r="AP29" s="37">
        <v>0</v>
      </c>
      <c r="AQ29" s="37">
        <v>0</v>
      </c>
      <c r="AR29" s="37">
        <v>0</v>
      </c>
      <c r="AS29" s="37">
        <v>0</v>
      </c>
      <c r="AT29" s="37">
        <v>0</v>
      </c>
      <c r="AU29" s="37">
        <v>1</v>
      </c>
      <c r="AV29" s="37">
        <v>3</v>
      </c>
      <c r="AW29" s="37">
        <v>0</v>
      </c>
      <c r="AX29" s="37">
        <v>0</v>
      </c>
      <c r="AY29" s="37">
        <v>0</v>
      </c>
      <c r="AZ29" s="37">
        <v>0</v>
      </c>
      <c r="BA29" s="37">
        <v>0</v>
      </c>
      <c r="BB29" s="37">
        <v>0</v>
      </c>
      <c r="BC29" s="37">
        <v>0</v>
      </c>
      <c r="BD29" s="37">
        <v>2</v>
      </c>
      <c r="BE29" s="37">
        <v>1</v>
      </c>
      <c r="BF29" s="37">
        <v>0</v>
      </c>
    </row>
    <row r="30" spans="1:58" x14ac:dyDescent="0.25">
      <c r="A30" s="37">
        <v>3</v>
      </c>
      <c r="B30" s="37">
        <v>0</v>
      </c>
      <c r="C30" s="37">
        <v>0</v>
      </c>
      <c r="D30" s="37">
        <v>0</v>
      </c>
      <c r="E30" s="37">
        <v>0</v>
      </c>
      <c r="F30" s="37">
        <v>0</v>
      </c>
      <c r="G30" s="37">
        <v>0</v>
      </c>
      <c r="H30" s="37">
        <v>0</v>
      </c>
      <c r="I30" s="37">
        <v>0</v>
      </c>
      <c r="J30" s="37">
        <v>0</v>
      </c>
      <c r="K30" s="37">
        <v>0</v>
      </c>
      <c r="L30" s="37">
        <v>0</v>
      </c>
      <c r="M30" s="37">
        <v>0</v>
      </c>
      <c r="N30" s="37">
        <v>0</v>
      </c>
      <c r="O30" s="37">
        <v>0</v>
      </c>
      <c r="P30" s="37">
        <v>0</v>
      </c>
      <c r="Q30" s="37">
        <v>0</v>
      </c>
      <c r="R30" s="37">
        <v>0</v>
      </c>
      <c r="S30" s="37">
        <v>0</v>
      </c>
      <c r="T30" s="37">
        <v>0</v>
      </c>
      <c r="U30" s="37">
        <v>0</v>
      </c>
      <c r="V30" s="37">
        <v>0</v>
      </c>
      <c r="W30" s="37">
        <v>0</v>
      </c>
      <c r="X30" s="37">
        <v>0</v>
      </c>
      <c r="Y30" s="37">
        <v>0</v>
      </c>
      <c r="Z30" s="37">
        <v>0</v>
      </c>
      <c r="AA30" s="37">
        <v>0</v>
      </c>
      <c r="AB30" s="37">
        <v>0</v>
      </c>
      <c r="AC30" s="37">
        <v>0</v>
      </c>
      <c r="AD30" s="37">
        <v>0</v>
      </c>
      <c r="AE30" s="37">
        <v>0</v>
      </c>
      <c r="AF30" s="37">
        <v>0</v>
      </c>
      <c r="AG30" s="37">
        <v>0</v>
      </c>
      <c r="AH30" s="37">
        <v>0</v>
      </c>
      <c r="AI30" s="37">
        <v>0</v>
      </c>
      <c r="AJ30" s="37">
        <v>1</v>
      </c>
      <c r="AK30" s="37">
        <v>0</v>
      </c>
      <c r="AL30" s="37">
        <v>0</v>
      </c>
      <c r="AM30" s="37">
        <v>0</v>
      </c>
      <c r="AN30" s="37">
        <v>0</v>
      </c>
      <c r="AO30" s="37">
        <v>0</v>
      </c>
      <c r="AP30" s="37">
        <v>0</v>
      </c>
      <c r="AQ30" s="37">
        <v>0</v>
      </c>
      <c r="AR30" s="37">
        <v>0</v>
      </c>
      <c r="AS30" s="37">
        <v>0</v>
      </c>
      <c r="AT30" s="37">
        <v>0</v>
      </c>
      <c r="AU30" s="37">
        <v>0</v>
      </c>
      <c r="AV30" s="37">
        <v>1</v>
      </c>
      <c r="AW30" s="37">
        <v>0</v>
      </c>
      <c r="AX30" s="37">
        <v>0</v>
      </c>
      <c r="AY30" s="37">
        <v>0</v>
      </c>
      <c r="AZ30" s="37">
        <v>0</v>
      </c>
      <c r="BA30" s="37">
        <v>0</v>
      </c>
      <c r="BB30" s="37">
        <v>0</v>
      </c>
      <c r="BC30" s="37">
        <v>0</v>
      </c>
      <c r="BD30" s="37">
        <v>0</v>
      </c>
      <c r="BE30" s="37">
        <v>0</v>
      </c>
      <c r="BF30" s="37">
        <v>0</v>
      </c>
    </row>
    <row r="31" spans="1:58" x14ac:dyDescent="0.25">
      <c r="A31" s="37">
        <v>46</v>
      </c>
      <c r="B31" s="37">
        <v>1</v>
      </c>
      <c r="C31" s="37">
        <v>0</v>
      </c>
      <c r="D31" s="37">
        <v>1</v>
      </c>
      <c r="E31" s="37">
        <v>8</v>
      </c>
      <c r="F31" s="37">
        <v>1</v>
      </c>
      <c r="G31" s="37">
        <v>2</v>
      </c>
      <c r="H31" s="37">
        <v>0</v>
      </c>
      <c r="I31" s="37">
        <v>0</v>
      </c>
      <c r="J31" s="37">
        <v>0</v>
      </c>
      <c r="K31" s="37">
        <v>1</v>
      </c>
      <c r="L31" s="37">
        <v>0</v>
      </c>
      <c r="M31" s="37">
        <v>0</v>
      </c>
      <c r="N31" s="37">
        <v>0</v>
      </c>
      <c r="O31" s="37">
        <v>8</v>
      </c>
      <c r="P31" s="37">
        <v>1</v>
      </c>
      <c r="Q31" s="37">
        <v>2</v>
      </c>
      <c r="R31" s="37">
        <v>1</v>
      </c>
      <c r="S31" s="37">
        <v>0</v>
      </c>
      <c r="T31" s="37">
        <v>17</v>
      </c>
      <c r="U31" s="37">
        <v>0</v>
      </c>
      <c r="V31" s="37">
        <v>0</v>
      </c>
      <c r="W31" s="37">
        <v>2</v>
      </c>
      <c r="X31" s="37">
        <v>7</v>
      </c>
      <c r="Y31" s="37">
        <v>1</v>
      </c>
      <c r="Z31" s="37">
        <v>0</v>
      </c>
      <c r="AA31" s="37">
        <v>0</v>
      </c>
      <c r="AB31" s="37">
        <v>0</v>
      </c>
      <c r="AC31" s="37">
        <v>0</v>
      </c>
      <c r="AD31" s="37">
        <v>0</v>
      </c>
      <c r="AE31" s="37">
        <v>1</v>
      </c>
      <c r="AF31" s="37">
        <v>1</v>
      </c>
      <c r="AG31" s="37">
        <v>0</v>
      </c>
      <c r="AH31" s="37">
        <v>3</v>
      </c>
      <c r="AI31" s="37">
        <v>4</v>
      </c>
      <c r="AJ31" s="37">
        <v>11</v>
      </c>
      <c r="AK31" s="37">
        <v>0</v>
      </c>
      <c r="AL31" s="37">
        <v>0</v>
      </c>
      <c r="AM31" s="37">
        <v>5</v>
      </c>
      <c r="AN31" s="37">
        <v>1</v>
      </c>
      <c r="AO31" s="37">
        <v>1</v>
      </c>
      <c r="AP31" s="37">
        <v>0</v>
      </c>
      <c r="AQ31" s="37">
        <v>0</v>
      </c>
      <c r="AR31" s="37">
        <v>0</v>
      </c>
      <c r="AS31" s="37">
        <v>2</v>
      </c>
      <c r="AT31" s="37">
        <v>1</v>
      </c>
      <c r="AU31" s="37">
        <v>8</v>
      </c>
      <c r="AV31" s="37">
        <v>40</v>
      </c>
      <c r="AW31" s="37">
        <v>0</v>
      </c>
      <c r="AX31" s="37">
        <v>0</v>
      </c>
      <c r="AY31" s="37">
        <v>0</v>
      </c>
      <c r="AZ31" s="37">
        <v>1</v>
      </c>
      <c r="BA31" s="37">
        <v>0</v>
      </c>
      <c r="BB31" s="37">
        <v>0</v>
      </c>
      <c r="BC31" s="37">
        <v>0</v>
      </c>
      <c r="BD31" s="37">
        <v>5</v>
      </c>
      <c r="BE31" s="37">
        <v>4</v>
      </c>
      <c r="BF31" s="37">
        <v>0</v>
      </c>
    </row>
    <row r="32" spans="1:58" x14ac:dyDescent="0.25">
      <c r="A32" s="37">
        <v>112</v>
      </c>
      <c r="B32" s="37">
        <v>2</v>
      </c>
      <c r="C32" s="37">
        <v>0</v>
      </c>
      <c r="D32" s="37">
        <v>1</v>
      </c>
      <c r="E32" s="37">
        <v>7</v>
      </c>
      <c r="F32" s="37">
        <v>1</v>
      </c>
      <c r="G32" s="37">
        <v>11</v>
      </c>
      <c r="H32" s="37">
        <v>1</v>
      </c>
      <c r="I32" s="37">
        <v>0</v>
      </c>
      <c r="J32" s="37">
        <v>0</v>
      </c>
      <c r="K32" s="37">
        <v>0</v>
      </c>
      <c r="L32" s="37">
        <v>3</v>
      </c>
      <c r="M32" s="37">
        <v>0</v>
      </c>
      <c r="N32" s="37">
        <v>1</v>
      </c>
      <c r="O32" s="37">
        <v>50</v>
      </c>
      <c r="P32" s="37">
        <v>0</v>
      </c>
      <c r="Q32" s="37">
        <v>0</v>
      </c>
      <c r="R32" s="37">
        <v>0</v>
      </c>
      <c r="S32" s="37">
        <v>1</v>
      </c>
      <c r="T32" s="37">
        <v>4</v>
      </c>
      <c r="U32" s="37">
        <v>2</v>
      </c>
      <c r="V32" s="37">
        <v>1</v>
      </c>
      <c r="W32" s="37">
        <v>2</v>
      </c>
      <c r="X32" s="37">
        <v>5</v>
      </c>
      <c r="Y32" s="37">
        <v>0</v>
      </c>
      <c r="Z32" s="37">
        <v>0</v>
      </c>
      <c r="AA32" s="37">
        <v>0</v>
      </c>
      <c r="AB32" s="37">
        <v>0</v>
      </c>
      <c r="AC32" s="37">
        <v>2</v>
      </c>
      <c r="AD32" s="37">
        <v>2</v>
      </c>
      <c r="AE32" s="37">
        <v>0</v>
      </c>
      <c r="AF32" s="37">
        <v>1</v>
      </c>
      <c r="AG32" s="37">
        <v>1</v>
      </c>
      <c r="AH32" s="37">
        <v>1</v>
      </c>
      <c r="AI32" s="37">
        <v>5</v>
      </c>
      <c r="AJ32" s="37">
        <v>111</v>
      </c>
      <c r="AK32" s="37">
        <v>22</v>
      </c>
      <c r="AL32" s="37">
        <v>0</v>
      </c>
      <c r="AM32" s="37">
        <v>32</v>
      </c>
      <c r="AN32" s="37">
        <v>0</v>
      </c>
      <c r="AO32" s="37">
        <v>2</v>
      </c>
      <c r="AP32" s="37">
        <v>0</v>
      </c>
      <c r="AQ32" s="37">
        <v>2</v>
      </c>
      <c r="AR32" s="37">
        <v>0</v>
      </c>
      <c r="AS32" s="37">
        <v>8</v>
      </c>
      <c r="AT32" s="37">
        <v>3</v>
      </c>
      <c r="AU32" s="37">
        <v>42</v>
      </c>
      <c r="AV32" s="37">
        <v>194</v>
      </c>
      <c r="AW32" s="37">
        <v>0</v>
      </c>
      <c r="AX32" s="37">
        <v>0</v>
      </c>
      <c r="AY32" s="37">
        <v>1</v>
      </c>
      <c r="AZ32" s="37">
        <v>1</v>
      </c>
      <c r="BA32" s="37">
        <v>2</v>
      </c>
      <c r="BB32" s="37">
        <v>0</v>
      </c>
      <c r="BC32" s="37">
        <v>0</v>
      </c>
      <c r="BD32" s="37">
        <v>15</v>
      </c>
      <c r="BE32" s="37">
        <v>46</v>
      </c>
      <c r="BF32" s="37">
        <v>1</v>
      </c>
    </row>
    <row r="33" spans="1:58" x14ac:dyDescent="0.25">
      <c r="A33" s="37">
        <v>673</v>
      </c>
      <c r="B33" s="37">
        <v>9</v>
      </c>
      <c r="C33" s="37">
        <v>2</v>
      </c>
      <c r="D33" s="37">
        <v>19</v>
      </c>
      <c r="E33" s="37">
        <v>86</v>
      </c>
      <c r="F33" s="37">
        <v>5</v>
      </c>
      <c r="G33" s="37">
        <v>51</v>
      </c>
      <c r="H33" s="37">
        <v>7</v>
      </c>
      <c r="I33" s="37">
        <v>5</v>
      </c>
      <c r="J33" s="37">
        <v>11</v>
      </c>
      <c r="K33" s="37">
        <v>3</v>
      </c>
      <c r="L33" s="37">
        <v>30</v>
      </c>
      <c r="M33" s="37">
        <v>7</v>
      </c>
      <c r="N33" s="37">
        <v>1</v>
      </c>
      <c r="O33" s="37">
        <v>209</v>
      </c>
      <c r="P33" s="37">
        <v>7</v>
      </c>
      <c r="Q33" s="37">
        <v>0</v>
      </c>
      <c r="R33" s="37">
        <v>1</v>
      </c>
      <c r="S33" s="37">
        <v>1</v>
      </c>
      <c r="T33" s="37">
        <v>293</v>
      </c>
      <c r="U33" s="37">
        <v>3</v>
      </c>
      <c r="V33" s="37">
        <v>1</v>
      </c>
      <c r="W33" s="37">
        <v>9</v>
      </c>
      <c r="X33" s="37">
        <v>165</v>
      </c>
      <c r="Y33" s="37">
        <v>21</v>
      </c>
      <c r="Z33" s="37">
        <v>3</v>
      </c>
      <c r="AA33" s="37">
        <v>1</v>
      </c>
      <c r="AB33" s="37">
        <v>9</v>
      </c>
      <c r="AC33" s="37">
        <v>5</v>
      </c>
      <c r="AD33" s="37">
        <v>4</v>
      </c>
      <c r="AE33" s="37">
        <v>3</v>
      </c>
      <c r="AF33" s="37">
        <v>6</v>
      </c>
      <c r="AG33" s="37">
        <v>2</v>
      </c>
      <c r="AH33" s="37">
        <v>35</v>
      </c>
      <c r="AI33" s="37">
        <v>124</v>
      </c>
      <c r="AJ33" s="37">
        <v>444</v>
      </c>
      <c r="AK33" s="37">
        <v>118</v>
      </c>
      <c r="AL33" s="37">
        <v>6</v>
      </c>
      <c r="AM33" s="37">
        <v>117</v>
      </c>
      <c r="AN33" s="37">
        <v>4</v>
      </c>
      <c r="AO33" s="37">
        <v>13</v>
      </c>
      <c r="AP33" s="37">
        <v>4</v>
      </c>
      <c r="AQ33" s="37">
        <v>12</v>
      </c>
      <c r="AR33" s="37">
        <v>6</v>
      </c>
      <c r="AS33" s="37">
        <v>29</v>
      </c>
      <c r="AT33" s="37">
        <v>12</v>
      </c>
      <c r="AU33" s="37">
        <v>227</v>
      </c>
      <c r="AV33" s="37">
        <v>1214</v>
      </c>
      <c r="AW33" s="37">
        <v>3</v>
      </c>
      <c r="AX33" s="37">
        <v>0</v>
      </c>
      <c r="AY33" s="37">
        <v>3</v>
      </c>
      <c r="AZ33" s="37">
        <v>5</v>
      </c>
      <c r="BA33" s="37">
        <v>20</v>
      </c>
      <c r="BB33" s="37">
        <v>2</v>
      </c>
      <c r="BC33" s="37">
        <v>1</v>
      </c>
      <c r="BD33" s="37">
        <v>166</v>
      </c>
      <c r="BE33" s="37">
        <v>229</v>
      </c>
      <c r="BF33" s="37">
        <v>5</v>
      </c>
    </row>
  </sheetData>
  <conditionalFormatting sqref="A3:BE3">
    <cfRule type="cellIs" dxfId="138" priority="139" operator="equal">
      <formula>"si"</formula>
    </cfRule>
  </conditionalFormatting>
  <conditionalFormatting sqref="A4:BE4">
    <cfRule type="cellIs" dxfId="137" priority="138" operator="equal">
      <formula>"SI"</formula>
    </cfRule>
  </conditionalFormatting>
  <conditionalFormatting sqref="A5:BE5">
    <cfRule type="cellIs" dxfId="136" priority="137" operator="equal">
      <formula>"si"</formula>
    </cfRule>
  </conditionalFormatting>
  <conditionalFormatting sqref="I10:BE10 A10:G10">
    <cfRule type="cellIs" dxfId="135" priority="132" operator="equal">
      <formula>"Muy Bajo"</formula>
    </cfRule>
    <cfRule type="cellIs" dxfId="134" priority="133" operator="equal">
      <formula>"Muy Alto"</formula>
    </cfRule>
    <cfRule type="cellIs" dxfId="133" priority="134" operator="equal">
      <formula>"Bajo"</formula>
    </cfRule>
    <cfRule type="cellIs" dxfId="132" priority="135" operator="equal">
      <formula>"Medio"</formula>
    </cfRule>
    <cfRule type="cellIs" dxfId="131" priority="136" operator="equal">
      <formula>"Alto"</formula>
    </cfRule>
  </conditionalFormatting>
  <conditionalFormatting sqref="A7:BF7">
    <cfRule type="cellIs" dxfId="130" priority="130" operator="between">
      <formula>4.33</formula>
      <formula>7.78</formula>
    </cfRule>
    <cfRule type="cellIs" dxfId="129" priority="131" operator="between">
      <formula>7.78</formula>
      <formula>13.16</formula>
    </cfRule>
  </conditionalFormatting>
  <conditionalFormatting sqref="A7:BF7">
    <cfRule type="cellIs" dxfId="128" priority="127" operator="between">
      <formula>0</formula>
      <formula>0.75</formula>
    </cfRule>
    <cfRule type="cellIs" dxfId="127" priority="128" operator="between">
      <formula>0.75</formula>
      <formula>2.43</formula>
    </cfRule>
    <cfRule type="cellIs" dxfId="126" priority="129" operator="between">
      <formula>2.43</formula>
      <formula>4.33</formula>
    </cfRule>
  </conditionalFormatting>
  <conditionalFormatting sqref="A8:BF8">
    <cfRule type="cellIs" dxfId="125" priority="122" operator="between">
      <formula>27.97</formula>
      <formula>41.19</formula>
    </cfRule>
    <cfRule type="cellIs" dxfId="124" priority="123" operator="between">
      <formula>41.19</formula>
      <formula>54.14</formula>
    </cfRule>
    <cfRule type="cellIs" dxfId="123" priority="124" operator="between">
      <formula>54.14</formula>
      <formula>68.2</formula>
    </cfRule>
    <cfRule type="cellIs" dxfId="122" priority="125" operator="between">
      <formula>68.29</formula>
      <formula>86.15</formula>
    </cfRule>
    <cfRule type="cellIs" dxfId="121" priority="126" operator="between">
      <formula>86.14</formula>
      <formula>138.8</formula>
    </cfRule>
  </conditionalFormatting>
  <conditionalFormatting sqref="A9:BF9">
    <cfRule type="cellIs" dxfId="120" priority="117" operator="between">
      <formula>11.3</formula>
      <formula>16.13</formula>
    </cfRule>
    <cfRule type="cellIs" dxfId="119" priority="118" operator="between">
      <formula>16.1</formula>
      <formula>19.4</formula>
    </cfRule>
    <cfRule type="cellIs" dxfId="118" priority="119" operator="between">
      <formula>19.48</formula>
      <formula>22.5</formula>
    </cfRule>
    <cfRule type="cellIs" dxfId="117" priority="120" operator="between">
      <formula>22.49</formula>
      <formula>25.9</formula>
    </cfRule>
    <cfRule type="cellIs" dxfId="116" priority="121" operator="between">
      <formula>25.92</formula>
      <formula>31.7</formula>
    </cfRule>
  </conditionalFormatting>
  <conditionalFormatting sqref="A12:BF12">
    <cfRule type="cellIs" dxfId="115" priority="112" operator="between">
      <formula>9.49</formula>
      <formula>19.4</formula>
    </cfRule>
    <cfRule type="cellIs" dxfId="114" priority="113" operator="between">
      <formula>19.4</formula>
      <formula>26.5</formula>
    </cfRule>
    <cfRule type="cellIs" dxfId="113" priority="114" operator="between">
      <formula>26.5</formula>
      <formula>33.07</formula>
    </cfRule>
    <cfRule type="cellIs" dxfId="112" priority="115" operator="between">
      <formula>33.07</formula>
      <formula>40.35</formula>
    </cfRule>
    <cfRule type="cellIs" dxfId="111" priority="116" operator="between">
      <formula>40.35</formula>
      <formula>52.65</formula>
    </cfRule>
  </conditionalFormatting>
  <conditionalFormatting sqref="A13:BF13">
    <cfRule type="cellIs" dxfId="110" priority="107" operator="between">
      <formula>29.97</formula>
      <formula>47.81</formula>
    </cfRule>
    <cfRule type="cellIs" dxfId="109" priority="108" operator="between">
      <formula>47.82</formula>
      <formula>60.56</formula>
    </cfRule>
    <cfRule type="cellIs" dxfId="108" priority="109" operator="between">
      <formula>60.56</formula>
      <formula>73.05</formula>
    </cfRule>
    <cfRule type="cellIs" dxfId="107" priority="110" operator="between">
      <formula>73.09</formula>
      <formula>84.53</formula>
    </cfRule>
    <cfRule type="cellIs" dxfId="106" priority="111" operator="between">
      <formula>84.52</formula>
      <formula>96.53</formula>
    </cfRule>
  </conditionalFormatting>
  <conditionalFormatting sqref="A14:BF14">
    <cfRule type="cellIs" dxfId="105" priority="102" operator="between">
      <formula>2.49</formula>
      <formula>12</formula>
    </cfRule>
    <cfRule type="cellIs" dxfId="104" priority="103" operator="between">
      <formula>12</formula>
      <formula>21.3</formula>
    </cfRule>
    <cfRule type="cellIs" dxfId="103" priority="104" operator="between">
      <formula>21.3</formula>
      <formula>32.84</formula>
    </cfRule>
    <cfRule type="cellIs" dxfId="102" priority="105" operator="between">
      <formula>32.85</formula>
      <formula>47.6</formula>
    </cfRule>
    <cfRule type="cellIs" dxfId="101" priority="106" operator="between">
      <formula>47.6</formula>
      <formula>69.9</formula>
    </cfRule>
  </conditionalFormatting>
  <conditionalFormatting sqref="A15:BF15">
    <cfRule type="cellIs" dxfId="100" priority="97" operator="between">
      <formula>3.3</formula>
      <formula>5.65</formula>
    </cfRule>
    <cfRule type="cellIs" dxfId="99" priority="98" operator="between">
      <formula>5.65</formula>
      <formula>6.62</formula>
    </cfRule>
    <cfRule type="cellIs" dxfId="98" priority="99" operator="between">
      <formula>6.63</formula>
      <formula>7.5</formula>
    </cfRule>
    <cfRule type="cellIs" dxfId="97" priority="100" operator="between">
      <formula>7.5</formula>
      <formula>8.8</formula>
    </cfRule>
    <cfRule type="cellIs" dxfId="96" priority="101" operator="between">
      <formula>8.82</formula>
      <formula>10.72</formula>
    </cfRule>
  </conditionalFormatting>
  <conditionalFormatting sqref="A16:BF16">
    <cfRule type="cellIs" dxfId="95" priority="92" operator="between">
      <formula>1.1</formula>
      <formula>2.95</formula>
    </cfRule>
    <cfRule type="cellIs" dxfId="94" priority="93" operator="between">
      <formula>2.97</formula>
      <formula>4.29</formula>
    </cfRule>
    <cfRule type="cellIs" dxfId="93" priority="94" operator="between">
      <formula>4.29</formula>
      <formula>5.7</formula>
    </cfRule>
    <cfRule type="cellIs" dxfId="92" priority="95" operator="between">
      <formula>5.7</formula>
      <formula>8.6</formula>
    </cfRule>
    <cfRule type="cellIs" dxfId="91" priority="96" operator="between">
      <formula>8.65</formula>
      <formula>13</formula>
    </cfRule>
  </conditionalFormatting>
  <conditionalFormatting sqref="A11:BF11">
    <cfRule type="cellIs" dxfId="90" priority="87" operator="equal">
      <formula>"Muy Bajo"</formula>
    </cfRule>
    <cfRule type="cellIs" dxfId="89" priority="88" operator="equal">
      <formula>"Muy Alto"</formula>
    </cfRule>
    <cfRule type="cellIs" dxfId="88" priority="89" operator="equal">
      <formula>"Bajo"</formula>
    </cfRule>
    <cfRule type="cellIs" dxfId="87" priority="90" operator="equal">
      <formula>"Medio"</formula>
    </cfRule>
    <cfRule type="cellIs" dxfId="86" priority="91" operator="equal">
      <formula>"Alto"</formula>
    </cfRule>
  </conditionalFormatting>
  <conditionalFormatting sqref="A20:BF20">
    <cfRule type="cellIs" dxfId="85" priority="82" operator="between">
      <formula>0</formula>
      <formula>16</formula>
    </cfRule>
    <cfRule type="cellIs" dxfId="84" priority="83" operator="between">
      <formula>17</formula>
      <formula>51</formula>
    </cfRule>
    <cfRule type="cellIs" dxfId="83" priority="84" operator="between">
      <formula>52</formula>
      <formula>111</formula>
    </cfRule>
    <cfRule type="cellIs" dxfId="82" priority="85" operator="between">
      <formula>112</formula>
      <formula>354</formula>
    </cfRule>
    <cfRule type="cellIs" dxfId="81" priority="86" operator="between">
      <formula>355</formula>
      <formula>1489</formula>
    </cfRule>
  </conditionalFormatting>
  <conditionalFormatting sqref="A21:BF21">
    <cfRule type="cellIs" dxfId="80" priority="77" operator="between">
      <formula>0</formula>
      <formula>26</formula>
    </cfRule>
    <cfRule type="cellIs" dxfId="79" priority="78" operator="between">
      <formula>27</formula>
      <formula>88</formula>
    </cfRule>
    <cfRule type="cellIs" dxfId="78" priority="79" operator="between">
      <formula>89</formula>
      <formula>168</formula>
    </cfRule>
    <cfRule type="cellIs" dxfId="77" priority="80" operator="between">
      <formula>169</formula>
      <formula>296</formula>
    </cfRule>
    <cfRule type="cellIs" dxfId="76" priority="81" operator="between">
      <formula>297</formula>
      <formula>469</formula>
    </cfRule>
  </conditionalFormatting>
  <conditionalFormatting sqref="A17:BF17">
    <cfRule type="cellIs" dxfId="75" priority="72" operator="between">
      <formula>0.06</formula>
      <formula>10.25</formula>
    </cfRule>
    <cfRule type="cellIs" dxfId="74" priority="73" operator="between">
      <formula>10.25</formula>
      <formula>28.68</formula>
    </cfRule>
    <cfRule type="cellIs" dxfId="73" priority="74" operator="between">
      <formula>28.68</formula>
      <formula>51.94</formula>
    </cfRule>
    <cfRule type="cellIs" dxfId="72" priority="75" operator="between">
      <formula>51.94</formula>
      <formula>78.22</formula>
    </cfRule>
    <cfRule type="cellIs" dxfId="71" priority="76" operator="between">
      <formula>78.22</formula>
      <formula>97.13</formula>
    </cfRule>
  </conditionalFormatting>
  <conditionalFormatting sqref="A18:BF18">
    <cfRule type="cellIs" dxfId="70" priority="67" operator="between">
      <formula>0.05</formula>
      <formula>9.2</formula>
    </cfRule>
    <cfRule type="cellIs" dxfId="69" priority="68" operator="between">
      <formula>9.2</formula>
      <formula>26.86</formula>
    </cfRule>
    <cfRule type="cellIs" dxfId="68" priority="69" operator="between">
      <formula>26.86</formula>
      <formula>48.3</formula>
    </cfRule>
    <cfRule type="cellIs" dxfId="67" priority="70" operator="between">
      <formula>48.3</formula>
      <formula>69.1</formula>
    </cfRule>
    <cfRule type="cellIs" dxfId="66" priority="71" operator="between">
      <formula>69.1</formula>
      <formula>86.3</formula>
    </cfRule>
  </conditionalFormatting>
  <conditionalFormatting sqref="A19:BF19">
    <cfRule type="cellIs" dxfId="65" priority="62" operator="between">
      <formula>0</formula>
      <formula>1.4</formula>
    </cfRule>
    <cfRule type="cellIs" dxfId="64" priority="63" operator="between">
      <formula>1.4</formula>
      <formula>5</formula>
    </cfRule>
    <cfRule type="cellIs" dxfId="63" priority="64" operator="between">
      <formula>5</formula>
      <formula>13.9</formula>
    </cfRule>
    <cfRule type="cellIs" dxfId="62" priority="65" operator="between">
      <formula>13.9</formula>
      <formula>22.5</formula>
    </cfRule>
    <cfRule type="cellIs" dxfId="61" priority="66" operator="between">
      <formula>22.5</formula>
      <formula>30.3</formula>
    </cfRule>
  </conditionalFormatting>
  <conditionalFormatting sqref="A22:BF22">
    <cfRule type="cellIs" dxfId="60" priority="57" operator="between">
      <formula>0</formula>
      <formula>0</formula>
    </cfRule>
    <cfRule type="cellIs" dxfId="59" priority="58" operator="between">
      <formula>1</formula>
      <formula>4</formula>
    </cfRule>
    <cfRule type="cellIs" dxfId="58" priority="59" operator="between">
      <formula>5</formula>
      <formula>13</formula>
    </cfRule>
    <cfRule type="cellIs" dxfId="57" priority="60" operator="between">
      <formula>14</formula>
      <formula>29</formula>
    </cfRule>
    <cfRule type="cellIs" dxfId="56" priority="61" operator="between">
      <formula>30</formula>
      <formula>66</formula>
    </cfRule>
  </conditionalFormatting>
  <conditionalFormatting sqref="A23:BF23">
    <cfRule type="cellIs" dxfId="55" priority="55" operator="between">
      <formula>0</formula>
      <formula>0</formula>
    </cfRule>
    <cfRule type="cellIs" dxfId="54" priority="56" operator="between">
      <formula>1</formula>
      <formula>3</formula>
    </cfRule>
  </conditionalFormatting>
  <conditionalFormatting sqref="A24:BF24">
    <cfRule type="cellIs" dxfId="53" priority="50" operator="between">
      <formula>0</formula>
      <formula>0</formula>
    </cfRule>
    <cfRule type="cellIs" dxfId="52" priority="51" operator="between">
      <formula>1</formula>
      <formula>4</formula>
    </cfRule>
    <cfRule type="cellIs" dxfId="51" priority="52" operator="between">
      <formula>5</formula>
      <formula>11</formula>
    </cfRule>
    <cfRule type="cellIs" dxfId="50" priority="53" operator="between">
      <formula>12</formula>
      <formula>24</formula>
    </cfRule>
    <cfRule type="cellIs" dxfId="49" priority="54" operator="between">
      <formula>25</formula>
      <formula>68</formula>
    </cfRule>
  </conditionalFormatting>
  <conditionalFormatting sqref="A25:BF25">
    <cfRule type="cellIs" dxfId="48" priority="45" operator="between">
      <formula>0</formula>
      <formula>1</formula>
    </cfRule>
    <cfRule type="cellIs" dxfId="47" priority="46" operator="between">
      <formula>2</formula>
      <formula>5</formula>
    </cfRule>
    <cfRule type="cellIs" dxfId="46" priority="47" operator="between">
      <formula>6</formula>
      <formula>13</formula>
    </cfRule>
    <cfRule type="cellIs" dxfId="45" priority="48" operator="between">
      <formula>14</formula>
      <formula>21</formula>
    </cfRule>
    <cfRule type="cellIs" dxfId="44" priority="49" operator="between">
      <formula>22</formula>
      <formula>43</formula>
    </cfRule>
  </conditionalFormatting>
  <conditionalFormatting sqref="A26:BF26">
    <cfRule type="cellIs" dxfId="43" priority="40" operator="between">
      <formula>0</formula>
      <formula>2</formula>
    </cfRule>
    <cfRule type="cellIs" dxfId="42" priority="41" operator="between">
      <formula>3</formula>
      <formula>11</formula>
    </cfRule>
    <cfRule type="cellIs" dxfId="41" priority="42" operator="between">
      <formula>12</formula>
      <formula>26</formula>
    </cfRule>
    <cfRule type="cellIs" dxfId="40" priority="43" operator="between">
      <formula>27</formula>
      <formula>58</formula>
    </cfRule>
    <cfRule type="cellIs" dxfId="39" priority="44" operator="between">
      <formula>59</formula>
      <formula>115</formula>
    </cfRule>
  </conditionalFormatting>
  <conditionalFormatting sqref="A27:BF27">
    <cfRule type="cellIs" dxfId="38" priority="35" operator="between">
      <formula>0</formula>
      <formula>19</formula>
    </cfRule>
    <cfRule type="cellIs" dxfId="37" priority="36" operator="between">
      <formula>20</formula>
      <formula>58</formula>
    </cfRule>
    <cfRule type="cellIs" dxfId="36" priority="37" operator="between">
      <formula>59</formula>
      <formula>143</formula>
    </cfRule>
    <cfRule type="cellIs" dxfId="35" priority="38" operator="between">
      <formula>144</formula>
      <formula>235</formula>
    </cfRule>
    <cfRule type="cellIs" dxfId="34" priority="39" operator="between">
      <formula>236</formula>
      <formula>510</formula>
    </cfRule>
  </conditionalFormatting>
  <conditionalFormatting sqref="A28:BF28">
    <cfRule type="cellIs" dxfId="33" priority="30" operator="between">
      <formula>0</formula>
      <formula>0</formula>
    </cfRule>
    <cfRule type="cellIs" dxfId="32" priority="31" operator="between">
      <formula>1</formula>
      <formula>4</formula>
    </cfRule>
    <cfRule type="cellIs" dxfId="31" priority="32" operator="between">
      <formula>5</formula>
      <formula>13</formula>
    </cfRule>
    <cfRule type="cellIs" dxfId="30" priority="33" operator="between">
      <formula>14</formula>
      <formula>29</formula>
    </cfRule>
    <cfRule type="cellIs" dxfId="29" priority="34" operator="between">
      <formula>30</formula>
      <formula>87</formula>
    </cfRule>
  </conditionalFormatting>
  <conditionalFormatting sqref="A29:BF29">
    <cfRule type="cellIs" dxfId="28" priority="28" operator="between">
      <formula>0</formula>
      <formula>0</formula>
    </cfRule>
    <cfRule type="cellIs" dxfId="27" priority="29" operator="between">
      <formula>1</formula>
      <formula>3</formula>
    </cfRule>
  </conditionalFormatting>
  <conditionalFormatting sqref="A30:BF30">
    <cfRule type="cellIs" dxfId="26" priority="26" operator="between">
      <formula>0</formula>
      <formula>0</formula>
    </cfRule>
    <cfRule type="cellIs" dxfId="25" priority="27" operator="between">
      <formula>1</formula>
      <formula>3</formula>
    </cfRule>
  </conditionalFormatting>
  <conditionalFormatting sqref="A31:BF31">
    <cfRule type="cellIs" dxfId="24" priority="21" operator="between">
      <formula>0</formula>
      <formula>0</formula>
    </cfRule>
    <cfRule type="cellIs" dxfId="23" priority="22" operator="between">
      <formula>0</formula>
      <formula>1</formula>
    </cfRule>
    <cfRule type="cellIs" dxfId="22" priority="23" operator="between">
      <formula>2</formula>
      <formula>4</formula>
    </cfRule>
    <cfRule type="cellIs" dxfId="21" priority="24" operator="between">
      <formula>5</formula>
      <formula>16</formula>
    </cfRule>
    <cfRule type="cellIs" dxfId="20" priority="25" operator="between">
      <formula>17</formula>
      <formula>46</formula>
    </cfRule>
  </conditionalFormatting>
  <conditionalFormatting sqref="A32:BF32">
    <cfRule type="cellIs" dxfId="19" priority="16" operator="between">
      <formula>0</formula>
      <formula>5</formula>
    </cfRule>
    <cfRule type="cellIs" dxfId="18" priority="17" operator="between">
      <formula>6</formula>
      <formula>21</formula>
    </cfRule>
    <cfRule type="cellIs" dxfId="17" priority="18" operator="between">
      <formula>22</formula>
      <formula>49</formula>
    </cfRule>
    <cfRule type="cellIs" dxfId="16" priority="19" operator="between">
      <formula>50</formula>
      <formula>111</formula>
    </cfRule>
    <cfRule type="cellIs" dxfId="15" priority="20" operator="between">
      <formula>112</formula>
      <formula>194</formula>
    </cfRule>
  </conditionalFormatting>
  <conditionalFormatting sqref="A33:BF33">
    <cfRule type="cellIs" dxfId="14" priority="11" operator="between">
      <formula>0</formula>
      <formula>29</formula>
    </cfRule>
    <cfRule type="cellIs" dxfId="13" priority="12" operator="between">
      <formula>30</formula>
      <formula>97</formula>
    </cfRule>
    <cfRule type="cellIs" dxfId="12" priority="13" operator="between">
      <formula>98</formula>
      <formula>228</formula>
    </cfRule>
    <cfRule type="cellIs" dxfId="11" priority="14" operator="between">
      <formula>229</formula>
      <formula>672</formula>
    </cfRule>
    <cfRule type="cellIs" dxfId="10" priority="15" operator="between">
      <formula>673</formula>
      <formula>1214</formula>
    </cfRule>
  </conditionalFormatting>
  <conditionalFormatting sqref="H10">
    <cfRule type="cellIs" dxfId="9" priority="6" operator="equal">
      <formula>"Muy Bajo"</formula>
    </cfRule>
    <cfRule type="cellIs" dxfId="8" priority="7" operator="equal">
      <formula>"Muy Alto"</formula>
    </cfRule>
    <cfRule type="cellIs" dxfId="7" priority="8" operator="equal">
      <formula>"Bajo"</formula>
    </cfRule>
    <cfRule type="cellIs" dxfId="6" priority="9" operator="equal">
      <formula>"Medio"</formula>
    </cfRule>
    <cfRule type="cellIs" dxfId="5" priority="10" operator="equal">
      <formula>"Alto"</formula>
    </cfRule>
  </conditionalFormatting>
  <conditionalFormatting sqref="BF10">
    <cfRule type="cellIs" dxfId="4" priority="1" operator="equal">
      <formula>"Muy Bajo"</formula>
    </cfRule>
    <cfRule type="cellIs" dxfId="3" priority="2" operator="equal">
      <formula>"Muy Alto"</formula>
    </cfRule>
    <cfRule type="cellIs" dxfId="2" priority="3" operator="equal">
      <formula>"Bajo"</formula>
    </cfRule>
    <cfRule type="cellIs" dxfId="1" priority="4" operator="equal">
      <formula>"Medio"</formula>
    </cfRule>
    <cfRule type="cellIs" dxfId="0" priority="5" operator="equal">
      <formula>"Alto"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mapa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Sociodemograficos01</dc:creator>
  <cp:lastModifiedBy>Sociodemograficos01</cp:lastModifiedBy>
  <dcterms:created xsi:type="dcterms:W3CDTF">2021-10-20T23:33:21Z</dcterms:created>
  <dcterms:modified xsi:type="dcterms:W3CDTF">2021-10-27T00:00:20Z</dcterms:modified>
</cp:coreProperties>
</file>