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ESyP\Mapas_COESPO\MapasTemáticos\Dependencias\CEJM\"/>
    </mc:Choice>
  </mc:AlternateContent>
  <xr:revisionPtr revIDLastSave="0" documentId="8_{D566A370-404F-47F7-B84B-35521CC07257}" xr6:coauthVersionLast="47" xr6:coauthVersionMax="47" xr10:uidLastSave="{00000000-0000-0000-0000-000000000000}"/>
  <bookViews>
    <workbookView xWindow="-120" yWindow="-120" windowWidth="29040" windowHeight="15840" activeTab="1" xr2:uid="{00000000-000D-0000-FFFF-FFFF00000000}"/>
  </bookViews>
  <sheets>
    <sheet name="Hoja1" sheetId="2" r:id="rId1"/>
    <sheet name="Informe-Global 2019-2021" sheetId="1" r:id="rId2"/>
  </sheets>
  <definedNames>
    <definedName name="_xlnm._FilterDatabase" localSheetId="1" hidden="1">'Informe-Global 2019-2021'!$A$1:$W$49</definedName>
    <definedName name="_xlnm.Print_Area" localSheetId="1">'Informe-Global 2019-2021'!$A$1:$W$49</definedName>
    <definedName name="_xlnm.Print_Titles" localSheetId="1">'Informe-Global 2019-2021'!$1:$1</definedName>
  </definedNames>
  <calcPr calcId="181029"/>
  <pivotCaches>
    <pivotCache cacheId="5"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1" i="1"/>
  <c r="D30" i="1"/>
  <c r="D29" i="1"/>
  <c r="D28" i="1"/>
  <c r="D27" i="1"/>
  <c r="D25" i="1"/>
  <c r="D24" i="1"/>
  <c r="D23" i="1"/>
  <c r="D21" i="1"/>
  <c r="D20" i="1"/>
  <c r="D19" i="1"/>
  <c r="D18" i="1"/>
  <c r="D17" i="1"/>
  <c r="D16" i="1"/>
  <c r="D15" i="1"/>
  <c r="D14" i="1"/>
  <c r="D13" i="1"/>
  <c r="D12" i="1"/>
  <c r="D7" i="1"/>
  <c r="D6" i="1"/>
  <c r="D4" i="1"/>
  <c r="D3" i="1"/>
  <c r="D2" i="1"/>
</calcChain>
</file>

<file path=xl/sharedStrings.xml><?xml version="1.0" encoding="utf-8"?>
<sst xmlns="http://schemas.openxmlformats.org/spreadsheetml/2006/main" count="376" uniqueCount="258">
  <si>
    <t>Clave INEGI del mpio.</t>
  </si>
  <si>
    <t>Nombre del Mpio</t>
  </si>
  <si>
    <t>Nombre del programa o acción</t>
  </si>
  <si>
    <t>Cantidad de beneficiados</t>
  </si>
  <si>
    <t>Cantidad de apoyos entregados</t>
  </si>
  <si>
    <t>Trimestre</t>
  </si>
  <si>
    <t>Link de la Foto o imagen (liga de Flickr) Foto 1</t>
  </si>
  <si>
    <t>Link de la Foto o imagen (liga de Flickr) Foto 2</t>
  </si>
  <si>
    <t>Link de la Foto o imagen (liga de Flickr) Foto 3</t>
  </si>
  <si>
    <t>Link de la Foto o imagen (liga de Flickr) Foto 4</t>
  </si>
  <si>
    <t>Link de la Foto o imagen (liga de Flickr) Foto 5</t>
  </si>
  <si>
    <t>Link de la Foto o imagen (liga de Flickr) Foto 6</t>
  </si>
  <si>
    <t>Link de la Foto o imagen (liga de Flickr) Foto 7</t>
  </si>
  <si>
    <t>Link de la Foto o imagen (liga de Flickr) Foto 8</t>
  </si>
  <si>
    <t>Link de la Foto o imagen (liga de Flickr) Foto 9</t>
  </si>
  <si>
    <t>Link de la Foto o imagen (liga de Flickr) Foto 10</t>
  </si>
  <si>
    <t>Link de la Foto o imagen (liga de Flickr) Foto 11</t>
  </si>
  <si>
    <t>Link de la Foto o imagen (liga de Flickr) Foto 12</t>
  </si>
  <si>
    <t>Link de la Foto o imagen (liga de Flickr) Foto 13</t>
  </si>
  <si>
    <t>Link de la Foto o imagen (liga de Flickr) Foto 14</t>
  </si>
  <si>
    <t>Link de la Foto o imagen (liga de Flickr) Foto 15</t>
  </si>
  <si>
    <t>Link de la Foto o imagen (liga de Flickr) Foto 16</t>
  </si>
  <si>
    <t>Link de vídeo (liga de Youtube</t>
  </si>
  <si>
    <t>Alto Lucero de Gutierrez Barrios</t>
  </si>
  <si>
    <t>En el municipio de Alto Lucero, Veracruz, se construyeron 20 ollas o jagüeyes para captación de agua pluvial</t>
  </si>
  <si>
    <t>4º trimestre del 2019 (oct-nov-dic)</t>
  </si>
  <si>
    <t>En el municipio de Alto Lucero, Veracruz, se construyeron 25 ollas o jagüeyes para captación de agua pluvial</t>
  </si>
  <si>
    <t>1 er trimestre del 2020 (ene-feb-marzo)</t>
  </si>
  <si>
    <t>En el municipio de Alto Lucero, Veracruz, se construyeron 7 ollas o jagüeyes para captación de agua pluvial</t>
  </si>
  <si>
    <t>2º trimestre del 2020 (abril-mayo-junio)</t>
  </si>
  <si>
    <t>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t>
  </si>
  <si>
    <t>https://live.staticflickr.com/65535/50072190723_47c06e9898_k.jpg</t>
  </si>
  <si>
    <t>Tres Valles</t>
  </si>
  <si>
    <t>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t>
  </si>
  <si>
    <t>https://live.staticflickr.com/65535/50072192953_0017269bd2_k.jpg</t>
  </si>
  <si>
    <t xml:space="preserve">Tempoal </t>
  </si>
  <si>
    <t>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t>
  </si>
  <si>
    <t>https://live.staticflickr.com/65535/50073006372_a361dd44c7_b.jpg</t>
  </si>
  <si>
    <t>Otatitlan</t>
  </si>
  <si>
    <t xml:space="preserve">En respuesta a las instrucciones del C. Secretario de Gobierno, Ing. Eric Patrocinio Cisneros Burgos,  se llevo a cabo supervisiòn a los murales de la Zona Centro de la localidad de Otatitlàn, Veracruz, con el objetivo de llevar a cabo el proyecto de iluminacion. </t>
  </si>
  <si>
    <t>https://live.staticflickr.com/65535/50072192523_0cdba344a4_k.jpg</t>
  </si>
  <si>
    <t>Tenampa</t>
  </si>
  <si>
    <t>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Asimismo, se conformo el patronato vecinal con las personas que ellos designaron como sus representantes y se les explico cuales son las acciones a seguir para la gestión de maquinaria para realizar la obra acción antes mencionada.</t>
  </si>
  <si>
    <t>https://live.staticflickr.com/65535/50072196518_ccbf04374f_k.jpg</t>
  </si>
  <si>
    <t>Tantima</t>
  </si>
  <si>
    <t>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
Se acordó con los alcaldes presentes la integración de la información para integrar los expedientes de cada municipio y estar en la posibilidad de enviar la maquinaria y personal técnico en el menor tiempo posible.</t>
  </si>
  <si>
    <t>https://live.staticflickr.com/65535/50073010012_4e3bd12020_k.jpg</t>
  </si>
  <si>
    <t>Actopan</t>
  </si>
  <si>
    <t>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
-Solicitud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t>
  </si>
  <si>
    <t>https://live.staticflickr.com/65535/50073009932_6c3b1340d7_k.jpg</t>
  </si>
  <si>
    <t>En el municipio de Tres Valles, Veracruz, se construyeron 11 ollas o jagüeyes para captación de agua pluvial</t>
  </si>
  <si>
    <t>Xalapa</t>
  </si>
  <si>
    <r>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Asimismo, se llevó a cabo el lavado de la fuente y se coordinaron los trabajos de pintado de guarniciones con apoyo de Tránsito del Estado.</t>
    </r>
  </si>
  <si>
    <t>3er trimestre del 2020 (julio-agosto-sep)</t>
  </si>
  <si>
    <t>https://live.staticflickr.com/65535/50401673626_b9106d6c37_b.jpg</t>
  </si>
  <si>
    <t>https://live.staticflickr.com/65535/50401850172_82799eb187_k.jpg</t>
  </si>
  <si>
    <t>https://live.staticflickr.com/65535/50401691986_a918efe4ea_b.jpg</t>
  </si>
  <si>
    <t>https://live.staticflickr.com/65535/50400996273_e30b12c5ac_k.jpg</t>
  </si>
  <si>
    <t>https://live.staticflickr.com/65535/50399007728_e6241defdb_k.jpg</t>
  </si>
  <si>
    <t>https://live.staticflickr.com/65535/50399007493_dc7e658d50_k.jpg</t>
  </si>
  <si>
    <t>https://live.staticflickr.com/65535/50399007318_c6711e16c6_k.jpg</t>
  </si>
  <si>
    <t>https://live.staticflickr.com/65535/50399007003_43f1f09af1_k.jpg</t>
  </si>
  <si>
    <t>https://live.staticflickr.com/65535/50399856197_bab7d1a32d_k.jpg</t>
  </si>
  <si>
    <t>https://live.staticflickr.com/65535/50399856092_d6c452d28f_k.jpg</t>
  </si>
  <si>
    <r>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De igual forma, se coordinaron los trabajos de pintado de guarniciones con apoyo de Tránsito del Estado.</t>
    </r>
  </si>
  <si>
    <t>https://live.staticflickr.com/65535/50399006573_35d9805c46_k.jpg</t>
  </si>
  <si>
    <t>https://live.staticflickr.com/65535/50399006428_6406f042db_k.jpg</t>
  </si>
  <si>
    <t>https://live.staticflickr.com/65535/50401715241_ccbf8e26a4_k.jpg</t>
  </si>
  <si>
    <t>https://live.staticflickr.com/65535/50401872217_e5e7cc981c_k.jpg</t>
  </si>
  <si>
    <r>
      <t>Como parte del Programa de Jardinería, se llevo a cabo en la Glorieta del Distribuidor Animas de esta ciudad capital,, la coordinación de trabajos de jardinería (chapeo, limpieza y retiro de material orgánico), logrando un total de 5,500 m</t>
    </r>
    <r>
      <rPr>
        <vertAlign val="superscript"/>
        <sz val="11"/>
        <color theme="1"/>
        <rFont val="Calibri"/>
        <family val="2"/>
        <scheme val="minor"/>
      </rPr>
      <t>2</t>
    </r>
    <r>
      <rPr>
        <sz val="11"/>
        <color theme="1"/>
        <rFont val="Calibri"/>
        <family val="2"/>
        <scheme val="minor"/>
      </rPr>
      <t>.</t>
    </r>
  </si>
  <si>
    <t>https://live.staticflickr.com/65535/50401912042_d0caa05263_k.jpg</t>
  </si>
  <si>
    <t>https://live.staticflickr.com/65535/50401058783_2dab8ec059_k.jpg</t>
  </si>
  <si>
    <t>https://live.staticflickr.com/65535/50401753896_47df9a9c43_k.jpg</t>
  </si>
  <si>
    <t>https://live.staticflickr.com/65535/50401911557_47e4ad1ba5_k.jpg</t>
  </si>
  <si>
    <t>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t>
  </si>
  <si>
    <t>https://live.staticflickr.com/65535/50401085738_6c5beaaca2_k.jpg</t>
  </si>
  <si>
    <t>https://live.staticflickr.com/65535/50401085623_341a2bb5af_k.jpg</t>
  </si>
  <si>
    <t>https://live.staticflickr.com/65535/50401095558_b213376073_k.jpg</t>
  </si>
  <si>
    <t>Se llevaron a cabo trabajos de lavado y rehabilitación eléctrica en la fuente de agua ubicada en la parte baja del puente vehicular Antonio Chedraui Caram, de esta ciudad capital.</t>
  </si>
  <si>
    <t>https://live.staticflickr.com/65535/50401124458_e85219d341_k.jpg</t>
  </si>
  <si>
    <t>https://live.staticflickr.com/65535/50401124418_e4688adfe3_k.jpg</t>
  </si>
  <si>
    <t>https://live.staticflickr.com/65535/50401124278_abc669dab9_k.jpg</t>
  </si>
  <si>
    <t>https://live.staticflickr.com/65535/50401820416_da0602f4bb_k.jpg</t>
  </si>
  <si>
    <t>https://live.staticflickr.com/65535/50401820281_8a66e501e9_k.jpg</t>
  </si>
  <si>
    <t>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t>
  </si>
  <si>
    <t>https://live.staticflickr.com/65535/50401853246_c7fc602e4e_k.jpg</t>
  </si>
  <si>
    <t>https://live.staticflickr.com/65535/50401853156_9aedbf85b1_k.jpg</t>
  </si>
  <si>
    <t>https://live.staticflickr.com/65535/50401853601_5c5548960e_k.jpg</t>
  </si>
  <si>
    <t>https://live.staticflickr.com/65535/50402009157_4ce2e06e3c_k.jpg</t>
  </si>
  <si>
    <t>https://live.staticflickr.com/65535/50401170993_34317c29be_k.jpg</t>
  </si>
  <si>
    <t>Veracruz</t>
  </si>
  <si>
    <r>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t>
    </r>
    <r>
      <rPr>
        <vertAlign val="superscript"/>
        <sz val="11"/>
        <color theme="1"/>
        <rFont val="Calibri"/>
        <family val="2"/>
        <scheme val="minor"/>
      </rPr>
      <t>2</t>
    </r>
    <r>
      <rPr>
        <sz val="11"/>
        <color theme="1"/>
        <rFont val="Calibri"/>
        <family val="2"/>
        <scheme val="minor"/>
      </rPr>
      <t>.</t>
    </r>
  </si>
  <si>
    <t>https://live.staticflickr.com/65535/50402035172_7f2c10c76d_k.jpg</t>
  </si>
  <si>
    <t>https://live.staticflickr.com/65535/50402034762_093cfef392_k.jpg</t>
  </si>
  <si>
    <t>https://live.staticflickr.com/65535/50401878666_257d7f321d_k.jpg</t>
  </si>
  <si>
    <t>https://live.staticflickr.com/65535/50401181773_5ac737f0f2_k.jpg</t>
  </si>
  <si>
    <t>Jornada de limpieza en el Parque Natura perteneciente a la localidad de Xalapa, Veracruz, en coordinación con la Secretaría de Medio Ambiente, donde esta coordinación participo con 14 personas, proporcionando herramientas y equipo para la limpieza como son desmalezadoras.</t>
  </si>
  <si>
    <t>https://live.staticflickr.com/65535/50402061067_69bd876a90_k.jpg</t>
  </si>
  <si>
    <t>https://live.staticflickr.com/65535/50402060847_428b25ca25_k.jpg</t>
  </si>
  <si>
    <t>https://live.staticflickr.com/65535/50402060612_64f4e59684_k.jpg</t>
  </si>
  <si>
    <t>En coordinación con la Secretaría de Medio Ambiente se llevó a cabo la Jornada de limpieza en el área natural protegida La Martinica, ubicada en la localidad de Banderilla, Veracruz.</t>
  </si>
  <si>
    <t>https://live.staticflickr.com/65535/50401220108_a7012d9d1e_k.jpg</t>
  </si>
  <si>
    <t>https://live.staticflickr.com/65535/50402072092_2d1289aa2d_k.jpg</t>
  </si>
  <si>
    <t>https://live.staticflickr.com/65535/50401915786_559da75143_k.jpg</t>
  </si>
  <si>
    <t>Emiliano Zapata</t>
  </si>
  <si>
    <t>Limpieza en las áreas verdes de la Editora de Gobierno, ubicada en la carretera Federal Xalapa-Veracruz, km 16.5, en la localidad de Miradores del Mar, Municipio de Emiliano Zapata, Veracruz.</t>
  </si>
  <si>
    <t>https://live.staticflickr.com/65535/50402148312_5973de1817_k.jpg</t>
  </si>
  <si>
    <t>https://live.staticflickr.com/65535/50401295283_f5501be951_k.jpg</t>
  </si>
  <si>
    <t>https://live.staticflickr.com/65535/50401990516_ac7e283642_k.jpg</t>
  </si>
  <si>
    <t>https://live.staticflickr.com/65535/50398032333_20eb2d1f0f_k.jpg</t>
  </si>
  <si>
    <t>https://live.staticflickr.com/65535/50398881677_8e699583e9_k.jpg</t>
  </si>
  <si>
    <t>https://live.staticflickr.com/65535/50398722416_4c3054cf88_k.jpg</t>
  </si>
  <si>
    <t>https://live.staticflickr.com/65535/50398031673_333f3fb8e9_k.jpg</t>
  </si>
  <si>
    <t>https://live.staticflickr.com/65535/50398721931_dc502458d5_k.jpg</t>
  </si>
  <si>
    <t>https://live.staticflickr.com/65535/50398721816_6e8b27139a_k.jpg</t>
  </si>
  <si>
    <t>Chinampa de Gorostiza</t>
  </si>
  <si>
    <t>En el municipio de Chinampa de Gorostiza, Veracruz, se construyeron 7 ollas o jagüeyes para captación de agua pluvial</t>
  </si>
  <si>
    <t>En el municipio de Tantima, Veracruz, se construyeron 3 ollas o jagüeyes para captación de agua pluvial</t>
  </si>
  <si>
    <t>Limpieza y retiro de material orgánico del área verde perimetral correspondiente al Distribuidor Vial El Trébol,  en la localidad de Xalapa, Veracruz.</t>
  </si>
  <si>
    <t>4º trimestre del 2020 (oct-nov-dic)</t>
  </si>
  <si>
    <t>https://live.staticflickr.com/65535/50707064396_9a3516ead8_k.jpg</t>
  </si>
  <si>
    <t>https://live.staticflickr.com/65535/50707064336_02955819fe_k.jpg</t>
  </si>
  <si>
    <t>https://live.staticflickr.com/65535/50707064261_272adda1fb_k.jpg</t>
  </si>
  <si>
    <t>https://live.staticflickr.com/65535/50707064151_d8f0acf416_k.jpg</t>
  </si>
  <si>
    <t>https://live.staticflickr.com/65535/50707064066_9aaffc75f7_k.jpg</t>
  </si>
  <si>
    <t>https://live.staticflickr.com/65535/50706328428_3fdab2db2f_k.jpg</t>
  </si>
  <si>
    <t>https://live.staticflickr.com/65535/50707063921_4cc084e5e3_k.jpg</t>
  </si>
  <si>
    <t>Limpieza del área verde perimetral correspondiente a la glorieta Animas, localizada en Carretera Federal Xalapa-Veracruz entronque con Paseo de Las Palmas,  en la localidad de Xalapa, Veracruz.</t>
  </si>
  <si>
    <t>https://live.staticflickr.com/65535/50706396738_70ed691801_k.jpg</t>
  </si>
  <si>
    <t>https://live.staticflickr.com/65535/50707132836_46efa4489c_k.jpg</t>
  </si>
  <si>
    <t>https://live.staticflickr.com/65535/50706396638_4aaf59c88e_k.jpg</t>
  </si>
  <si>
    <t>Limpieza de camellón central en la carretera Xalapa-Veracruz, en el tramo comprendido entre el Distribuidor Vial El Trébol y Plaza Xanat. Incluye retiro de material orgànico.</t>
  </si>
  <si>
    <t>https://live.staticflickr.com/65535/50706417243_ee3ac023fb_k.jpg</t>
  </si>
  <si>
    <t>https://live.staticflickr.com/65535/50707235032_0165d8da8d_k.jpg</t>
  </si>
  <si>
    <t>https://live.staticflickr.com/65535/50707234927_6fc11a532d_k.jpg</t>
  </si>
  <si>
    <t>https://live.staticflickr.com/65535/50706410553_0423ec2188_k.jpg</t>
  </si>
  <si>
    <t>https://live.staticflickr.com/65535/50707228337_995a7ed78b_k.jpg</t>
  </si>
  <si>
    <t>Limpieza del área verde perimetral correspondiente a la Glorieta del Monumento Los 5 Cerros, localizada en Circuito Presidentes esquina Carretera Nueva a Coatepec,  en la localidad de Xalapa, Veracruz.</t>
  </si>
  <si>
    <t>https://live.staticflickr.com/65535/50707248987_62372a3bb2_k.jpg</t>
  </si>
  <si>
    <t>https://live.staticflickr.com/65535/50706431183_b50a4b5134_k.jpg</t>
  </si>
  <si>
    <t>https://live.staticflickr.com/65535/50707248887_78d300d87b_k.jpg</t>
  </si>
  <si>
    <t>https://live.staticflickr.com/65535/50707248852_a58aefe8e4_k.jpg</t>
  </si>
  <si>
    <t>https://live.staticflickr.com/65535/50706430893_52b5fb4b32_k.jpg</t>
  </si>
  <si>
    <t>https://live.staticflickr.com/65535/50707248722_e26520fdbc_k.jpg</t>
  </si>
  <si>
    <t>Limpieza de la fuente Chedraui Caram, localizada en la parte baja del Puente Vehicular Bicentenario, en la localidad de Xalapa, Veracruz.</t>
  </si>
  <si>
    <t>https://live.staticflickr.com/65535/50707184286_5799f44702_k.jpg</t>
  </si>
  <si>
    <t>https://live.staticflickr.com/65535/50707266402_ea3d926d6a_k.jpg</t>
  </si>
  <si>
    <t>https://live.staticflickr.com/65535/50706448093_c312805dc3_k.jpg</t>
  </si>
  <si>
    <t>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t>
  </si>
  <si>
    <t>https://live.staticflickr.com/65535/50706453618_690fdb41a6_k.jpg</t>
  </si>
  <si>
    <t>https://live.staticflickr.com/65535/50707272027_aa4cc43aef_k.jpg</t>
  </si>
  <si>
    <t>https://live.staticflickr.com/65535/50707189906_728e22a4a9_k.jpg</t>
  </si>
  <si>
    <t>https://live.staticflickr.com/65535/50707189851_cdc21e8d3a_k.jpg</t>
  </si>
  <si>
    <t>Otatitlán</t>
  </si>
  <si>
    <t>Se llevó a cabo trabajos de rehabilitación eléctrica del alumbrado interior y exterior de la Iglesia del Cristo Negro,  en la localidad de Otatitlán, Veracruz.</t>
  </si>
  <si>
    <t>https://live.staticflickr.com/65535/50722557748_39dbcb86d4_k.jpg</t>
  </si>
  <si>
    <t>https://live.staticflickr.com/65535/50723292241_214b7df1ec_k.jpg</t>
  </si>
  <si>
    <t>https://live.staticflickr.com/65535/50723292146_d7904c7761_k.jpg</t>
  </si>
  <si>
    <t>https://live.staticflickr.com/65535/50706474753_cdd6059a85_k.jpg</t>
  </si>
  <si>
    <t>https://live.staticflickr.com/65535/50707293192_05c659979d_k.jpg</t>
  </si>
  <si>
    <t>https://live.staticflickr.com/65535/50707210741_07d272c7d1_k.jpg</t>
  </si>
  <si>
    <t>https://live.staticflickr.com/65535/50706474518_3c7afd6171_k.jpg</t>
  </si>
  <si>
    <t>En el municipio de Tantima, Veracruz, se construyeron 23 ollas o jagüeyes para captación de agua pluvial</t>
  </si>
  <si>
    <t>Tamalin</t>
  </si>
  <si>
    <t>En el municipio de Tamalin, Veracruz, se construyeron 8 ollas o jagüeyes para captación de agua pluvial</t>
  </si>
  <si>
    <t>Tampico Alto</t>
  </si>
  <si>
    <t>En el municipio de Tampico Alto, Veracruz, se construyeron 22 ollas o jagüeyes para captación de agua pluvial</t>
  </si>
  <si>
    <t>https://live.staticflickr.com/65535/50941335446_acac337378_b.jpg</t>
  </si>
  <si>
    <t>https://live.staticflickr.com/65535/50941335331_7f488019cd_b.jpg</t>
  </si>
  <si>
    <t>https://live.staticflickr.com/65535/50940640238_4d130eb277_b.jpg</t>
  </si>
  <si>
    <t>https://live.staticflickr.com/65535/50940640218_e8d795d138_b.jpg</t>
  </si>
  <si>
    <t>https://live.staticflickr.com/65535/50941441312_ddbd06e5b3_b.jpg</t>
  </si>
  <si>
    <t>https://live.staticflickr.com/65535/50941335381_3ae998719c_b.jpg</t>
  </si>
  <si>
    <t>&lt;iframe width="560" height="315" src="https://www.youtube.com/embed/ksO-D-d0X7s" frameborder="0" allow="accelerometer; autoplay; clipboard-write; encrypted-media; gyroscope; picture-in-picture" allowfullscreen&gt;&lt;/iframe&gt;</t>
  </si>
  <si>
    <t>Tempoal</t>
  </si>
  <si>
    <t>En la localidad de La Palma del municipio de Tempoal, Veracruz, se construyeron 23 ollas o jagüeyes para captación de agua pluvial</t>
  </si>
  <si>
    <t>https://live.staticflickr.com/65535/50941473272_33000ef6e7_b.jpg</t>
  </si>
  <si>
    <t>https://live.staticflickr.com/65535/50941366461_ae7e6fd682_b.jpg</t>
  </si>
  <si>
    <t>https://live.staticflickr.com/65535/50941366446_f635426200_b.jpg</t>
  </si>
  <si>
    <t>https://live.staticflickr.com/65535/50941366441_d0566a9684_b.jpg</t>
  </si>
  <si>
    <t>En el municipio de Actopan, Veracruz, se construyeron 16 ollas o jagüeyes para captación de agua pluvial</t>
  </si>
  <si>
    <t>https://live.staticflickr.com/65535/50942528658_b5b1844a1f_b.jpg</t>
  </si>
  <si>
    <t>https://live.staticflickr.com/65535/50943227926_5081b84489_b.jpg</t>
  </si>
  <si>
    <t>https://live.staticflickr.com/65535/50943227726_f34066b9bf_b.jpg</t>
  </si>
  <si>
    <t>https://live.staticflickr.com/65535/50943330157_b2dea177bd_z.jpg</t>
  </si>
  <si>
    <t>https://live.staticflickr.com/65535/50943226966_00055eb10d_b.jpg</t>
  </si>
  <si>
    <t>https://live.staticflickr.com/65535/50943227311_97d3131436_b.jpg</t>
  </si>
  <si>
    <t>https://live.staticflickr.com/65535/50942529353_5387df24f8_b.jpg</t>
  </si>
  <si>
    <t>https://live.staticflickr.com/65535/50943329732_7a733cb567_b.jpg</t>
  </si>
  <si>
    <t>https://live.staticflickr.com/65535/50942529308_057958894b_b.jpg</t>
  </si>
  <si>
    <t>https://live.staticflickr.com/65535/50943329777_08327b608e_b.jpg</t>
  </si>
  <si>
    <t>https://live.staticflickr.com/65535/50942528888_9848ffd457_b.jpg</t>
  </si>
  <si>
    <t>https://live.staticflickr.com/65535/50942528713_09bdac3aec_b.jpg</t>
  </si>
  <si>
    <t>https://live.staticflickr.com/65535/50943226366_c656f1c2bb_b.jpg</t>
  </si>
  <si>
    <t>https://live.staticflickr.com/65535/50943329097_5398f5cdcc_b.jpg</t>
  </si>
  <si>
    <t>https://live.staticflickr.com/65535/50943226466_8ef88084cb_b.jpg</t>
  </si>
  <si>
    <t>https://live.staticflickr.com/65535/50943226556_80cd54a796_b.jpg</t>
  </si>
  <si>
    <t>&lt;iframe width="560" height="315" src="https://www.youtube.com/embed/3KIllciUSek" frameborder="0" allow="accelerometer; autoplay; clipboard-write; encrypted-media; gyroscope; picture-in-picture" allowfullscreen&gt;&lt;/iframe&gt;</t>
  </si>
  <si>
    <t>Naranjos Amatlan</t>
  </si>
  <si>
    <t>En el municipio de Naranjos Amatlan, Veracruz, se construyeron 16 ollas o jagüeyes para captación de agua pluvial</t>
  </si>
  <si>
    <t>Tancoco</t>
  </si>
  <si>
    <t>En el municipio de Tancoco, Veracruz, se construyeron 11 ollas o jagüeyes para captación de agua pluvial</t>
  </si>
  <si>
    <t>https://live.staticflickr.com/65535/50942776648_da7af4b628_b.jpg</t>
  </si>
  <si>
    <t>https://live.staticflickr.com/65535/50943476381_6afa09f5c9_b.jpg</t>
  </si>
  <si>
    <t>https://live.staticflickr.com/65535/50943576212_329cd536c6_b.jpg</t>
  </si>
  <si>
    <t>https://live.staticflickr.com/65535/50943476376_12c11cefe0_b.jpg</t>
  </si>
  <si>
    <t>https://live.staticflickr.com/65535/50943476256_b0cf41ef59_b.jpg</t>
  </si>
  <si>
    <t>https://live.staticflickr.com/65535/50943576072_d2407417dd_b.jpg</t>
  </si>
  <si>
    <t>https://live.staticflickr.com/65535/50943576062_987f12486e_b.jpg</t>
  </si>
  <si>
    <t>https://live.staticflickr.com/65535/50943576042_1d3f305d0b_b.jpg</t>
  </si>
  <si>
    <t>https://live.staticflickr.com/65535/50942776723_a6b058f945_b.jpg</t>
  </si>
  <si>
    <t>https://live.staticflickr.com/65535/50943476191_412ace1869_b.jpg</t>
  </si>
  <si>
    <t>https://live.staticflickr.com/65535/50943476081_5d593c10c6_b.jpg</t>
  </si>
  <si>
    <t>&lt;iframe width="560" height="315" src="https://www.youtube.com/embed/PTzQonKTLFs" frameborder="0" allow="accelerometer; autoplay; clipboard-write; encrypted-media; gyroscope; picture-in-picture" allowfullscreen&gt;&lt;/iframe&gt;</t>
  </si>
  <si>
    <t>En el municipio de Tantima, Veracruz, se construyeron 6 ollas o jagüeyes para captación de agua pluvial</t>
  </si>
  <si>
    <t>1 de Enero al 13 de Febrero del 2021</t>
  </si>
  <si>
    <t>En el municipio de Tamalin, Veracruz, se construyeron 4 ollas o jagüeyes para captación de agua pluvial</t>
  </si>
  <si>
    <t>En el municipio de Tampico Alto, Veracruz, se construyeron 10 ollas o jagüeyes para captación de agua pluvial</t>
  </si>
  <si>
    <t>https://live.staticflickr.com/65535/50940640278_3b447554e8_b.jpg</t>
  </si>
  <si>
    <t>https://live.staticflickr.com/65535/50940640183_3bdd3dc139_b.jpg</t>
  </si>
  <si>
    <t>https://live.staticflickr.com/65535/50940640178_1835a7cbb6_b.jpg</t>
  </si>
  <si>
    <t>https://live.staticflickr.com/65535/50940640153_d31825c600_b.jpg</t>
  </si>
  <si>
    <t>https://live.staticflickr.com/65535/50941441257_7a8a34e890_b.jpg</t>
  </si>
  <si>
    <t>&lt;iframe width="560" height="315" src="https://www.youtube.com/embed/lr-h9Jb9Chc" frameborder="0" allow="accelerometer; autoplay; clipboard-write; encrypted-media; gyroscope; picture-in-picture" allowfullscreen&gt;&lt;/iframe&gt;</t>
  </si>
  <si>
    <t>En la localidad de La Palma del municipio de Tempoal, Veracruz, se construyeron 7 ollas o jagüeyes para captación de agua pluvial</t>
  </si>
  <si>
    <t>En el municipio de Actopan, Veracruz, se construyeron 11 ollas o jagüeyes para captación de agua pluvial</t>
  </si>
  <si>
    <t>https://live.staticflickr.com/65535/50943227646_0f3722071d_b.jpg</t>
  </si>
  <si>
    <t>https://live.staticflickr.com/65535/50942529548_67a844365b_b.jpg</t>
  </si>
  <si>
    <t>https://live.staticflickr.com/65535/50943329592_7817a2bf18_b.jpg</t>
  </si>
  <si>
    <t>https://live.staticflickr.com/65535/50943227061_ac34764343_b.jpg</t>
  </si>
  <si>
    <t>https://live.staticflickr.com/65535/50942529218_1c32cddfd3_b.jpg</t>
  </si>
  <si>
    <t>https://live.staticflickr.com/65535/50942529188_7c158f6407_b.jpg</t>
  </si>
  <si>
    <t>https://live.staticflickr.com/65535/50942528998_ace8bc40ca_b.jpg</t>
  </si>
  <si>
    <t>https://live.staticflickr.com/65535/50942529088_14ec13febd_b.jpg</t>
  </si>
  <si>
    <t>https://live.staticflickr.com/65535/50943329127_25c9220690_b.jpg</t>
  </si>
  <si>
    <t>https://live.staticflickr.com/65535/50943227956_c0fd2101b5_b.jpg</t>
  </si>
  <si>
    <t>https://live.staticflickr.com/65535/50943227816_36bfabb782_b.jpg</t>
  </si>
  <si>
    <t>https://live.staticflickr.com/65535/50942530133_821659859d_b.jpg</t>
  </si>
  <si>
    <t>&lt;iframe width="560" height="315" src="https://www.youtube.com/embed/-ZhWQYZuJm4" frameborder="0" allow="accelerometer; autoplay; clipboard-write; encrypted-media; gyroscope; picture-in-picture" allowfullscreen&gt;&lt;/iframe&gt;</t>
  </si>
  <si>
    <t>En el municipio de Naranjos Amatlan, Veracruz, se construyeron 14 ollas o jagüeyes para captación de agua pluvial</t>
  </si>
  <si>
    <t>En el municipio de Tancoco, Veracruz, se construyeron 10 ollas o jagüeyes para captación de agua pluvial</t>
  </si>
  <si>
    <t>Ixcatepec</t>
  </si>
  <si>
    <t>En el municipio de Ixcatepec, Veracruz, se construyeron 13 ollas o jagüeyes para captación de agua pluvial</t>
  </si>
  <si>
    <t>https://live.staticflickr.com/65535/50943516566_1c13af1303_b.jpg</t>
  </si>
  <si>
    <t>https://live.staticflickr.com/65535/50942816898_aef7d95325_b.jpg</t>
  </si>
  <si>
    <t>https://live.staticflickr.com/65535/50942816868_f434e09d57_b.jpg</t>
  </si>
  <si>
    <t>https://live.staticflickr.com/65535/50943516581_0e3d4a973d_b.jpg</t>
  </si>
  <si>
    <t>https://live.staticflickr.com/65535/50943516551_3011fe0f1c_b.jpg</t>
  </si>
  <si>
    <t>En la localidad de La Cruz de Palma del municipio de Tempoal, Veracruz, se construyeron 34 ollas o jagüeyes para captación de agua pluvial</t>
  </si>
  <si>
    <t>&lt;iframe width="560" height="315" src="https://www.youtube.com/embed/R4QyMBv9FPA" frameborder="0" allow="accelerometer; autoplay; clipboard-write; encrypted-media; gyroscope; picture-in-picture" allowfullscreen&gt;&lt;/iframe&gt;</t>
  </si>
  <si>
    <t>Etiquetas de fila</t>
  </si>
  <si>
    <t>Total general</t>
  </si>
  <si>
    <t>Como parte del Programa de Jardinería, se llevo a cabo en la Glorieta del Distribuidor Animas de esta ciudad capital,, la coordinación de trabajos de jardinería (chapeo, limpieza y retiro de material orgánico), logrando un total de 5,500 m2.</t>
  </si>
  <si>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m2. De igual forma, se coordinaron los trabajos de pintado de guarniciones con apoyo de Tránsito del Estado.</t>
  </si>
  <si>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m2. Asimismo, se llevó a cabo el lavado de la fuente y se coordinaron los trabajos de pintado de guarniciones con apoyo de Tránsito del Estado.</t>
  </si>
  <si>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m2.</t>
  </si>
  <si>
    <t>Suma de Cantidad de apoyos entregados</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</si>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</sst>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3" fontId="0" fillId="0" borderId="1" xfId="0" applyNumberFormat="1" applyFont="1" applyFill="1" applyBorder="1" applyAlignment="1">
      <alignment horizontal="center" vertical="center" wrapText="1"/>
    </xf>
    <xf numFmtId="0" fontId="2" fillId="0" borderId="1" xfId="1" applyBorder="1" applyAlignment="1">
      <alignment horizontal="center" vertical="center" wrapText="1"/>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wrapText="1"/>
    </xf>
    <xf numFmtId="3"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2" fillId="0" borderId="3" xfId="1" applyBorder="1" applyAlignment="1">
      <alignment horizontal="center" vertical="center" wrapText="1"/>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pivotButton="1"/>
    <xf numFmtId="0" fontId="0" fillId="0" borderId="0" xfId="0" applyAlignment="1">
      <alignment horizontal="left"/>
    </xf>
    <xf numFmtId="3" fontId="0" fillId="0" borderId="0" xfId="0" applyNumberFormat="1" applyAlignment="1">
      <alignment horizontal="left" indent="1"/>
    </xf>
    <xf numFmtId="0"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ciodemograficos01" refreshedDate="44372.464212962965" createdVersion="7" refreshedVersion="7" minRefreshableVersion="3" recordCount="48" xr:uid="{626FDFE5-75D4-46D7-A0E3-AA09E65D1C18}">
  <cacheSource type="worksheet">
    <worksheetSource ref="A1:W49" sheet="Informe-Global 2019-2021"/>
  </cacheSource>
  <cacheFields count="23">
    <cacheField name="Clave INEGI del mpio." numFmtId="0">
      <sharedItems containsSemiMixedTypes="0" containsString="0" containsNumber="1" containsInteger="1" minValue="30004" maxValue="30207"/>
    </cacheField>
    <cacheField name="Nombre del Mpio" numFmtId="0">
      <sharedItems/>
    </cacheField>
    <cacheField name="Nombre del programa o acción" numFmtId="0">
      <sharedItems count="46" longText="1">
        <s v="En el municipio de Alto Lucero, Veracruz, se construyeron 20 ollas o jagüeyes para captación de agua pluvial"/>
        <s v="En el municipio de Alto Lucero, Veracruz, se construyeron 25 ollas o jagüeyes para captación de agua pluvial"/>
        <s v="En el municipio de Alto Lucero, Veracruz, se construyeron 7 ollas o jagüeyes para captación de agua pluvial"/>
        <s v="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
        <s v="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
        <s v="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
        <s v="En respuesta a las instrucciones del C. Secretario de Gobierno, Ing. Eric Patrocinio Cisneros Burgos,  se llevo a cabo supervisiòn a los murales de la Zona Centro de la localidad de Otatitlàn, Veracruz, con el objetivo de llevar a cabo el proyecto de iluminacion. "/>
        <s v="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_x000a_Asimismo, se conformo el patronato vecinal con las personas que ellos designaron como sus representantes y se les explico cuales son las acciones a seguir para la gestión de maquinaria para realizar la obra acción antes mencionada."/>
        <s v="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_x000a_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_x000a_Se acordó con los alcaldes presentes la integración de la información para integrar los expedientes de cada municipio y estar en la posibilidad de enviar la maquinaria y personal técnico en el menor tiempo posible."/>
        <s v="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_x000a_-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
        <s v="En el municipio de Tres Valles, Veracruz, se construyeron 11 ollas o jagüeyes para captación de agua pluvial"/>
        <s v="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2. Asimismo, se llevó a cabo el lavado de la fuente y se coordinaron los trabajos de pintado de guarniciones con apoyo de Tránsito del Estado."/>
        <s v="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2. De igual forma, se coordinaron los trabajos de pintado de guarniciones con apoyo de Tránsito del Estado."/>
        <s v="Como parte del Programa de Jardinería, se llevo a cabo en la Glorieta del Distribuidor Animas de esta ciudad capital,, la coordinación de trabajos de jardinería (chapeo, limpieza y retiro de material orgánico), logrando un total de 5,500 m2."/>
        <s v="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
        <s v="Se llevaron a cabo trabajos de lavado y rehabilitación eléctrica en la fuente de agua ubicada en la parte baja del puente vehicular Antonio Chedraui Caram, de esta ciudad capital."/>
        <s v="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
        <s v="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2."/>
        <s v="Jornada de limpieza en el Parque Natura perteneciente a la localidad de Xalapa, Veracruz, en coordinación con la Secretaría de Medio Ambiente, donde esta coordinación participo con 14 personas, proporcionando herramientas y equipo para la limpieza como son desmalezadoras."/>
        <s v="En coordinación con la Secretaría de Medio Ambiente se llevó a cabo la Jornada de limpieza en el área natural protegida La Martinica, ubicada en la localidad de Banderilla, Veracruz."/>
        <s v="Limpieza en las áreas verdes de la Editora de Gobierno, ubicada en la carretera Federal Xalapa-Veracruz, km 16.5, en la localidad de Miradores del Mar, Municipio de Emiliano Zapata, Veracruz."/>
        <s v="En el municipio de Chinampa de Gorostiza, Veracruz, se construyeron 7 ollas o jagüeyes para captación de agua pluvial"/>
        <s v="En el municipio de Tantima, Veracruz, se construyeron 3 ollas o jagüeyes para captación de agua pluvial"/>
        <s v="Limpieza y retiro de material orgánico del área verde perimetral correspondiente al Distribuidor Vial El Trébol,  en la localidad de Xalapa, Veracruz."/>
        <s v="Limpieza del área verde perimetral correspondiente a la glorieta Animas, localizada en Carretera Federal Xalapa-Veracruz entronque con Paseo de Las Palmas,  en la localidad de Xalapa, Veracruz."/>
        <s v="Limpieza de camellón central en la carretera Xalapa-Veracruz, en el tramo comprendido entre el Distribuidor Vial El Trébol y Plaza Xanat. Incluye retiro de material orgànico."/>
        <s v="Limpieza del área verde perimetral correspondiente a la Glorieta del Monumento Los 5 Cerros, localizada en Circuito Presidentes esquina Carretera Nueva a Coatepec,  en la localidad de Xalapa, Veracruz."/>
        <s v="Limpieza de la fuente Chedraui Caram, localizada en la parte baja del Puente Vehicular Bicentenario, en la localidad de Xalapa, Veracruz."/>
        <s v="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
        <s v="Se llevó a cabo trabajos de rehabilitación eléctrica del alumbrado interior y exterior de la Iglesia del Cristo Negro,  en la localidad de Otatitlán, Veracruz."/>
        <s v="En el municipio de Tantima, Veracruz, se construyeron 23 ollas o jagüeyes para captación de agua pluvial"/>
        <s v="En el municipio de Tamalin, Veracruz, se construyeron 8 ollas o jagüeyes para captación de agua pluvial"/>
        <s v="En el municipio de Tampico Alto, Veracruz, se construyeron 22 ollas o jagüeyes para captación de agua pluvial"/>
        <s v="En la localidad de La Palma del municipio de Tempoal, Veracruz, se construyeron 23 ollas o jagüeyes para captación de agua pluvial"/>
        <s v="En el municipio de Actopan, Veracruz, se construyeron 16 ollas o jagüeyes para captación de agua pluvial"/>
        <s v="En el municipio de Naranjos Amatlan, Veracruz, se construyeron 16 ollas o jagüeyes para captación de agua pluvial"/>
        <s v="En el municipio de Tancoco, Veracruz, se construyeron 11 ollas o jagüeyes para captación de agua pluvial"/>
        <s v="En el municipio de Tantima, Veracruz, se construyeron 6 ollas o jagüeyes para captación de agua pluvial"/>
        <s v="En el municipio de Tamalin, Veracruz, se construyeron 4 ollas o jagüeyes para captación de agua pluvial"/>
        <s v="En el municipio de Tampico Alto, Veracruz, se construyeron 10 ollas o jagüeyes para captación de agua pluvial"/>
        <s v="En la localidad de La Palma del municipio de Tempoal, Veracruz, se construyeron 7 ollas o jagüeyes para captación de agua pluvial"/>
        <s v="En el municipio de Actopan, Veracruz, se construyeron 11 ollas o jagüeyes para captación de agua pluvial"/>
        <s v="En el municipio de Naranjos Amatlan, Veracruz, se construyeron 14 ollas o jagüeyes para captación de agua pluvial"/>
        <s v="En el municipio de Tancoco, Veracruz, se construyeron 10 ollas o jagüeyes para captación de agua pluvial"/>
        <s v="En el municipio de Ixcatepec, Veracruz, se construyeron 13 ollas o jagüeyes para captación de agua pluvial"/>
        <s v="En la localidad de La Cruz de Palma del municipio de Tempoal, Veracruz, se construyeron 34 ollas o jagüeyes para captación de agua pluvial"/>
      </sharedItems>
    </cacheField>
    <cacheField name="Cantidad de beneficiados" numFmtId="3">
      <sharedItems containsSemiMixedTypes="0" containsString="0" containsNumber="1" minValue="60" maxValue="17132.920000000002" count="24">
        <n v="400"/>
        <n v="500"/>
        <n v="140"/>
        <n v="4693"/>
        <n v="440"/>
        <n v="2640"/>
        <n v="4659"/>
        <n v="1949"/>
        <n v="1233"/>
        <n v="4102"/>
        <n v="220"/>
        <n v="4500"/>
        <n v="17132.920000000002"/>
        <n v="1936"/>
        <n v="60"/>
        <n v="460"/>
        <n v="160"/>
        <n v="320"/>
        <n v="120"/>
        <n v="80"/>
        <n v="200"/>
        <n v="280"/>
        <n v="260"/>
        <n v="680"/>
      </sharedItems>
    </cacheField>
    <cacheField name="Cantidad de apoyos entregados" numFmtId="0">
      <sharedItems containsSemiMixedTypes="0" containsString="0" containsNumber="1" containsInteger="1" minValue="1" maxValue="34" count="16">
        <n v="20"/>
        <n v="25"/>
        <n v="7"/>
        <n v="1"/>
        <n v="11"/>
        <n v="3"/>
        <n v="23"/>
        <n v="8"/>
        <n v="22"/>
        <n v="16"/>
        <n v="6"/>
        <n v="4"/>
        <n v="10"/>
        <n v="14"/>
        <n v="13"/>
        <n v="34"/>
      </sharedItems>
    </cacheField>
    <cacheField name="Trimestre" numFmtId="3">
      <sharedItems count="6">
        <s v="4º trimestre del 2019 (oct-nov-dic)"/>
        <s v="1 er trimestre del 2020 (ene-feb-marzo)"/>
        <s v="2º trimestre del 2020 (abril-mayo-junio)"/>
        <s v="3er trimestre del 2020 (julio-agosto-sep)"/>
        <s v="4º trimestre del 2020 (oct-nov-dic)"/>
        <s v="1 de Enero al 13 de Febrero del 2021"/>
      </sharedItems>
    </cacheField>
    <cacheField name="Link de la Foto o imagen (liga de Flickr) Foto 1" numFmtId="0">
      <sharedItems containsBlank="1"/>
    </cacheField>
    <cacheField name="Link de la Foto o imagen (liga de Flickr) Foto 2" numFmtId="0">
      <sharedItems containsBlank="1"/>
    </cacheField>
    <cacheField name="Link de la Foto o imagen (liga de Flickr) Foto 3" numFmtId="0">
      <sharedItems containsBlank="1"/>
    </cacheField>
    <cacheField name="Link de la Foto o imagen (liga de Flickr) Foto 4" numFmtId="0">
      <sharedItems containsBlank="1"/>
    </cacheField>
    <cacheField name="Link de la Foto o imagen (liga de Flickr) Foto 5" numFmtId="0">
      <sharedItems containsBlank="1"/>
    </cacheField>
    <cacheField name="Link de la Foto o imagen (liga de Flickr) Foto 6" numFmtId="0">
      <sharedItems containsBlank="1"/>
    </cacheField>
    <cacheField name="Link de la Foto o imagen (liga de Flickr) Foto 7" numFmtId="0">
      <sharedItems containsBlank="1"/>
    </cacheField>
    <cacheField name="Link de la Foto o imagen (liga de Flickr) Foto 8" numFmtId="0">
      <sharedItems containsBlank="1"/>
    </cacheField>
    <cacheField name="Link de la Foto o imagen (liga de Flickr) Foto 9" numFmtId="0">
      <sharedItems containsBlank="1"/>
    </cacheField>
    <cacheField name="Link de la Foto o imagen (liga de Flickr) Foto 10" numFmtId="0">
      <sharedItems containsBlank="1"/>
    </cacheField>
    <cacheField name="Link de la Foto o imagen (liga de Flickr) Foto 11" numFmtId="0">
      <sharedItems containsBlank="1"/>
    </cacheField>
    <cacheField name="Link de la Foto o imagen (liga de Flickr) Foto 12" numFmtId="0">
      <sharedItems containsBlank="1"/>
    </cacheField>
    <cacheField name="Link de la Foto o imagen (liga de Flickr) Foto 13" numFmtId="0">
      <sharedItems containsBlank="1"/>
    </cacheField>
    <cacheField name="Link de la Foto o imagen (liga de Flickr) Foto 14" numFmtId="0">
      <sharedItems containsBlank="1"/>
    </cacheField>
    <cacheField name="Link de la Foto o imagen (liga de Flickr) Foto 15" numFmtId="0">
      <sharedItems containsBlank="1"/>
    </cacheField>
    <cacheField name="Link de la Foto o imagen (liga de Flickr) Foto 16" numFmtId="0">
      <sharedItems containsBlank="1"/>
    </cacheField>
    <cacheField name="Link de vídeo (liga de Youtub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30009"/>
    <s v="Alto Lucero de Gutierrez Barrios"/>
    <x v="0"/>
    <x v="0"/>
    <x v="0"/>
    <x v="0"/>
    <m/>
    <m/>
    <m/>
    <m/>
    <m/>
    <m/>
    <m/>
    <m/>
    <m/>
    <m/>
    <m/>
    <m/>
    <m/>
    <m/>
    <m/>
    <m/>
    <m/>
  </r>
  <r>
    <n v="30009"/>
    <s v="Alto Lucero de Gutierrez Barrios"/>
    <x v="1"/>
    <x v="1"/>
    <x v="1"/>
    <x v="1"/>
    <m/>
    <m/>
    <m/>
    <m/>
    <m/>
    <m/>
    <m/>
    <m/>
    <m/>
    <m/>
    <m/>
    <m/>
    <m/>
    <m/>
    <m/>
    <m/>
    <m/>
  </r>
  <r>
    <n v="30009"/>
    <s v="Alto Lucero de Gutierrez Barrios"/>
    <x v="2"/>
    <x v="2"/>
    <x v="2"/>
    <x v="2"/>
    <m/>
    <m/>
    <m/>
    <m/>
    <m/>
    <m/>
    <m/>
    <m/>
    <m/>
    <m/>
    <m/>
    <m/>
    <m/>
    <m/>
    <m/>
    <m/>
    <m/>
  </r>
  <r>
    <n v="30009"/>
    <s v="Alto Lucero de Gutierrez Barrios"/>
    <x v="3"/>
    <x v="3"/>
    <x v="3"/>
    <x v="2"/>
    <s v="https://live.staticflickr.com/65535/50072190723_47c06e9898_k.jpg"/>
    <m/>
    <m/>
    <m/>
    <m/>
    <m/>
    <m/>
    <m/>
    <m/>
    <m/>
    <m/>
    <m/>
    <m/>
    <m/>
    <m/>
    <m/>
    <m/>
  </r>
  <r>
    <n v="30207"/>
    <s v="Tres Valles"/>
    <x v="4"/>
    <x v="4"/>
    <x v="3"/>
    <x v="2"/>
    <s v="https://live.staticflickr.com/65535/50072192953_0017269bd2_k.jpg"/>
    <m/>
    <m/>
    <m/>
    <m/>
    <m/>
    <m/>
    <m/>
    <m/>
    <m/>
    <m/>
    <m/>
    <m/>
    <m/>
    <m/>
    <m/>
    <m/>
  </r>
  <r>
    <n v="30161"/>
    <s v="Tempoal "/>
    <x v="5"/>
    <x v="5"/>
    <x v="3"/>
    <x v="2"/>
    <s v="https://live.staticflickr.com/65535/50073006372_a361dd44c7_b.jpg"/>
    <m/>
    <m/>
    <m/>
    <m/>
    <m/>
    <m/>
    <m/>
    <m/>
    <m/>
    <m/>
    <m/>
    <m/>
    <m/>
    <m/>
    <m/>
    <m/>
  </r>
  <r>
    <n v="30119"/>
    <s v="Otatitlan"/>
    <x v="6"/>
    <x v="6"/>
    <x v="3"/>
    <x v="2"/>
    <s v="https://live.staticflickr.com/65535/50072192523_0cdba344a4_k.jpg"/>
    <m/>
    <m/>
    <m/>
    <m/>
    <m/>
    <m/>
    <m/>
    <m/>
    <m/>
    <m/>
    <m/>
    <m/>
    <m/>
    <m/>
    <m/>
    <m/>
  </r>
  <r>
    <n v="30162"/>
    <s v="Tenampa"/>
    <x v="7"/>
    <x v="7"/>
    <x v="3"/>
    <x v="2"/>
    <s v="https://live.staticflickr.com/65535/50072196518_ccbf04374f_k.jpg"/>
    <m/>
    <m/>
    <m/>
    <m/>
    <m/>
    <m/>
    <m/>
    <m/>
    <m/>
    <m/>
    <m/>
    <m/>
    <m/>
    <m/>
    <m/>
    <m/>
  </r>
  <r>
    <n v="30154"/>
    <s v="Tantima"/>
    <x v="8"/>
    <x v="8"/>
    <x v="3"/>
    <x v="2"/>
    <s v="https://live.staticflickr.com/65535/50073010012_4e3bd12020_k.jpg"/>
    <m/>
    <m/>
    <m/>
    <m/>
    <m/>
    <m/>
    <m/>
    <m/>
    <m/>
    <m/>
    <m/>
    <m/>
    <m/>
    <m/>
    <m/>
    <m/>
  </r>
  <r>
    <n v="30004"/>
    <s v="Actopan"/>
    <x v="9"/>
    <x v="9"/>
    <x v="3"/>
    <x v="2"/>
    <s v="https://live.staticflickr.com/65535/50073009932_6c3b1340d7_k.jpg"/>
    <m/>
    <m/>
    <m/>
    <m/>
    <m/>
    <m/>
    <m/>
    <m/>
    <m/>
    <m/>
    <m/>
    <m/>
    <m/>
    <m/>
    <m/>
    <m/>
  </r>
  <r>
    <n v="30207"/>
    <s v="Tres Valles"/>
    <x v="10"/>
    <x v="10"/>
    <x v="4"/>
    <x v="2"/>
    <m/>
    <m/>
    <m/>
    <m/>
    <m/>
    <m/>
    <m/>
    <m/>
    <m/>
    <m/>
    <m/>
    <m/>
    <m/>
    <m/>
    <m/>
    <m/>
    <m/>
  </r>
  <r>
    <n v="30087"/>
    <s v="Xalapa"/>
    <x v="11"/>
    <x v="11"/>
    <x v="3"/>
    <x v="3"/>
    <s v="https://live.staticflickr.com/65535/50401673626_b9106d6c37_b.jpg"/>
    <s v="https://live.staticflickr.com/65535/50401850172_82799eb187_k.jpg"/>
    <s v="https://live.staticflickr.com/65535/50401691986_a918efe4ea_b.jpg"/>
    <s v="https://live.staticflickr.com/65535/50400996273_e30b12c5ac_k.jpg"/>
    <s v="https://live.staticflickr.com/65535/50399007728_e6241defdb_k.jpg"/>
    <s v="https://live.staticflickr.com/65535/50399007493_dc7e658d50_k.jpg"/>
    <s v="https://live.staticflickr.com/65535/50399007318_c6711e16c6_k.jpg"/>
    <s v="https://live.staticflickr.com/65535/50399007003_43f1f09af1_k.jpg"/>
    <s v="https://live.staticflickr.com/65535/50399856197_bab7d1a32d_k.jpg"/>
    <s v="https://live.staticflickr.com/65535/50399856092_d6c452d28f_k.jpg"/>
    <m/>
    <m/>
    <m/>
    <m/>
    <m/>
    <m/>
    <m/>
  </r>
  <r>
    <n v="30087"/>
    <s v="Xalapa"/>
    <x v="12"/>
    <x v="11"/>
    <x v="3"/>
    <x v="3"/>
    <s v="https://live.staticflickr.com/65535/50399006573_35d9805c46_k.jpg"/>
    <s v="https://live.staticflickr.com/65535/50399006428_6406f042db_k.jpg"/>
    <s v="https://live.staticflickr.com/65535/50401715241_ccbf8e26a4_k.jpg"/>
    <s v="https://live.staticflickr.com/65535/50401872217_e5e7cc981c_k.jpg"/>
    <m/>
    <m/>
    <m/>
    <m/>
    <m/>
    <m/>
    <m/>
    <m/>
    <m/>
    <m/>
    <m/>
    <m/>
    <m/>
  </r>
  <r>
    <n v="30087"/>
    <s v="Xalapa"/>
    <x v="13"/>
    <x v="11"/>
    <x v="3"/>
    <x v="3"/>
    <s v="https://live.staticflickr.com/65535/50401912042_d0caa05263_k.jpg"/>
    <s v="https://live.staticflickr.com/65535/50401058783_2dab8ec059_k.jpg"/>
    <s v="https://live.staticflickr.com/65535/50401753896_47df9a9c43_k.jpg"/>
    <s v="https://live.staticflickr.com/65535/50401911557_47e4ad1ba5_k.jpg"/>
    <m/>
    <m/>
    <m/>
    <m/>
    <m/>
    <m/>
    <m/>
    <m/>
    <m/>
    <m/>
    <m/>
    <m/>
    <m/>
  </r>
  <r>
    <n v="30087"/>
    <s v="Xalapa"/>
    <x v="14"/>
    <x v="11"/>
    <x v="3"/>
    <x v="3"/>
    <s v="https://live.staticflickr.com/65535/50401085738_6c5beaaca2_k.jpg"/>
    <s v="https://live.staticflickr.com/65535/50401085623_341a2bb5af_k.jpg"/>
    <s v="https://live.staticflickr.com/65535/50401095558_b213376073_k.jpg"/>
    <m/>
    <m/>
    <m/>
    <m/>
    <m/>
    <m/>
    <m/>
    <m/>
    <m/>
    <m/>
    <m/>
    <m/>
    <m/>
    <m/>
  </r>
  <r>
    <n v="30087"/>
    <s v="Xalapa"/>
    <x v="15"/>
    <x v="11"/>
    <x v="3"/>
    <x v="3"/>
    <s v="https://live.staticflickr.com/65535/50401124458_e85219d341_k.jpg"/>
    <s v="https://live.staticflickr.com/65535/50401124418_e4688adfe3_k.jpg"/>
    <s v="https://live.staticflickr.com/65535/50401124278_abc669dab9_k.jpg"/>
    <s v="https://live.staticflickr.com/65535/50401820416_da0602f4bb_k.jpg"/>
    <s v="https://live.staticflickr.com/65535/50401820281_8a66e501e9_k.jpg"/>
    <m/>
    <m/>
    <m/>
    <m/>
    <m/>
    <m/>
    <m/>
    <m/>
    <m/>
    <m/>
    <m/>
    <m/>
  </r>
  <r>
    <n v="30087"/>
    <s v="Xalapa"/>
    <x v="16"/>
    <x v="11"/>
    <x v="3"/>
    <x v="3"/>
    <s v="https://live.staticflickr.com/65535/50401853246_c7fc602e4e_k.jpg"/>
    <s v="https://live.staticflickr.com/65535/50401853156_9aedbf85b1_k.jpg"/>
    <s v="https://live.staticflickr.com/65535/50401853601_5c5548960e_k.jpg"/>
    <s v="https://live.staticflickr.com/65535/50402009157_4ce2e06e3c_k.jpg"/>
    <s v="https://live.staticflickr.com/65535/50401170993_34317c29be_k.jpg"/>
    <m/>
    <m/>
    <m/>
    <m/>
    <m/>
    <m/>
    <m/>
    <m/>
    <m/>
    <m/>
    <m/>
    <m/>
  </r>
  <r>
    <n v="30193"/>
    <s v="Veracruz"/>
    <x v="17"/>
    <x v="12"/>
    <x v="3"/>
    <x v="3"/>
    <s v="https://live.staticflickr.com/65535/50402035172_7f2c10c76d_k.jpg"/>
    <s v="https://live.staticflickr.com/65535/50402034762_093cfef392_k.jpg"/>
    <s v="https://live.staticflickr.com/65535/50401878666_257d7f321d_k.jpg"/>
    <s v="https://live.staticflickr.com/65535/50401181773_5ac737f0f2_k.jpg"/>
    <m/>
    <m/>
    <m/>
    <m/>
    <m/>
    <m/>
    <m/>
    <m/>
    <m/>
    <m/>
    <m/>
    <m/>
    <m/>
  </r>
  <r>
    <n v="30087"/>
    <s v="Xalapa"/>
    <x v="18"/>
    <x v="11"/>
    <x v="3"/>
    <x v="3"/>
    <s v="https://live.staticflickr.com/65535/50402061067_69bd876a90_k.jpg"/>
    <s v="https://live.staticflickr.com/65535/50402060847_428b25ca25_k.jpg"/>
    <s v="https://live.staticflickr.com/65535/50402060612_64f4e59684_k.jpg"/>
    <m/>
    <m/>
    <m/>
    <m/>
    <m/>
    <m/>
    <m/>
    <m/>
    <m/>
    <m/>
    <m/>
    <m/>
    <m/>
    <m/>
  </r>
  <r>
    <n v="30087"/>
    <s v="Xalapa"/>
    <x v="19"/>
    <x v="11"/>
    <x v="3"/>
    <x v="3"/>
    <s v="https://live.staticflickr.com/65535/50401220108_a7012d9d1e_k.jpg"/>
    <s v="https://live.staticflickr.com/65535/50402072092_2d1289aa2d_k.jpg"/>
    <s v="https://live.staticflickr.com/65535/50401915786_559da75143_k.jpg"/>
    <m/>
    <m/>
    <m/>
    <m/>
    <m/>
    <m/>
    <m/>
    <m/>
    <m/>
    <m/>
    <m/>
    <m/>
    <m/>
    <m/>
  </r>
  <r>
    <n v="30087"/>
    <s v="Emiliano Zapata"/>
    <x v="20"/>
    <x v="13"/>
    <x v="3"/>
    <x v="3"/>
    <s v="https://live.staticflickr.com/65535/50402148312_5973de1817_k.jpg"/>
    <s v="https://live.staticflickr.com/65535/50401295283_f5501be951_k.jpg"/>
    <s v="https://live.staticflickr.com/65535/50401990516_ac7e283642_k.jpg"/>
    <m/>
    <m/>
    <m/>
    <m/>
    <m/>
    <m/>
    <m/>
    <m/>
    <m/>
    <m/>
    <m/>
    <m/>
    <m/>
    <m/>
  </r>
  <r>
    <n v="30207"/>
    <s v="Tres Valles"/>
    <x v="10"/>
    <x v="10"/>
    <x v="4"/>
    <x v="3"/>
    <s v="https://live.staticflickr.com/65535/50398032333_20eb2d1f0f_k.jpg"/>
    <s v="https://live.staticflickr.com/65535/50398881677_8e699583e9_k.jpg"/>
    <s v="https://live.staticflickr.com/65535/50398722416_4c3054cf88_k.jpg"/>
    <s v="https://live.staticflickr.com/65535/50398031673_333f3fb8e9_k.jpg"/>
    <s v="https://live.staticflickr.com/65535/50398721931_dc502458d5_k.jpg"/>
    <s v="https://live.staticflickr.com/65535/50398721816_6e8b27139a_k.jpg"/>
    <m/>
    <m/>
    <m/>
    <m/>
    <m/>
    <m/>
    <m/>
    <m/>
    <m/>
    <m/>
    <m/>
  </r>
  <r>
    <n v="30060"/>
    <s v="Chinampa de Gorostiza"/>
    <x v="21"/>
    <x v="2"/>
    <x v="2"/>
    <x v="3"/>
    <m/>
    <m/>
    <m/>
    <m/>
    <m/>
    <m/>
    <m/>
    <m/>
    <m/>
    <m/>
    <m/>
    <m/>
    <m/>
    <m/>
    <m/>
    <m/>
    <m/>
  </r>
  <r>
    <n v="30154"/>
    <s v="Tantima"/>
    <x v="22"/>
    <x v="14"/>
    <x v="5"/>
    <x v="3"/>
    <m/>
    <m/>
    <m/>
    <m/>
    <m/>
    <m/>
    <m/>
    <m/>
    <m/>
    <m/>
    <m/>
    <m/>
    <m/>
    <m/>
    <m/>
    <m/>
    <m/>
  </r>
  <r>
    <n v="30087"/>
    <s v="Xalapa"/>
    <x v="23"/>
    <x v="11"/>
    <x v="3"/>
    <x v="4"/>
    <s v="https://live.staticflickr.com/65535/50707064396_9a3516ead8_k.jpg"/>
    <s v="https://live.staticflickr.com/65535/50707064336_02955819fe_k.jpg"/>
    <s v="https://live.staticflickr.com/65535/50707064261_272adda1fb_k.jpg"/>
    <s v="https://live.staticflickr.com/65535/50707064151_d8f0acf416_k.jpg"/>
    <s v="https://live.staticflickr.com/65535/50707064066_9aaffc75f7_k.jpg"/>
    <s v="https://live.staticflickr.com/65535/50706328428_3fdab2db2f_k.jpg"/>
    <s v="https://live.staticflickr.com/65535/50707063921_4cc084e5e3_k.jpg"/>
    <m/>
    <m/>
    <m/>
    <m/>
    <m/>
    <m/>
    <m/>
    <m/>
    <m/>
    <m/>
  </r>
  <r>
    <n v="30087"/>
    <s v="Xalapa"/>
    <x v="24"/>
    <x v="11"/>
    <x v="3"/>
    <x v="4"/>
    <s v="https://live.staticflickr.com/65535/50706396738_70ed691801_k.jpg"/>
    <s v="https://live.staticflickr.com/65535/50707132836_46efa4489c_k.jpg"/>
    <s v="https://live.staticflickr.com/65535/50706396638_4aaf59c88e_k.jpg"/>
    <m/>
    <m/>
    <m/>
    <m/>
    <m/>
    <m/>
    <m/>
    <m/>
    <m/>
    <m/>
    <m/>
    <m/>
    <m/>
    <m/>
  </r>
  <r>
    <n v="30087"/>
    <s v="Xalapa"/>
    <x v="25"/>
    <x v="11"/>
    <x v="3"/>
    <x v="4"/>
    <s v="https://live.staticflickr.com/65535/50706417243_ee3ac023fb_k.jpg"/>
    <s v="https://live.staticflickr.com/65535/50707235032_0165d8da8d_k.jpg"/>
    <s v="https://live.staticflickr.com/65535/50707234927_6fc11a532d_k.jpg"/>
    <s v="https://live.staticflickr.com/65535/50706410553_0423ec2188_k.jpg"/>
    <s v="https://live.staticflickr.com/65535/50707228337_995a7ed78b_k.jpg"/>
    <m/>
    <m/>
    <m/>
    <m/>
    <m/>
    <m/>
    <m/>
    <m/>
    <m/>
    <m/>
    <m/>
    <m/>
  </r>
  <r>
    <n v="30087"/>
    <s v="Xalapa"/>
    <x v="26"/>
    <x v="11"/>
    <x v="3"/>
    <x v="4"/>
    <s v="https://live.staticflickr.com/65535/50707248987_62372a3bb2_k.jpg"/>
    <s v="https://live.staticflickr.com/65535/50706431183_b50a4b5134_k.jpg"/>
    <s v="https://live.staticflickr.com/65535/50707248887_78d300d87b_k.jpg"/>
    <s v="https://live.staticflickr.com/65535/50707248852_a58aefe8e4_k.jpg"/>
    <s v="https://live.staticflickr.com/65535/50706430893_52b5fb4b32_k.jpg"/>
    <s v="https://live.staticflickr.com/65535/50707248722_e26520fdbc_k.jpg"/>
    <m/>
    <m/>
    <m/>
    <m/>
    <m/>
    <m/>
    <m/>
    <m/>
    <m/>
    <m/>
    <m/>
  </r>
  <r>
    <n v="30087"/>
    <s v="Xalapa"/>
    <x v="27"/>
    <x v="11"/>
    <x v="3"/>
    <x v="4"/>
    <s v="https://live.staticflickr.com/65535/50707184286_5799f44702_k.jpg"/>
    <s v="https://live.staticflickr.com/65535/50707266402_ea3d926d6a_k.jpg"/>
    <s v="https://live.staticflickr.com/65535/50706448093_c312805dc3_k.jpg"/>
    <m/>
    <m/>
    <m/>
    <m/>
    <m/>
    <m/>
    <m/>
    <m/>
    <m/>
    <m/>
    <m/>
    <m/>
    <m/>
    <m/>
  </r>
  <r>
    <n v="30087"/>
    <s v="Xalapa"/>
    <x v="28"/>
    <x v="11"/>
    <x v="3"/>
    <x v="4"/>
    <s v="https://live.staticflickr.com/65535/50706453618_690fdb41a6_k.jpg"/>
    <s v="https://live.staticflickr.com/65535/50707272027_aa4cc43aef_k.jpg"/>
    <s v="https://live.staticflickr.com/65535/50707189906_728e22a4a9_k.jpg"/>
    <s v="https://live.staticflickr.com/65535/50707189851_cdc21e8d3a_k.jpg"/>
    <m/>
    <m/>
    <m/>
    <m/>
    <m/>
    <m/>
    <m/>
    <m/>
    <m/>
    <m/>
    <m/>
    <m/>
    <m/>
  </r>
  <r>
    <n v="30119"/>
    <s v="Otatitlán"/>
    <x v="29"/>
    <x v="6"/>
    <x v="3"/>
    <x v="4"/>
    <s v="https://live.staticflickr.com/65535/50722557748_39dbcb86d4_k.jpg"/>
    <s v="https://live.staticflickr.com/65535/50723292241_214b7df1ec_k.jpg"/>
    <s v="https://live.staticflickr.com/65535/50723292146_d7904c7761_k.jpg"/>
    <m/>
    <m/>
    <m/>
    <m/>
    <m/>
    <m/>
    <m/>
    <m/>
    <m/>
    <m/>
    <m/>
    <m/>
    <m/>
    <m/>
  </r>
  <r>
    <n v="30060"/>
    <s v="Chinampa de Gorostiza"/>
    <x v="21"/>
    <x v="2"/>
    <x v="2"/>
    <x v="4"/>
    <s v="https://live.staticflickr.com/65535/50706474753_cdd6059a85_k.jpg"/>
    <s v="https://live.staticflickr.com/65535/50707293192_05c659979d_k.jpg"/>
    <s v="https://live.staticflickr.com/65535/50707210741_07d272c7d1_k.jpg"/>
    <s v="https://live.staticflickr.com/65535/50706474518_3c7afd6171_k.jpg"/>
    <m/>
    <m/>
    <m/>
    <m/>
    <m/>
    <m/>
    <m/>
    <m/>
    <m/>
    <m/>
    <m/>
    <m/>
    <m/>
  </r>
  <r>
    <n v="30154"/>
    <s v="Tantima"/>
    <x v="30"/>
    <x v="15"/>
    <x v="6"/>
    <x v="4"/>
    <m/>
    <m/>
    <m/>
    <m/>
    <m/>
    <m/>
    <m/>
    <m/>
    <m/>
    <m/>
    <m/>
    <m/>
    <m/>
    <m/>
    <m/>
    <m/>
    <m/>
  </r>
  <r>
    <n v="30150"/>
    <s v="Tamalin"/>
    <x v="31"/>
    <x v="16"/>
    <x v="7"/>
    <x v="4"/>
    <m/>
    <m/>
    <m/>
    <m/>
    <m/>
    <m/>
    <m/>
    <m/>
    <m/>
    <m/>
    <m/>
    <m/>
    <m/>
    <m/>
    <m/>
    <m/>
    <m/>
  </r>
  <r>
    <n v="30152"/>
    <s v="Tampico Alto"/>
    <x v="32"/>
    <x v="4"/>
    <x v="8"/>
    <x v="4"/>
    <s v="https://live.staticflickr.com/65535/50941335446_acac337378_b.jpg"/>
    <s v="https://live.staticflickr.com/65535/50941335331_7f488019cd_b.jpg"/>
    <s v="https://live.staticflickr.com/65535/50940640238_4d130eb277_b.jpg"/>
    <s v="https://live.staticflickr.com/65535/50940640218_e8d795d138_b.jpg"/>
    <s v="https://live.staticflickr.com/65535/50941441312_ddbd06e5b3_b.jpg"/>
    <s v="https://live.staticflickr.com/65535/50941335381_3ae998719c_b.jpg"/>
    <m/>
    <m/>
    <m/>
    <m/>
    <m/>
    <m/>
    <m/>
    <m/>
    <m/>
    <m/>
    <s v="&lt;iframe width=&quot;560&quot; height=&quot;315&quot; src=&quot;https://www.youtube.com/embed/ksO-D-d0X7s&quot; frameborder=&quot;0&quot; allow=&quot;accelerometer; autoplay; clipboard-write; encrypted-media; gyroscope; picture-in-picture&quot; allowfullscreen&gt;&lt;/iframe&gt;"/>
  </r>
  <r>
    <n v="30161"/>
    <s v="Tempoal"/>
    <x v="33"/>
    <x v="15"/>
    <x v="6"/>
    <x v="4"/>
    <s v="https://live.staticflickr.com/65535/50941473272_33000ef6e7_b.jpg"/>
    <s v="https://live.staticflickr.com/65535/50941366461_ae7e6fd682_b.jpg"/>
    <s v="https://live.staticflickr.com/65535/50941366446_f635426200_b.jpg"/>
    <s v="https://live.staticflickr.com/65535/50941366441_d0566a9684_b.jpg"/>
    <m/>
    <m/>
    <m/>
    <m/>
    <m/>
    <m/>
    <m/>
    <m/>
    <m/>
    <m/>
    <m/>
    <m/>
    <m/>
  </r>
  <r>
    <n v="30004"/>
    <s v="Actopan"/>
    <x v="34"/>
    <x v="17"/>
    <x v="9"/>
    <x v="4"/>
    <s v="https://live.staticflickr.com/65535/50942528658_b5b1844a1f_b.jpg"/>
    <s v="https://live.staticflickr.com/65535/50943227926_5081b84489_b.jpg"/>
    <s v="https://live.staticflickr.com/65535/50943227726_f34066b9bf_b.jpg"/>
    <s v="https://live.staticflickr.com/65535/50943330157_b2dea177bd_z.jpg"/>
    <s v="https://live.staticflickr.com/65535/50943226966_00055eb10d_b.jpg"/>
    <s v="https://live.staticflickr.com/65535/50943227311_97d3131436_b.jpg"/>
    <s v="https://live.staticflickr.com/65535/50942529353_5387df24f8_b.jpg"/>
    <s v="https://live.staticflickr.com/65535/50943329732_7a733cb567_b.jpg"/>
    <s v="https://live.staticflickr.com/65535/50942529308_057958894b_b.jpg"/>
    <s v="https://live.staticflickr.com/65535/50943329777_08327b608e_b.jpg"/>
    <s v="https://live.staticflickr.com/65535/50942528888_9848ffd457_b.jpg"/>
    <s v="https://live.staticflickr.com/65535/50942528713_09bdac3aec_b.jpg"/>
    <s v="https://live.staticflickr.com/65535/50943226366_c656f1c2bb_b.jpg"/>
    <s v="https://live.staticflickr.com/65535/50943329097_5398f5cdcc_b.jpg"/>
    <s v="https://live.staticflickr.com/65535/50943226466_8ef88084cb_b.jpg"/>
    <s v="https://live.staticflickr.com/65535/50943226556_80cd54a796_b.jpg"/>
    <s v="&lt;iframe width=&quot;560&quot; height=&quot;315&quot; src=&quot;https://www.youtube.com/embed/3KIllciUSek&quot; frameborder=&quot;0&quot; allow=&quot;accelerometer; autoplay; clipboard-write; encrypted-media; gyroscope; picture-in-picture&quot; allowfullscreen&gt;&lt;/iframe&gt;"/>
  </r>
  <r>
    <n v="30013"/>
    <s v="Naranjos Amatlan"/>
    <x v="35"/>
    <x v="17"/>
    <x v="9"/>
    <x v="4"/>
    <m/>
    <m/>
    <m/>
    <m/>
    <m/>
    <m/>
    <m/>
    <m/>
    <m/>
    <m/>
    <m/>
    <m/>
    <m/>
    <m/>
    <m/>
    <m/>
    <m/>
  </r>
  <r>
    <n v="30153"/>
    <s v="Tancoco"/>
    <x v="36"/>
    <x v="10"/>
    <x v="4"/>
    <x v="4"/>
    <s v="https://live.staticflickr.com/65535/50942776648_da7af4b628_b.jpg"/>
    <s v="https://live.staticflickr.com/65535/50943476381_6afa09f5c9_b.jpg"/>
    <s v="https://live.staticflickr.com/65535/50943576212_329cd536c6_b.jpg"/>
    <s v="https://live.staticflickr.com/65535/50943476376_12c11cefe0_b.jpg"/>
    <s v="https://live.staticflickr.com/65535/50943476256_b0cf41ef59_b.jpg"/>
    <s v="https://live.staticflickr.com/65535/50943576072_d2407417dd_b.jpg"/>
    <s v="https://live.staticflickr.com/65535/50943576062_987f12486e_b.jpg"/>
    <s v="https://live.staticflickr.com/65535/50943576042_1d3f305d0b_b.jpg"/>
    <s v="https://live.staticflickr.com/65535/50942776723_a6b058f945_b.jpg"/>
    <s v="https://live.staticflickr.com/65535/50943476191_412ace1869_b.jpg"/>
    <s v="https://live.staticflickr.com/65535/50943476081_5d593c10c6_b.jpg"/>
    <m/>
    <m/>
    <m/>
    <m/>
    <m/>
    <s v="&lt;iframe width=&quot;560&quot; height=&quot;315&quot; src=&quot;https://www.youtube.com/embed/PTzQonKTLFs&quot; frameborder=&quot;0&quot; allow=&quot;accelerometer; autoplay; clipboard-write; encrypted-media; gyroscope; picture-in-picture&quot; allowfullscreen&gt;&lt;/iframe&gt;"/>
  </r>
  <r>
    <n v="30154"/>
    <s v="Tantima"/>
    <x v="37"/>
    <x v="18"/>
    <x v="10"/>
    <x v="5"/>
    <m/>
    <m/>
    <m/>
    <m/>
    <m/>
    <m/>
    <m/>
    <m/>
    <m/>
    <m/>
    <m/>
    <m/>
    <m/>
    <m/>
    <m/>
    <m/>
    <m/>
  </r>
  <r>
    <n v="30150"/>
    <s v="Tamalin"/>
    <x v="38"/>
    <x v="19"/>
    <x v="11"/>
    <x v="5"/>
    <m/>
    <m/>
    <m/>
    <m/>
    <m/>
    <m/>
    <m/>
    <m/>
    <m/>
    <m/>
    <m/>
    <m/>
    <m/>
    <m/>
    <m/>
    <m/>
    <m/>
  </r>
  <r>
    <n v="30152"/>
    <s v="Tampico Alto"/>
    <x v="39"/>
    <x v="20"/>
    <x v="12"/>
    <x v="5"/>
    <s v="https://live.staticflickr.com/65535/50940640278_3b447554e8_b.jpg"/>
    <s v="https://live.staticflickr.com/65535/50940640183_3bdd3dc139_b.jpg"/>
    <s v="https://live.staticflickr.com/65535/50940640178_1835a7cbb6_b.jpg"/>
    <s v="https://live.staticflickr.com/65535/50940640153_d31825c600_b.jpg"/>
    <s v="https://live.staticflickr.com/65535/50941441257_7a8a34e890_b.jpg"/>
    <m/>
    <m/>
    <m/>
    <m/>
    <m/>
    <m/>
    <m/>
    <m/>
    <m/>
    <m/>
    <m/>
    <s v="&lt;iframe width=&quot;560&quot; height=&quot;315&quot; src=&quot;https://www.youtube.com/embed/lr-h9Jb9Chc&quot; frameborder=&quot;0&quot; allow=&quot;accelerometer; autoplay; clipboard-write; encrypted-media; gyroscope; picture-in-picture&quot; allowfullscreen&gt;&lt;/iframe&gt;"/>
  </r>
  <r>
    <n v="30161"/>
    <s v="Tempoal"/>
    <x v="40"/>
    <x v="2"/>
    <x v="2"/>
    <x v="5"/>
    <m/>
    <m/>
    <m/>
    <m/>
    <m/>
    <m/>
    <m/>
    <m/>
    <m/>
    <m/>
    <m/>
    <m/>
    <m/>
    <m/>
    <m/>
    <m/>
    <m/>
  </r>
  <r>
    <n v="30004"/>
    <s v="Actopan"/>
    <x v="41"/>
    <x v="10"/>
    <x v="4"/>
    <x v="5"/>
    <s v="https://live.staticflickr.com/65535/50943227646_0f3722071d_b.jpg"/>
    <s v="https://live.staticflickr.com/65535/50942529548_67a844365b_b.jpg"/>
    <s v="https://live.staticflickr.com/65535/50943329592_7817a2bf18_b.jpg"/>
    <s v="https://live.staticflickr.com/65535/50943227061_ac34764343_b.jpg"/>
    <s v="https://live.staticflickr.com/65535/50942529218_1c32cddfd3_b.jpg"/>
    <s v="https://live.staticflickr.com/65535/50942529188_7c158f6407_b.jpg"/>
    <s v="https://live.staticflickr.com/65535/50942528998_ace8bc40ca_b.jpg"/>
    <s v="https://live.staticflickr.com/65535/50942529088_14ec13febd_b.jpg"/>
    <s v="https://live.staticflickr.com/65535/50942529088_14ec13febd_b.jpg"/>
    <s v="https://live.staticflickr.com/65535/50943329127_25c9220690_b.jpg"/>
    <s v="https://live.staticflickr.com/65535/50943227956_c0fd2101b5_b.jpg"/>
    <s v="https://live.staticflickr.com/65535/50943227816_36bfabb782_b.jpg"/>
    <s v="https://live.staticflickr.com/65535/50942530133_821659859d_b.jpg"/>
    <m/>
    <m/>
    <m/>
    <s v="&lt;iframe width=&quot;560&quot; height=&quot;315&quot; src=&quot;https://www.youtube.com/embed/-ZhWQYZuJm4&quot; frameborder=&quot;0&quot; allow=&quot;accelerometer; autoplay; clipboard-write; encrypted-media; gyroscope; picture-in-picture&quot; allowfullscreen&gt;&lt;/iframe&gt;"/>
  </r>
  <r>
    <n v="30013"/>
    <s v="Naranjos Amatlan"/>
    <x v="42"/>
    <x v="21"/>
    <x v="13"/>
    <x v="5"/>
    <m/>
    <m/>
    <m/>
    <m/>
    <m/>
    <m/>
    <m/>
    <m/>
    <m/>
    <m/>
    <m/>
    <m/>
    <m/>
    <m/>
    <m/>
    <m/>
    <m/>
  </r>
  <r>
    <n v="30153"/>
    <s v="Tancoco"/>
    <x v="43"/>
    <x v="20"/>
    <x v="12"/>
    <x v="5"/>
    <m/>
    <m/>
    <m/>
    <m/>
    <m/>
    <m/>
    <m/>
    <m/>
    <m/>
    <m/>
    <m/>
    <m/>
    <m/>
    <m/>
    <m/>
    <m/>
    <m/>
  </r>
  <r>
    <n v="30078"/>
    <s v="Ixcatepec"/>
    <x v="44"/>
    <x v="22"/>
    <x v="14"/>
    <x v="5"/>
    <s v="https://live.staticflickr.com/65535/50943516566_1c13af1303_b.jpg"/>
    <s v="https://live.staticflickr.com/65535/50942816898_aef7d95325_b.jpg"/>
    <s v="https://live.staticflickr.com/65535/50942816868_f434e09d57_b.jpg"/>
    <s v="https://live.staticflickr.com/65535/50943516581_0e3d4a973d_b.jpg"/>
    <s v="https://live.staticflickr.com/65535/50943516551_3011fe0f1c_b.jpg"/>
    <m/>
    <m/>
    <m/>
    <m/>
    <m/>
    <m/>
    <m/>
    <m/>
    <m/>
    <m/>
    <m/>
    <m/>
  </r>
  <r>
    <n v="30161"/>
    <s v="Tempoal"/>
    <x v="45"/>
    <x v="23"/>
    <x v="15"/>
    <x v="5"/>
    <m/>
    <m/>
    <m/>
    <m/>
    <m/>
    <m/>
    <m/>
    <m/>
    <m/>
    <m/>
    <m/>
    <m/>
    <m/>
    <m/>
    <m/>
    <m/>
    <s v="&lt;iframe width=&quot;560&quot; height=&quot;315&quot; src=&quot;https://www.youtube.com/embed/R4QyMBv9FPA&quot; frameborder=&quot;0&quot; allow=&quot;accelerometer; autoplay; clipboard-write; encrypted-media; gyroscope; picture-in-picture&quot; allowfullscreen&gt;&lt;/iframe&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B452E-CC5B-4034-924A-13BCDACAE331}"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96" firstHeaderRow="1" firstDataRow="1" firstDataCol="1" rowPageCount="1" colPageCount="1"/>
  <pivotFields count="23">
    <pivotField showAll="0"/>
    <pivotField showAll="0"/>
    <pivotField axis="axisRow" showAll="0">
      <items count="47">
        <item x="13"/>
        <item x="12"/>
        <item x="7"/>
        <item x="8"/>
        <item x="9"/>
        <item x="19"/>
        <item x="41"/>
        <item x="34"/>
        <item x="0"/>
        <item x="1"/>
        <item x="2"/>
        <item x="21"/>
        <item x="44"/>
        <item x="42"/>
        <item x="35"/>
        <item x="38"/>
        <item x="31"/>
        <item x="39"/>
        <item x="32"/>
        <item x="43"/>
        <item x="36"/>
        <item x="30"/>
        <item x="22"/>
        <item x="37"/>
        <item x="10"/>
        <item x="45"/>
        <item x="33"/>
        <item x="40"/>
        <item x="3"/>
        <item x="6"/>
        <item x="5"/>
        <item x="18"/>
        <item x="11"/>
        <item x="25"/>
        <item x="27"/>
        <item x="28"/>
        <item x="24"/>
        <item x="26"/>
        <item x="20"/>
        <item x="23"/>
        <item x="4"/>
        <item x="16"/>
        <item x="15"/>
        <item x="14"/>
        <item x="29"/>
        <item x="17"/>
        <item t="default"/>
      </items>
    </pivotField>
    <pivotField axis="axisRow" numFmtId="3" showAll="0">
      <items count="25">
        <item x="14"/>
        <item x="19"/>
        <item x="18"/>
        <item x="2"/>
        <item x="16"/>
        <item x="20"/>
        <item x="10"/>
        <item x="22"/>
        <item x="21"/>
        <item x="17"/>
        <item x="0"/>
        <item x="4"/>
        <item x="15"/>
        <item x="1"/>
        <item x="23"/>
        <item x="8"/>
        <item x="13"/>
        <item x="7"/>
        <item x="5"/>
        <item x="9"/>
        <item x="11"/>
        <item x="6"/>
        <item x="3"/>
        <item x="12"/>
        <item t="default"/>
      </items>
    </pivotField>
    <pivotField dataField="1" showAll="0">
      <items count="17">
        <item x="3"/>
        <item x="5"/>
        <item x="11"/>
        <item x="10"/>
        <item x="2"/>
        <item x="7"/>
        <item x="12"/>
        <item x="4"/>
        <item x="14"/>
        <item x="13"/>
        <item x="9"/>
        <item x="0"/>
        <item x="8"/>
        <item x="6"/>
        <item x="1"/>
        <item x="15"/>
        <item t="default"/>
      </items>
    </pivotField>
    <pivotField axis="axisPage" showAll="0">
      <items count="7">
        <item x="5"/>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93">
    <i>
      <x/>
    </i>
    <i r="1">
      <x v="20"/>
    </i>
    <i>
      <x v="1"/>
    </i>
    <i r="1">
      <x v="20"/>
    </i>
    <i>
      <x v="2"/>
    </i>
    <i r="1">
      <x v="17"/>
    </i>
    <i>
      <x v="3"/>
    </i>
    <i r="1">
      <x v="15"/>
    </i>
    <i>
      <x v="4"/>
    </i>
    <i r="1">
      <x v="19"/>
    </i>
    <i>
      <x v="5"/>
    </i>
    <i r="1">
      <x v="20"/>
    </i>
    <i>
      <x v="6"/>
    </i>
    <i r="1">
      <x v="6"/>
    </i>
    <i>
      <x v="7"/>
    </i>
    <i r="1">
      <x v="9"/>
    </i>
    <i>
      <x v="8"/>
    </i>
    <i r="1">
      <x v="10"/>
    </i>
    <i>
      <x v="9"/>
    </i>
    <i r="1">
      <x v="13"/>
    </i>
    <i>
      <x v="10"/>
    </i>
    <i r="1">
      <x v="3"/>
    </i>
    <i>
      <x v="11"/>
    </i>
    <i r="1">
      <x v="3"/>
    </i>
    <i>
      <x v="12"/>
    </i>
    <i r="1">
      <x v="7"/>
    </i>
    <i>
      <x v="13"/>
    </i>
    <i r="1">
      <x v="8"/>
    </i>
    <i>
      <x v="14"/>
    </i>
    <i r="1">
      <x v="9"/>
    </i>
    <i>
      <x v="15"/>
    </i>
    <i r="1">
      <x v="1"/>
    </i>
    <i>
      <x v="16"/>
    </i>
    <i r="1">
      <x v="4"/>
    </i>
    <i>
      <x v="17"/>
    </i>
    <i r="1">
      <x v="5"/>
    </i>
    <i>
      <x v="18"/>
    </i>
    <i r="1">
      <x v="11"/>
    </i>
    <i>
      <x v="19"/>
    </i>
    <i r="1">
      <x v="5"/>
    </i>
    <i>
      <x v="20"/>
    </i>
    <i r="1">
      <x v="6"/>
    </i>
    <i>
      <x v="21"/>
    </i>
    <i r="1">
      <x v="12"/>
    </i>
    <i>
      <x v="22"/>
    </i>
    <i r="1">
      <x/>
    </i>
    <i>
      <x v="23"/>
    </i>
    <i r="1">
      <x v="2"/>
    </i>
    <i>
      <x v="24"/>
    </i>
    <i r="1">
      <x v="6"/>
    </i>
    <i>
      <x v="25"/>
    </i>
    <i r="1">
      <x v="14"/>
    </i>
    <i>
      <x v="26"/>
    </i>
    <i r="1">
      <x v="12"/>
    </i>
    <i>
      <x v="27"/>
    </i>
    <i r="1">
      <x v="3"/>
    </i>
    <i>
      <x v="28"/>
    </i>
    <i r="1">
      <x v="22"/>
    </i>
    <i>
      <x v="29"/>
    </i>
    <i r="1">
      <x v="21"/>
    </i>
    <i>
      <x v="30"/>
    </i>
    <i r="1">
      <x v="18"/>
    </i>
    <i>
      <x v="31"/>
    </i>
    <i r="1">
      <x v="20"/>
    </i>
    <i>
      <x v="32"/>
    </i>
    <i r="1">
      <x v="20"/>
    </i>
    <i>
      <x v="33"/>
    </i>
    <i r="1">
      <x v="20"/>
    </i>
    <i>
      <x v="34"/>
    </i>
    <i r="1">
      <x v="20"/>
    </i>
    <i>
      <x v="35"/>
    </i>
    <i r="1">
      <x v="20"/>
    </i>
    <i>
      <x v="36"/>
    </i>
    <i r="1">
      <x v="20"/>
    </i>
    <i>
      <x v="37"/>
    </i>
    <i r="1">
      <x v="20"/>
    </i>
    <i>
      <x v="38"/>
    </i>
    <i r="1">
      <x v="16"/>
    </i>
    <i>
      <x v="39"/>
    </i>
    <i r="1">
      <x v="20"/>
    </i>
    <i>
      <x v="40"/>
    </i>
    <i r="1">
      <x v="11"/>
    </i>
    <i>
      <x v="41"/>
    </i>
    <i r="1">
      <x v="20"/>
    </i>
    <i>
      <x v="42"/>
    </i>
    <i r="1">
      <x v="20"/>
    </i>
    <i>
      <x v="43"/>
    </i>
    <i r="1">
      <x v="20"/>
    </i>
    <i>
      <x v="44"/>
    </i>
    <i r="1">
      <x v="21"/>
    </i>
    <i>
      <x v="45"/>
    </i>
    <i r="1">
      <x v="23"/>
    </i>
    <i t="grand">
      <x/>
    </i>
  </rowItems>
  <colItems count="1">
    <i/>
  </colItems>
  <pageFields count="1">
    <pageField fld="5" hier="-1"/>
  </pageFields>
  <dataFields count="1">
    <dataField name="Suma de Cantidad de apoyos entregado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live.staticflickr.com/65535/50402072092_2d1289aa2d_k.jpg" TargetMode="External"/><Relationship Id="rId21" Type="http://schemas.openxmlformats.org/officeDocument/2006/relationships/hyperlink" Target="https://live.staticflickr.com/65535/50941441257_7a8a34e890_b.jpg" TargetMode="External"/><Relationship Id="rId42" Type="http://schemas.openxmlformats.org/officeDocument/2006/relationships/hyperlink" Target="https://live.staticflickr.com/65535/50943227061_ac34764343_b.jpg" TargetMode="External"/><Relationship Id="rId63" Type="http://schemas.openxmlformats.org/officeDocument/2006/relationships/hyperlink" Target="https://live.staticflickr.com/65535/50942776723_a6b058f945_b.jpg" TargetMode="External"/><Relationship Id="rId84" Type="http://schemas.openxmlformats.org/officeDocument/2006/relationships/hyperlink" Target="https://live.staticflickr.com/65535/50399006573_35d9805c46_k.jpg" TargetMode="External"/><Relationship Id="rId138" Type="http://schemas.openxmlformats.org/officeDocument/2006/relationships/hyperlink" Target="https://live.staticflickr.com/65535/50706431183_b50a4b5134_k.jpg" TargetMode="External"/><Relationship Id="rId107" Type="http://schemas.openxmlformats.org/officeDocument/2006/relationships/hyperlink" Target="https://live.staticflickr.com/65535/50402009157_4ce2e06e3c_k.jpg" TargetMode="External"/><Relationship Id="rId11" Type="http://schemas.openxmlformats.org/officeDocument/2006/relationships/hyperlink" Target="https://live.staticflickr.com/65535/50941335446_acac337378_b.jpg" TargetMode="External"/><Relationship Id="rId32" Type="http://schemas.openxmlformats.org/officeDocument/2006/relationships/hyperlink" Target="https://live.staticflickr.com/65535/50942529353_5387df24f8_b.jpg" TargetMode="External"/><Relationship Id="rId53" Type="http://schemas.openxmlformats.org/officeDocument/2006/relationships/hyperlink" Target="https://live.staticflickr.com/65535/50942528888_9848ffd457_b.jpg" TargetMode="External"/><Relationship Id="rId74" Type="http://schemas.openxmlformats.org/officeDocument/2006/relationships/hyperlink" Target="https://live.staticflickr.com/65535/50072196518_ccbf04374f_k.jpg" TargetMode="External"/><Relationship Id="rId128" Type="http://schemas.openxmlformats.org/officeDocument/2006/relationships/hyperlink" Target="https://live.staticflickr.com/65535/50707063921_4cc084e5e3_k.jpg" TargetMode="External"/><Relationship Id="rId149" Type="http://schemas.openxmlformats.org/officeDocument/2006/relationships/hyperlink" Target="https://live.staticflickr.com/65535/50707189851_cdc21e8d3a_k.jpg" TargetMode="External"/><Relationship Id="rId5" Type="http://schemas.openxmlformats.org/officeDocument/2006/relationships/hyperlink" Target="https://live.staticflickr.com/65535/50398721931_dc502458d5_k.jpg" TargetMode="External"/><Relationship Id="rId95" Type="http://schemas.openxmlformats.org/officeDocument/2006/relationships/hyperlink" Target="https://live.staticflickr.com/65535/50401911557_47e4ad1ba5_k.jpg" TargetMode="External"/><Relationship Id="rId22" Type="http://schemas.openxmlformats.org/officeDocument/2006/relationships/hyperlink" Target="https://live.staticflickr.com/65535/50941473272_33000ef6e7_b.jpg" TargetMode="External"/><Relationship Id="rId27" Type="http://schemas.openxmlformats.org/officeDocument/2006/relationships/hyperlink" Target="https://live.staticflickr.com/65535/50943227926_5081b84489_b.jpg" TargetMode="External"/><Relationship Id="rId43" Type="http://schemas.openxmlformats.org/officeDocument/2006/relationships/hyperlink" Target="https://live.staticflickr.com/65535/50942529218_1c32cddfd3_b.jpg" TargetMode="External"/><Relationship Id="rId48" Type="http://schemas.openxmlformats.org/officeDocument/2006/relationships/hyperlink" Target="https://live.staticflickr.com/65535/50943226556_80cd54a796_b.jpg" TargetMode="External"/><Relationship Id="rId64" Type="http://schemas.openxmlformats.org/officeDocument/2006/relationships/hyperlink" Target="https://live.staticflickr.com/65535/50943476191_412ace1869_b.jpg" TargetMode="External"/><Relationship Id="rId69" Type="http://schemas.openxmlformats.org/officeDocument/2006/relationships/hyperlink" Target="https://live.staticflickr.com/65535/50943516581_0e3d4a973d_b.jpg" TargetMode="External"/><Relationship Id="rId113" Type="http://schemas.openxmlformats.org/officeDocument/2006/relationships/hyperlink" Target="https://live.staticflickr.com/65535/50402061067_69bd876a90_k.jpg" TargetMode="External"/><Relationship Id="rId118" Type="http://schemas.openxmlformats.org/officeDocument/2006/relationships/hyperlink" Target="https://live.staticflickr.com/65535/50401915786_559da75143_k.jpg" TargetMode="External"/><Relationship Id="rId134" Type="http://schemas.openxmlformats.org/officeDocument/2006/relationships/hyperlink" Target="https://live.staticflickr.com/65535/50707234927_6fc11a532d_k.jpg" TargetMode="External"/><Relationship Id="rId139" Type="http://schemas.openxmlformats.org/officeDocument/2006/relationships/hyperlink" Target="https://live.staticflickr.com/65535/50707248887_78d300d87b_k.jpg" TargetMode="External"/><Relationship Id="rId80" Type="http://schemas.openxmlformats.org/officeDocument/2006/relationships/hyperlink" Target="https://live.staticflickr.com/65535/50399007318_c6711e16c6_k.jpg" TargetMode="External"/><Relationship Id="rId85" Type="http://schemas.openxmlformats.org/officeDocument/2006/relationships/hyperlink" Target="https://live.staticflickr.com/65535/50399006428_6406f042db_k.jpg" TargetMode="External"/><Relationship Id="rId150" Type="http://schemas.openxmlformats.org/officeDocument/2006/relationships/hyperlink" Target="https://live.staticflickr.com/65535/50722557748_39dbcb86d4_k.jpg" TargetMode="External"/><Relationship Id="rId12" Type="http://schemas.openxmlformats.org/officeDocument/2006/relationships/hyperlink" Target="https://live.staticflickr.com/65535/50941335331_7f488019cd_b.jpg" TargetMode="External"/><Relationship Id="rId17" Type="http://schemas.openxmlformats.org/officeDocument/2006/relationships/hyperlink" Target="https://live.staticflickr.com/65535/50940640278_3b447554e8_b.jpg" TargetMode="External"/><Relationship Id="rId33" Type="http://schemas.openxmlformats.org/officeDocument/2006/relationships/hyperlink" Target="https://live.staticflickr.com/65535/50943329732_7a733cb567_b.jpg" TargetMode="External"/><Relationship Id="rId38" Type="http://schemas.openxmlformats.org/officeDocument/2006/relationships/hyperlink" Target="https://live.staticflickr.com/65535/50943226466_8ef88084cb_b.jpg" TargetMode="External"/><Relationship Id="rId59" Type="http://schemas.openxmlformats.org/officeDocument/2006/relationships/hyperlink" Target="https://live.staticflickr.com/65535/50943476256_b0cf41ef59_b.jpg" TargetMode="External"/><Relationship Id="rId103" Type="http://schemas.openxmlformats.org/officeDocument/2006/relationships/hyperlink" Target="https://live.staticflickr.com/65535/50401820281_8a66e501e9_k.jpg" TargetMode="External"/><Relationship Id="rId108" Type="http://schemas.openxmlformats.org/officeDocument/2006/relationships/hyperlink" Target="https://live.staticflickr.com/65535/50401170993_34317c29be_k.jpg" TargetMode="External"/><Relationship Id="rId124" Type="http://schemas.openxmlformats.org/officeDocument/2006/relationships/hyperlink" Target="https://live.staticflickr.com/65535/50707064261_272adda1fb_k.jpg" TargetMode="External"/><Relationship Id="rId129" Type="http://schemas.openxmlformats.org/officeDocument/2006/relationships/hyperlink" Target="https://live.staticflickr.com/65535/50706396738_70ed691801_k.jpg" TargetMode="External"/><Relationship Id="rId54" Type="http://schemas.openxmlformats.org/officeDocument/2006/relationships/hyperlink" Target="https://live.staticflickr.com/65535/50942528713_09bdac3aec_b.jpg" TargetMode="External"/><Relationship Id="rId70" Type="http://schemas.openxmlformats.org/officeDocument/2006/relationships/hyperlink" Target="https://live.staticflickr.com/65535/50943516551_3011fe0f1c_b.jpg" TargetMode="External"/><Relationship Id="rId75" Type="http://schemas.openxmlformats.org/officeDocument/2006/relationships/hyperlink" Target="https://live.staticflickr.com/65535/50072192523_0cdba344a4_k.jpg" TargetMode="External"/><Relationship Id="rId91" Type="http://schemas.openxmlformats.org/officeDocument/2006/relationships/hyperlink" Target="https://live.staticflickr.com/65535/50401872217_e5e7cc981c_k.jpg" TargetMode="External"/><Relationship Id="rId96" Type="http://schemas.openxmlformats.org/officeDocument/2006/relationships/hyperlink" Target="https://live.staticflickr.com/65535/50401085738_6c5beaaca2_k.jpg" TargetMode="External"/><Relationship Id="rId140" Type="http://schemas.openxmlformats.org/officeDocument/2006/relationships/hyperlink" Target="https://live.staticflickr.com/65535/50707248852_a58aefe8e4_k.jpg" TargetMode="External"/><Relationship Id="rId145" Type="http://schemas.openxmlformats.org/officeDocument/2006/relationships/hyperlink" Target="https://live.staticflickr.com/65535/50706448093_c312805dc3_k.jpg" TargetMode="External"/><Relationship Id="rId1" Type="http://schemas.openxmlformats.org/officeDocument/2006/relationships/hyperlink" Target="https://live.staticflickr.com/65535/50398032333_20eb2d1f0f_k.jpg" TargetMode="External"/><Relationship Id="rId6" Type="http://schemas.openxmlformats.org/officeDocument/2006/relationships/hyperlink" Target="https://live.staticflickr.com/65535/50398721816_6e8b27139a_k.jpg" TargetMode="External"/><Relationship Id="rId23" Type="http://schemas.openxmlformats.org/officeDocument/2006/relationships/hyperlink" Target="https://live.staticflickr.com/65535/50941366461_ae7e6fd682_b.jpg" TargetMode="External"/><Relationship Id="rId28" Type="http://schemas.openxmlformats.org/officeDocument/2006/relationships/hyperlink" Target="https://live.staticflickr.com/65535/50943227726_f34066b9bf_b.jpg" TargetMode="External"/><Relationship Id="rId49" Type="http://schemas.openxmlformats.org/officeDocument/2006/relationships/hyperlink" Target="https://live.staticflickr.com/65535/50943329127_25c9220690_b.jpg" TargetMode="External"/><Relationship Id="rId114" Type="http://schemas.openxmlformats.org/officeDocument/2006/relationships/hyperlink" Target="https://live.staticflickr.com/65535/50402060847_428b25ca25_k.jpg" TargetMode="External"/><Relationship Id="rId119" Type="http://schemas.openxmlformats.org/officeDocument/2006/relationships/hyperlink" Target="https://live.staticflickr.com/65535/50402148312_5973de1817_k.jpg" TargetMode="External"/><Relationship Id="rId44" Type="http://schemas.openxmlformats.org/officeDocument/2006/relationships/hyperlink" Target="https://live.staticflickr.com/65535/50942529188_7c158f6407_b.jpg" TargetMode="External"/><Relationship Id="rId60" Type="http://schemas.openxmlformats.org/officeDocument/2006/relationships/hyperlink" Target="https://live.staticflickr.com/65535/50943576072_d2407417dd_b.jpg" TargetMode="External"/><Relationship Id="rId65" Type="http://schemas.openxmlformats.org/officeDocument/2006/relationships/hyperlink" Target="https://live.staticflickr.com/65535/50943476081_5d593c10c6_b.jpg" TargetMode="External"/><Relationship Id="rId81" Type="http://schemas.openxmlformats.org/officeDocument/2006/relationships/hyperlink" Target="https://live.staticflickr.com/65535/50399007003_43f1f09af1_k.jpg" TargetMode="External"/><Relationship Id="rId86" Type="http://schemas.openxmlformats.org/officeDocument/2006/relationships/hyperlink" Target="https://live.staticflickr.com/65535/50401673626_b9106d6c37_b.jpg" TargetMode="External"/><Relationship Id="rId130" Type="http://schemas.openxmlformats.org/officeDocument/2006/relationships/hyperlink" Target="https://live.staticflickr.com/65535/50707132836_46efa4489c_k.jpg" TargetMode="External"/><Relationship Id="rId135" Type="http://schemas.openxmlformats.org/officeDocument/2006/relationships/hyperlink" Target="https://live.staticflickr.com/65535/50706410553_0423ec2188_k.jpg" TargetMode="External"/><Relationship Id="rId151" Type="http://schemas.openxmlformats.org/officeDocument/2006/relationships/hyperlink" Target="https://live.staticflickr.com/65535/50723292241_214b7df1ec_k.jpg" TargetMode="External"/><Relationship Id="rId13" Type="http://schemas.openxmlformats.org/officeDocument/2006/relationships/hyperlink" Target="https://live.staticflickr.com/65535/50940640238_4d130eb277_b.jpg" TargetMode="External"/><Relationship Id="rId18" Type="http://schemas.openxmlformats.org/officeDocument/2006/relationships/hyperlink" Target="https://live.staticflickr.com/65535/50940640183_3bdd3dc139_b.jpg" TargetMode="External"/><Relationship Id="rId39" Type="http://schemas.openxmlformats.org/officeDocument/2006/relationships/hyperlink" Target="https://live.staticflickr.com/65535/50943227646_0f3722071d_b.jpg" TargetMode="External"/><Relationship Id="rId109" Type="http://schemas.openxmlformats.org/officeDocument/2006/relationships/hyperlink" Target="https://live.staticflickr.com/65535/50402035172_7f2c10c76d_k.jpg" TargetMode="External"/><Relationship Id="rId34" Type="http://schemas.openxmlformats.org/officeDocument/2006/relationships/hyperlink" Target="https://live.staticflickr.com/65535/50942529308_057958894b_b.jpg" TargetMode="External"/><Relationship Id="rId50" Type="http://schemas.openxmlformats.org/officeDocument/2006/relationships/hyperlink" Target="https://live.staticflickr.com/65535/50942530133_821659859d_b.jpg" TargetMode="External"/><Relationship Id="rId55" Type="http://schemas.openxmlformats.org/officeDocument/2006/relationships/hyperlink" Target="https://live.staticflickr.com/65535/50942776648_da7af4b628_b.jpg" TargetMode="External"/><Relationship Id="rId76" Type="http://schemas.openxmlformats.org/officeDocument/2006/relationships/hyperlink" Target="https://live.staticflickr.com/65535/50073010012_4e3bd12020_k.jpg" TargetMode="External"/><Relationship Id="rId97" Type="http://schemas.openxmlformats.org/officeDocument/2006/relationships/hyperlink" Target="https://live.staticflickr.com/65535/50401085623_341a2bb5af_k.jpg" TargetMode="External"/><Relationship Id="rId104" Type="http://schemas.openxmlformats.org/officeDocument/2006/relationships/hyperlink" Target="https://live.staticflickr.com/65535/50401853246_c7fc602e4e_k.jpg" TargetMode="External"/><Relationship Id="rId120" Type="http://schemas.openxmlformats.org/officeDocument/2006/relationships/hyperlink" Target="https://live.staticflickr.com/65535/50401295283_f5501be951_k.jpg" TargetMode="External"/><Relationship Id="rId125" Type="http://schemas.openxmlformats.org/officeDocument/2006/relationships/hyperlink" Target="https://live.staticflickr.com/65535/50707064151_d8f0acf416_k.jpg" TargetMode="External"/><Relationship Id="rId141" Type="http://schemas.openxmlformats.org/officeDocument/2006/relationships/hyperlink" Target="https://live.staticflickr.com/65535/50706430893_52b5fb4b32_k.jpg" TargetMode="External"/><Relationship Id="rId146" Type="http://schemas.openxmlformats.org/officeDocument/2006/relationships/hyperlink" Target="https://live.staticflickr.com/65535/50706453618_690fdb41a6_k.jpg" TargetMode="External"/><Relationship Id="rId7" Type="http://schemas.openxmlformats.org/officeDocument/2006/relationships/hyperlink" Target="https://live.staticflickr.com/65535/50706474753_cdd6059a85_k.jpg" TargetMode="External"/><Relationship Id="rId71" Type="http://schemas.openxmlformats.org/officeDocument/2006/relationships/hyperlink" Target="https://live.staticflickr.com/65535/50072190723_47c06e9898_k.jpg" TargetMode="External"/><Relationship Id="rId92" Type="http://schemas.openxmlformats.org/officeDocument/2006/relationships/hyperlink" Target="https://live.staticflickr.com/65535/50401912042_d0caa05263_k.jpg" TargetMode="External"/><Relationship Id="rId2" Type="http://schemas.openxmlformats.org/officeDocument/2006/relationships/hyperlink" Target="https://live.staticflickr.com/65535/50398881677_8e699583e9_k.jpg" TargetMode="External"/><Relationship Id="rId29" Type="http://schemas.openxmlformats.org/officeDocument/2006/relationships/hyperlink" Target="https://live.staticflickr.com/65535/50943330157_b2dea177bd_z.jpg" TargetMode="External"/><Relationship Id="rId24" Type="http://schemas.openxmlformats.org/officeDocument/2006/relationships/hyperlink" Target="https://live.staticflickr.com/65535/50941366446_f635426200_b.jpg" TargetMode="External"/><Relationship Id="rId40" Type="http://schemas.openxmlformats.org/officeDocument/2006/relationships/hyperlink" Target="https://live.staticflickr.com/65535/50942529548_67a844365b_b.jpg" TargetMode="External"/><Relationship Id="rId45" Type="http://schemas.openxmlformats.org/officeDocument/2006/relationships/hyperlink" Target="https://live.staticflickr.com/65535/50942528998_ace8bc40ca_b.jpg" TargetMode="External"/><Relationship Id="rId66" Type="http://schemas.openxmlformats.org/officeDocument/2006/relationships/hyperlink" Target="https://live.staticflickr.com/65535/50943516566_1c13af1303_b.jpg" TargetMode="External"/><Relationship Id="rId87" Type="http://schemas.openxmlformats.org/officeDocument/2006/relationships/hyperlink" Target="https://live.staticflickr.com/65535/50401850172_82799eb187_k.jpg" TargetMode="External"/><Relationship Id="rId110" Type="http://schemas.openxmlformats.org/officeDocument/2006/relationships/hyperlink" Target="https://live.staticflickr.com/65535/50402034762_093cfef392_k.jpg" TargetMode="External"/><Relationship Id="rId115" Type="http://schemas.openxmlformats.org/officeDocument/2006/relationships/hyperlink" Target="https://live.staticflickr.com/65535/50402060612_64f4e59684_k.jpg" TargetMode="External"/><Relationship Id="rId131" Type="http://schemas.openxmlformats.org/officeDocument/2006/relationships/hyperlink" Target="https://live.staticflickr.com/65535/50706396638_4aaf59c88e_k.jpg" TargetMode="External"/><Relationship Id="rId136" Type="http://schemas.openxmlformats.org/officeDocument/2006/relationships/hyperlink" Target="https://live.staticflickr.com/65535/50707228337_995a7ed78b_k.jpg" TargetMode="External"/><Relationship Id="rId61" Type="http://schemas.openxmlformats.org/officeDocument/2006/relationships/hyperlink" Target="https://live.staticflickr.com/65535/50943576062_987f12486e_b.jpg" TargetMode="External"/><Relationship Id="rId82" Type="http://schemas.openxmlformats.org/officeDocument/2006/relationships/hyperlink" Target="https://live.staticflickr.com/65535/50399856197_bab7d1a32d_k.jpg" TargetMode="External"/><Relationship Id="rId152" Type="http://schemas.openxmlformats.org/officeDocument/2006/relationships/hyperlink" Target="https://live.staticflickr.com/65535/50723292146_d7904c7761_k.jpg" TargetMode="External"/><Relationship Id="rId19" Type="http://schemas.openxmlformats.org/officeDocument/2006/relationships/hyperlink" Target="https://live.staticflickr.com/65535/50940640178_1835a7cbb6_b.jpg" TargetMode="External"/><Relationship Id="rId14" Type="http://schemas.openxmlformats.org/officeDocument/2006/relationships/hyperlink" Target="https://live.staticflickr.com/65535/50940640218_e8d795d138_b.jpg" TargetMode="External"/><Relationship Id="rId30" Type="http://schemas.openxmlformats.org/officeDocument/2006/relationships/hyperlink" Target="https://live.staticflickr.com/65535/50943226966_00055eb10d_b.jpg" TargetMode="External"/><Relationship Id="rId35" Type="http://schemas.openxmlformats.org/officeDocument/2006/relationships/hyperlink" Target="https://live.staticflickr.com/65535/50943329777_08327b608e_b.jpg" TargetMode="External"/><Relationship Id="rId56" Type="http://schemas.openxmlformats.org/officeDocument/2006/relationships/hyperlink" Target="https://live.staticflickr.com/65535/50943476381_6afa09f5c9_b.jpg" TargetMode="External"/><Relationship Id="rId77" Type="http://schemas.openxmlformats.org/officeDocument/2006/relationships/hyperlink" Target="https://live.staticflickr.com/65535/50073009932_6c3b1340d7_k.jpg" TargetMode="External"/><Relationship Id="rId100" Type="http://schemas.openxmlformats.org/officeDocument/2006/relationships/hyperlink" Target="https://live.staticflickr.com/65535/50401124418_e4688adfe3_k.jpg" TargetMode="External"/><Relationship Id="rId105" Type="http://schemas.openxmlformats.org/officeDocument/2006/relationships/hyperlink" Target="https://live.staticflickr.com/65535/50401853156_9aedbf85b1_k.jpg" TargetMode="External"/><Relationship Id="rId126" Type="http://schemas.openxmlformats.org/officeDocument/2006/relationships/hyperlink" Target="https://live.staticflickr.com/65535/50707064066_9aaffc75f7_k.jpg" TargetMode="External"/><Relationship Id="rId147" Type="http://schemas.openxmlformats.org/officeDocument/2006/relationships/hyperlink" Target="https://live.staticflickr.com/65535/50707272027_aa4cc43aef_k.jpg" TargetMode="External"/><Relationship Id="rId8" Type="http://schemas.openxmlformats.org/officeDocument/2006/relationships/hyperlink" Target="https://live.staticflickr.com/65535/50707293192_05c659979d_k.jpg" TargetMode="External"/><Relationship Id="rId51" Type="http://schemas.openxmlformats.org/officeDocument/2006/relationships/hyperlink" Target="https://live.staticflickr.com/65535/50943227956_c0fd2101b5_b.jpg" TargetMode="External"/><Relationship Id="rId72" Type="http://schemas.openxmlformats.org/officeDocument/2006/relationships/hyperlink" Target="https://live.staticflickr.com/65535/50072192953_0017269bd2_k.jpg" TargetMode="External"/><Relationship Id="rId93" Type="http://schemas.openxmlformats.org/officeDocument/2006/relationships/hyperlink" Target="https://live.staticflickr.com/65535/50401058783_2dab8ec059_k.jpg" TargetMode="External"/><Relationship Id="rId98" Type="http://schemas.openxmlformats.org/officeDocument/2006/relationships/hyperlink" Target="https://live.staticflickr.com/65535/50401095558_b213376073_k.jpg" TargetMode="External"/><Relationship Id="rId121" Type="http://schemas.openxmlformats.org/officeDocument/2006/relationships/hyperlink" Target="https://live.staticflickr.com/65535/50401990516_ac7e283642_k.jpg" TargetMode="External"/><Relationship Id="rId142" Type="http://schemas.openxmlformats.org/officeDocument/2006/relationships/hyperlink" Target="https://live.staticflickr.com/65535/50707248722_e26520fdbc_k.jpg" TargetMode="External"/><Relationship Id="rId3" Type="http://schemas.openxmlformats.org/officeDocument/2006/relationships/hyperlink" Target="https://live.staticflickr.com/65535/50398722416_4c3054cf88_k.jpg" TargetMode="External"/><Relationship Id="rId25" Type="http://schemas.openxmlformats.org/officeDocument/2006/relationships/hyperlink" Target="https://live.staticflickr.com/65535/50941366441_d0566a9684_b.jpg" TargetMode="External"/><Relationship Id="rId46" Type="http://schemas.openxmlformats.org/officeDocument/2006/relationships/hyperlink" Target="https://live.staticflickr.com/65535/50942529088_14ec13febd_b.jpg" TargetMode="External"/><Relationship Id="rId67" Type="http://schemas.openxmlformats.org/officeDocument/2006/relationships/hyperlink" Target="https://live.staticflickr.com/65535/50942816898_aef7d95325_b.jpg" TargetMode="External"/><Relationship Id="rId116" Type="http://schemas.openxmlformats.org/officeDocument/2006/relationships/hyperlink" Target="https://live.staticflickr.com/65535/50401220108_a7012d9d1e_k.jpg" TargetMode="External"/><Relationship Id="rId137" Type="http://schemas.openxmlformats.org/officeDocument/2006/relationships/hyperlink" Target="https://live.staticflickr.com/65535/50707248987_62372a3bb2_k.jpg" TargetMode="External"/><Relationship Id="rId20" Type="http://schemas.openxmlformats.org/officeDocument/2006/relationships/hyperlink" Target="https://live.staticflickr.com/65535/50940640153_d31825c600_b.jpg" TargetMode="External"/><Relationship Id="rId41" Type="http://schemas.openxmlformats.org/officeDocument/2006/relationships/hyperlink" Target="https://live.staticflickr.com/65535/50943329592_7817a2bf18_b.jpg" TargetMode="External"/><Relationship Id="rId62" Type="http://schemas.openxmlformats.org/officeDocument/2006/relationships/hyperlink" Target="https://live.staticflickr.com/65535/50943576042_1d3f305d0b_b.jpg" TargetMode="External"/><Relationship Id="rId83" Type="http://schemas.openxmlformats.org/officeDocument/2006/relationships/hyperlink" Target="https://live.staticflickr.com/65535/50399856092_d6c452d28f_k.jpg" TargetMode="External"/><Relationship Id="rId88" Type="http://schemas.openxmlformats.org/officeDocument/2006/relationships/hyperlink" Target="https://live.staticflickr.com/65535/50401691986_a918efe4ea_b.jpg" TargetMode="External"/><Relationship Id="rId111" Type="http://schemas.openxmlformats.org/officeDocument/2006/relationships/hyperlink" Target="https://live.staticflickr.com/65535/50401878666_257d7f321d_k.jpg" TargetMode="External"/><Relationship Id="rId132" Type="http://schemas.openxmlformats.org/officeDocument/2006/relationships/hyperlink" Target="https://live.staticflickr.com/65535/50706417243_ee3ac023fb_k.jpg" TargetMode="External"/><Relationship Id="rId153" Type="http://schemas.openxmlformats.org/officeDocument/2006/relationships/printerSettings" Target="../printerSettings/printerSettings1.bin"/><Relationship Id="rId15" Type="http://schemas.openxmlformats.org/officeDocument/2006/relationships/hyperlink" Target="https://live.staticflickr.com/65535/50941441312_ddbd06e5b3_b.jpg" TargetMode="External"/><Relationship Id="rId36" Type="http://schemas.openxmlformats.org/officeDocument/2006/relationships/hyperlink" Target="https://live.staticflickr.com/65535/50943226366_c656f1c2bb_b.jpg" TargetMode="External"/><Relationship Id="rId57" Type="http://schemas.openxmlformats.org/officeDocument/2006/relationships/hyperlink" Target="https://live.staticflickr.com/65535/50943576212_329cd536c6_b.jpg" TargetMode="External"/><Relationship Id="rId106" Type="http://schemas.openxmlformats.org/officeDocument/2006/relationships/hyperlink" Target="https://live.staticflickr.com/65535/50401853601_5c5548960e_k.jpg" TargetMode="External"/><Relationship Id="rId127" Type="http://schemas.openxmlformats.org/officeDocument/2006/relationships/hyperlink" Target="https://live.staticflickr.com/65535/50706328428_3fdab2db2f_k.jpg" TargetMode="External"/><Relationship Id="rId10" Type="http://schemas.openxmlformats.org/officeDocument/2006/relationships/hyperlink" Target="https://live.staticflickr.com/65535/50706474518_3c7afd6171_k.jpg" TargetMode="External"/><Relationship Id="rId31" Type="http://schemas.openxmlformats.org/officeDocument/2006/relationships/hyperlink" Target="https://live.staticflickr.com/65535/50943227311_97d3131436_b.jpg" TargetMode="External"/><Relationship Id="rId52" Type="http://schemas.openxmlformats.org/officeDocument/2006/relationships/hyperlink" Target="https://live.staticflickr.com/65535/50943227816_36bfabb782_b.jpg" TargetMode="External"/><Relationship Id="rId73" Type="http://schemas.openxmlformats.org/officeDocument/2006/relationships/hyperlink" Target="https://live.staticflickr.com/65535/50073006372_a361dd44c7_b.jpg" TargetMode="External"/><Relationship Id="rId78" Type="http://schemas.openxmlformats.org/officeDocument/2006/relationships/hyperlink" Target="https://live.staticflickr.com/65535/50399007728_e6241defdb_k.jpg" TargetMode="External"/><Relationship Id="rId94" Type="http://schemas.openxmlformats.org/officeDocument/2006/relationships/hyperlink" Target="https://live.staticflickr.com/65535/50401753896_47df9a9c43_k.jpg" TargetMode="External"/><Relationship Id="rId99" Type="http://schemas.openxmlformats.org/officeDocument/2006/relationships/hyperlink" Target="https://live.staticflickr.com/65535/50401124458_e85219d341_k.jpg" TargetMode="External"/><Relationship Id="rId101" Type="http://schemas.openxmlformats.org/officeDocument/2006/relationships/hyperlink" Target="https://live.staticflickr.com/65535/50401124278_abc669dab9_k.jpg" TargetMode="External"/><Relationship Id="rId122" Type="http://schemas.openxmlformats.org/officeDocument/2006/relationships/hyperlink" Target="https://live.staticflickr.com/65535/50707064396_9a3516ead8_k.jpg" TargetMode="External"/><Relationship Id="rId143" Type="http://schemas.openxmlformats.org/officeDocument/2006/relationships/hyperlink" Target="https://live.staticflickr.com/65535/50707184286_5799f44702_k.jpg" TargetMode="External"/><Relationship Id="rId148" Type="http://schemas.openxmlformats.org/officeDocument/2006/relationships/hyperlink" Target="https://live.staticflickr.com/65535/50707189906_728e22a4a9_k.jpg" TargetMode="External"/><Relationship Id="rId4" Type="http://schemas.openxmlformats.org/officeDocument/2006/relationships/hyperlink" Target="https://live.staticflickr.com/65535/50398031673_333f3fb8e9_k.jpg" TargetMode="External"/><Relationship Id="rId9" Type="http://schemas.openxmlformats.org/officeDocument/2006/relationships/hyperlink" Target="https://live.staticflickr.com/65535/50707210741_07d272c7d1_k.jpg" TargetMode="External"/><Relationship Id="rId26" Type="http://schemas.openxmlformats.org/officeDocument/2006/relationships/hyperlink" Target="https://live.staticflickr.com/65535/50942528658_b5b1844a1f_b.jpg" TargetMode="External"/><Relationship Id="rId47" Type="http://schemas.openxmlformats.org/officeDocument/2006/relationships/hyperlink" Target="https://live.staticflickr.com/65535/50942529088_14ec13febd_b.jpg" TargetMode="External"/><Relationship Id="rId68" Type="http://schemas.openxmlformats.org/officeDocument/2006/relationships/hyperlink" Target="https://live.staticflickr.com/65535/50942816868_f434e09d57_b.jpg" TargetMode="External"/><Relationship Id="rId89" Type="http://schemas.openxmlformats.org/officeDocument/2006/relationships/hyperlink" Target="https://live.staticflickr.com/65535/50400996273_e30b12c5ac_k.jpg" TargetMode="External"/><Relationship Id="rId112" Type="http://schemas.openxmlformats.org/officeDocument/2006/relationships/hyperlink" Target="https://live.staticflickr.com/65535/50401181773_5ac737f0f2_k.jpg" TargetMode="External"/><Relationship Id="rId133" Type="http://schemas.openxmlformats.org/officeDocument/2006/relationships/hyperlink" Target="https://live.staticflickr.com/65535/50707235032_0165d8da8d_k.jpg" TargetMode="External"/><Relationship Id="rId16" Type="http://schemas.openxmlformats.org/officeDocument/2006/relationships/hyperlink" Target="https://live.staticflickr.com/65535/50941335381_3ae998719c_b.jpg" TargetMode="External"/><Relationship Id="rId37" Type="http://schemas.openxmlformats.org/officeDocument/2006/relationships/hyperlink" Target="https://live.staticflickr.com/65535/50943329097_5398f5cdcc_b.jpg" TargetMode="External"/><Relationship Id="rId58" Type="http://schemas.openxmlformats.org/officeDocument/2006/relationships/hyperlink" Target="https://live.staticflickr.com/65535/50943476376_12c11cefe0_b.jpg" TargetMode="External"/><Relationship Id="rId79" Type="http://schemas.openxmlformats.org/officeDocument/2006/relationships/hyperlink" Target="https://live.staticflickr.com/65535/50399007493_dc7e658d50_k.jpg" TargetMode="External"/><Relationship Id="rId102" Type="http://schemas.openxmlformats.org/officeDocument/2006/relationships/hyperlink" Target="https://live.staticflickr.com/65535/50401820416_da0602f4bb_k.jpg" TargetMode="External"/><Relationship Id="rId123" Type="http://schemas.openxmlformats.org/officeDocument/2006/relationships/hyperlink" Target="https://live.staticflickr.com/65535/50707064336_02955819fe_k.jpg" TargetMode="External"/><Relationship Id="rId144" Type="http://schemas.openxmlformats.org/officeDocument/2006/relationships/hyperlink" Target="https://live.staticflickr.com/65535/50707266402_ea3d926d6a_k.jpg" TargetMode="External"/><Relationship Id="rId90" Type="http://schemas.openxmlformats.org/officeDocument/2006/relationships/hyperlink" Target="https://live.staticflickr.com/65535/50401715241_ccbf8e26a4_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81E0A-32B6-41A8-B84C-FE30D88574E6}">
  <dimension ref="A1:B96"/>
  <sheetViews>
    <sheetView workbookViewId="0">
      <selection activeCell="B1" sqref="B1"/>
    </sheetView>
  </sheetViews>
  <sheetFormatPr baseColWidth="10" defaultRowHeight="15" x14ac:dyDescent="0.25"/>
  <cols>
    <col min="1" max="1" width="255.7109375" bestFit="1" customWidth="1"/>
    <col min="2" max="2" width="37.42578125" bestFit="1" customWidth="1"/>
    <col min="3" max="6" width="255.7109375" bestFit="1" customWidth="1"/>
    <col min="7" max="7" width="164" bestFit="1" customWidth="1"/>
    <col min="8" max="9" width="94.85546875" bestFit="1" customWidth="1"/>
    <col min="10" max="11" width="97.5703125" bestFit="1" customWidth="1"/>
    <col min="12" max="12" width="96.5703125" bestFit="1" customWidth="1"/>
    <col min="13" max="13" width="107.28515625" bestFit="1" customWidth="1"/>
    <col min="14" max="14" width="96" bestFit="1" customWidth="1"/>
    <col min="15" max="16" width="103.5703125" bestFit="1" customWidth="1"/>
    <col min="17" max="18" width="93.5703125" bestFit="1" customWidth="1"/>
    <col min="19" max="20" width="99.28515625" bestFit="1" customWidth="1"/>
    <col min="21" max="23" width="94.7109375" bestFit="1" customWidth="1"/>
    <col min="24" max="25" width="93.7109375" bestFit="1" customWidth="1"/>
    <col min="26" max="26" width="97.140625" bestFit="1" customWidth="1"/>
    <col min="27" max="27" width="125.5703125" bestFit="1" customWidth="1"/>
    <col min="28" max="28" width="118.28515625" bestFit="1" customWidth="1"/>
    <col min="29" max="29" width="117.28515625" bestFit="1" customWidth="1"/>
    <col min="30" max="30" width="255.7109375" bestFit="1" customWidth="1"/>
    <col min="31" max="31" width="231.85546875" bestFit="1" customWidth="1"/>
    <col min="32" max="32" width="255.7109375" bestFit="1" customWidth="1"/>
    <col min="33" max="33" width="253.7109375" bestFit="1" customWidth="1"/>
    <col min="34" max="34" width="255.7109375" bestFit="1" customWidth="1"/>
    <col min="35" max="35" width="156.28515625" bestFit="1" customWidth="1"/>
    <col min="36" max="36" width="123.85546875" bestFit="1" customWidth="1"/>
    <col min="37" max="37" width="255.7109375" bestFit="1" customWidth="1"/>
    <col min="38" max="38" width="176.42578125" bestFit="1" customWidth="1"/>
    <col min="39" max="39" width="184.140625" bestFit="1" customWidth="1"/>
    <col min="40" max="40" width="173.7109375" bestFit="1" customWidth="1"/>
    <col min="41" max="41" width="133.140625" bestFit="1" customWidth="1"/>
    <col min="42" max="43" width="255.7109375" bestFit="1" customWidth="1"/>
    <col min="44" max="44" width="160.7109375" bestFit="1" customWidth="1"/>
    <col min="45" max="45" width="255.7109375" bestFit="1" customWidth="1"/>
    <col min="46" max="46" width="137.85546875" bestFit="1" customWidth="1"/>
    <col min="47" max="47" width="255.7109375" bestFit="1" customWidth="1"/>
    <col min="48" max="48" width="12.5703125" bestFit="1" customWidth="1"/>
    <col min="49" max="49" width="98.7109375" bestFit="1" customWidth="1"/>
    <col min="50" max="50" width="99" bestFit="1" customWidth="1"/>
    <col min="51" max="51" width="102.140625" bestFit="1" customWidth="1"/>
    <col min="52" max="52" width="127.42578125" bestFit="1" customWidth="1"/>
    <col min="53" max="53" width="130.5703125" bestFit="1" customWidth="1"/>
    <col min="54" max="54" width="120.140625" bestFit="1" customWidth="1"/>
    <col min="55" max="55" width="123.28515625" bestFit="1" customWidth="1"/>
    <col min="56" max="56" width="119.140625" bestFit="1" customWidth="1"/>
    <col min="57" max="57" width="122.28515625" bestFit="1" customWidth="1"/>
    <col min="58" max="59" width="255.7109375" bestFit="1" customWidth="1"/>
    <col min="60" max="60" width="233.7109375" bestFit="1" customWidth="1"/>
    <col min="61" max="61" width="236.85546875" bestFit="1" customWidth="1"/>
    <col min="62" max="63" width="255.7109375" bestFit="1" customWidth="1"/>
    <col min="64" max="64" width="255.5703125" bestFit="1" customWidth="1"/>
    <col min="65" max="67" width="255.7109375" bestFit="1" customWidth="1"/>
    <col min="68" max="68" width="158.140625" bestFit="1" customWidth="1"/>
    <col min="69" max="69" width="161.28515625" bestFit="1" customWidth="1"/>
    <col min="70" max="70" width="125.7109375" bestFit="1" customWidth="1"/>
    <col min="71" max="71" width="128.85546875" bestFit="1" customWidth="1"/>
    <col min="72" max="73" width="255.7109375" bestFit="1" customWidth="1"/>
    <col min="74" max="74" width="178.28515625" bestFit="1" customWidth="1"/>
    <col min="75" max="75" width="181.42578125" bestFit="1" customWidth="1"/>
    <col min="76" max="76" width="186" bestFit="1" customWidth="1"/>
    <col min="77" max="77" width="189.140625" bestFit="1" customWidth="1"/>
    <col min="78" max="78" width="175.5703125" bestFit="1" customWidth="1"/>
    <col min="79" max="79" width="178.7109375" bestFit="1" customWidth="1"/>
    <col min="80" max="80" width="135" bestFit="1" customWidth="1"/>
    <col min="81" max="81" width="138.140625" bestFit="1" customWidth="1"/>
    <col min="82" max="85" width="255.7109375" bestFit="1" customWidth="1"/>
    <col min="86" max="86" width="162.5703125" bestFit="1" customWidth="1"/>
    <col min="87" max="87" width="165.7109375" bestFit="1" customWidth="1"/>
    <col min="88" max="89" width="255.7109375" bestFit="1" customWidth="1"/>
    <col min="90" max="90" width="139.7109375" bestFit="1" customWidth="1"/>
    <col min="91" max="91" width="142.85546875" bestFit="1" customWidth="1"/>
    <col min="92" max="93" width="255.7109375" bestFit="1" customWidth="1"/>
    <col min="94" max="94" width="12.5703125" bestFit="1" customWidth="1"/>
  </cols>
  <sheetData>
    <row r="1" spans="1:2" x14ac:dyDescent="0.25">
      <c r="A1" s="19" t="s">
        <v>5</v>
      </c>
      <c r="B1" t="s">
        <v>257</v>
      </c>
    </row>
    <row r="3" spans="1:2" x14ac:dyDescent="0.25">
      <c r="A3" s="19" t="s">
        <v>250</v>
      </c>
      <c r="B3" t="s">
        <v>256</v>
      </c>
    </row>
    <row r="4" spans="1:2" x14ac:dyDescent="0.25">
      <c r="A4" s="20" t="s">
        <v>252</v>
      </c>
      <c r="B4" s="22">
        <v>1</v>
      </c>
    </row>
    <row r="5" spans="1:2" x14ac:dyDescent="0.25">
      <c r="A5" s="21">
        <v>4500</v>
      </c>
      <c r="B5" s="22">
        <v>1</v>
      </c>
    </row>
    <row r="6" spans="1:2" x14ac:dyDescent="0.25">
      <c r="A6" s="20" t="s">
        <v>253</v>
      </c>
      <c r="B6" s="22">
        <v>1</v>
      </c>
    </row>
    <row r="7" spans="1:2" x14ac:dyDescent="0.25">
      <c r="A7" s="21">
        <v>4500</v>
      </c>
      <c r="B7" s="22">
        <v>1</v>
      </c>
    </row>
    <row r="8" spans="1:2" x14ac:dyDescent="0.25">
      <c r="A8" s="20" t="s">
        <v>42</v>
      </c>
      <c r="B8" s="22">
        <v>1</v>
      </c>
    </row>
    <row r="9" spans="1:2" x14ac:dyDescent="0.25">
      <c r="A9" s="21">
        <v>1949</v>
      </c>
      <c r="B9" s="22">
        <v>1</v>
      </c>
    </row>
    <row r="10" spans="1:2" x14ac:dyDescent="0.25">
      <c r="A10" s="20" t="s">
        <v>45</v>
      </c>
      <c r="B10" s="22">
        <v>1</v>
      </c>
    </row>
    <row r="11" spans="1:2" x14ac:dyDescent="0.25">
      <c r="A11" s="21">
        <v>1233</v>
      </c>
      <c r="B11" s="22">
        <v>1</v>
      </c>
    </row>
    <row r="12" spans="1:2" x14ac:dyDescent="0.25">
      <c r="A12" s="20" t="s">
        <v>48</v>
      </c>
      <c r="B12" s="22">
        <v>1</v>
      </c>
    </row>
    <row r="13" spans="1:2" x14ac:dyDescent="0.25">
      <c r="A13" s="21">
        <v>4102</v>
      </c>
      <c r="B13" s="22">
        <v>1</v>
      </c>
    </row>
    <row r="14" spans="1:2" x14ac:dyDescent="0.25">
      <c r="A14" s="20" t="s">
        <v>100</v>
      </c>
      <c r="B14" s="22">
        <v>1</v>
      </c>
    </row>
    <row r="15" spans="1:2" x14ac:dyDescent="0.25">
      <c r="A15" s="21">
        <v>4500</v>
      </c>
      <c r="B15" s="22">
        <v>1</v>
      </c>
    </row>
    <row r="16" spans="1:2" x14ac:dyDescent="0.25">
      <c r="A16" s="20" t="s">
        <v>225</v>
      </c>
      <c r="B16" s="22">
        <v>11</v>
      </c>
    </row>
    <row r="17" spans="1:2" x14ac:dyDescent="0.25">
      <c r="A17" s="21">
        <v>220</v>
      </c>
      <c r="B17" s="22">
        <v>11</v>
      </c>
    </row>
    <row r="18" spans="1:2" x14ac:dyDescent="0.25">
      <c r="A18" s="20" t="s">
        <v>180</v>
      </c>
      <c r="B18" s="22">
        <v>16</v>
      </c>
    </row>
    <row r="19" spans="1:2" x14ac:dyDescent="0.25">
      <c r="A19" s="21">
        <v>320</v>
      </c>
      <c r="B19" s="22">
        <v>16</v>
      </c>
    </row>
    <row r="20" spans="1:2" x14ac:dyDescent="0.25">
      <c r="A20" s="20" t="s">
        <v>24</v>
      </c>
      <c r="B20" s="22">
        <v>20</v>
      </c>
    </row>
    <row r="21" spans="1:2" x14ac:dyDescent="0.25">
      <c r="A21" s="21">
        <v>400</v>
      </c>
      <c r="B21" s="22">
        <v>20</v>
      </c>
    </row>
    <row r="22" spans="1:2" x14ac:dyDescent="0.25">
      <c r="A22" s="20" t="s">
        <v>26</v>
      </c>
      <c r="B22" s="22">
        <v>25</v>
      </c>
    </row>
    <row r="23" spans="1:2" x14ac:dyDescent="0.25">
      <c r="A23" s="21">
        <v>500</v>
      </c>
      <c r="B23" s="22">
        <v>25</v>
      </c>
    </row>
    <row r="24" spans="1:2" x14ac:dyDescent="0.25">
      <c r="A24" s="20" t="s">
        <v>28</v>
      </c>
      <c r="B24" s="22">
        <v>7</v>
      </c>
    </row>
    <row r="25" spans="1:2" x14ac:dyDescent="0.25">
      <c r="A25" s="21">
        <v>140</v>
      </c>
      <c r="B25" s="22">
        <v>7</v>
      </c>
    </row>
    <row r="26" spans="1:2" x14ac:dyDescent="0.25">
      <c r="A26" s="20" t="s">
        <v>116</v>
      </c>
      <c r="B26" s="22">
        <v>14</v>
      </c>
    </row>
    <row r="27" spans="1:2" x14ac:dyDescent="0.25">
      <c r="A27" s="21">
        <v>140</v>
      </c>
      <c r="B27" s="22">
        <v>14</v>
      </c>
    </row>
    <row r="28" spans="1:2" x14ac:dyDescent="0.25">
      <c r="A28" s="20" t="s">
        <v>242</v>
      </c>
      <c r="B28" s="22">
        <v>13</v>
      </c>
    </row>
    <row r="29" spans="1:2" x14ac:dyDescent="0.25">
      <c r="A29" s="21">
        <v>260</v>
      </c>
      <c r="B29" s="22">
        <v>13</v>
      </c>
    </row>
    <row r="30" spans="1:2" x14ac:dyDescent="0.25">
      <c r="A30" s="20" t="s">
        <v>239</v>
      </c>
      <c r="B30" s="22">
        <v>14</v>
      </c>
    </row>
    <row r="31" spans="1:2" x14ac:dyDescent="0.25">
      <c r="A31" s="21">
        <v>280</v>
      </c>
      <c r="B31" s="22">
        <v>14</v>
      </c>
    </row>
    <row r="32" spans="1:2" x14ac:dyDescent="0.25">
      <c r="A32" s="20" t="s">
        <v>199</v>
      </c>
      <c r="B32" s="22">
        <v>16</v>
      </c>
    </row>
    <row r="33" spans="1:2" x14ac:dyDescent="0.25">
      <c r="A33" s="21">
        <v>320</v>
      </c>
      <c r="B33" s="22">
        <v>16</v>
      </c>
    </row>
    <row r="34" spans="1:2" x14ac:dyDescent="0.25">
      <c r="A34" s="20" t="s">
        <v>216</v>
      </c>
      <c r="B34" s="22">
        <v>4</v>
      </c>
    </row>
    <row r="35" spans="1:2" x14ac:dyDescent="0.25">
      <c r="A35" s="21">
        <v>80</v>
      </c>
      <c r="B35" s="22">
        <v>4</v>
      </c>
    </row>
    <row r="36" spans="1:2" x14ac:dyDescent="0.25">
      <c r="A36" s="20" t="s">
        <v>164</v>
      </c>
      <c r="B36" s="22">
        <v>8</v>
      </c>
    </row>
    <row r="37" spans="1:2" x14ac:dyDescent="0.25">
      <c r="A37" s="21">
        <v>160</v>
      </c>
      <c r="B37" s="22">
        <v>8</v>
      </c>
    </row>
    <row r="38" spans="1:2" x14ac:dyDescent="0.25">
      <c r="A38" s="20" t="s">
        <v>217</v>
      </c>
      <c r="B38" s="22">
        <v>10</v>
      </c>
    </row>
    <row r="39" spans="1:2" x14ac:dyDescent="0.25">
      <c r="A39" s="21">
        <v>200</v>
      </c>
      <c r="B39" s="22">
        <v>10</v>
      </c>
    </row>
    <row r="40" spans="1:2" x14ac:dyDescent="0.25">
      <c r="A40" s="20" t="s">
        <v>166</v>
      </c>
      <c r="B40" s="22">
        <v>22</v>
      </c>
    </row>
    <row r="41" spans="1:2" x14ac:dyDescent="0.25">
      <c r="A41" s="21">
        <v>440</v>
      </c>
      <c r="B41" s="22">
        <v>22</v>
      </c>
    </row>
    <row r="42" spans="1:2" x14ac:dyDescent="0.25">
      <c r="A42" s="20" t="s">
        <v>240</v>
      </c>
      <c r="B42" s="22">
        <v>10</v>
      </c>
    </row>
    <row r="43" spans="1:2" x14ac:dyDescent="0.25">
      <c r="A43" s="21">
        <v>200</v>
      </c>
      <c r="B43" s="22">
        <v>10</v>
      </c>
    </row>
    <row r="44" spans="1:2" x14ac:dyDescent="0.25">
      <c r="A44" s="20" t="s">
        <v>201</v>
      </c>
      <c r="B44" s="22">
        <v>11</v>
      </c>
    </row>
    <row r="45" spans="1:2" x14ac:dyDescent="0.25">
      <c r="A45" s="21">
        <v>220</v>
      </c>
      <c r="B45" s="22">
        <v>11</v>
      </c>
    </row>
    <row r="46" spans="1:2" x14ac:dyDescent="0.25">
      <c r="A46" s="20" t="s">
        <v>162</v>
      </c>
      <c r="B46" s="22">
        <v>23</v>
      </c>
    </row>
    <row r="47" spans="1:2" x14ac:dyDescent="0.25">
      <c r="A47" s="21">
        <v>460</v>
      </c>
      <c r="B47" s="22">
        <v>23</v>
      </c>
    </row>
    <row r="48" spans="1:2" x14ac:dyDescent="0.25">
      <c r="A48" s="20" t="s">
        <v>117</v>
      </c>
      <c r="B48" s="22">
        <v>3</v>
      </c>
    </row>
    <row r="49" spans="1:2" x14ac:dyDescent="0.25">
      <c r="A49" s="21">
        <v>60</v>
      </c>
      <c r="B49" s="22">
        <v>3</v>
      </c>
    </row>
    <row r="50" spans="1:2" x14ac:dyDescent="0.25">
      <c r="A50" s="20" t="s">
        <v>214</v>
      </c>
      <c r="B50" s="22">
        <v>6</v>
      </c>
    </row>
    <row r="51" spans="1:2" x14ac:dyDescent="0.25">
      <c r="A51" s="21">
        <v>120</v>
      </c>
      <c r="B51" s="22">
        <v>6</v>
      </c>
    </row>
    <row r="52" spans="1:2" x14ac:dyDescent="0.25">
      <c r="A52" s="20" t="s">
        <v>50</v>
      </c>
      <c r="B52" s="22">
        <v>22</v>
      </c>
    </row>
    <row r="53" spans="1:2" x14ac:dyDescent="0.25">
      <c r="A53" s="21">
        <v>220</v>
      </c>
      <c r="B53" s="22">
        <v>22</v>
      </c>
    </row>
    <row r="54" spans="1:2" x14ac:dyDescent="0.25">
      <c r="A54" s="20" t="s">
        <v>248</v>
      </c>
      <c r="B54" s="22">
        <v>34</v>
      </c>
    </row>
    <row r="55" spans="1:2" x14ac:dyDescent="0.25">
      <c r="A55" s="21">
        <v>680</v>
      </c>
      <c r="B55" s="22">
        <v>34</v>
      </c>
    </row>
    <row r="56" spans="1:2" x14ac:dyDescent="0.25">
      <c r="A56" s="20" t="s">
        <v>175</v>
      </c>
      <c r="B56" s="22">
        <v>23</v>
      </c>
    </row>
    <row r="57" spans="1:2" x14ac:dyDescent="0.25">
      <c r="A57" s="21">
        <v>460</v>
      </c>
      <c r="B57" s="22">
        <v>23</v>
      </c>
    </row>
    <row r="58" spans="1:2" x14ac:dyDescent="0.25">
      <c r="A58" s="20" t="s">
        <v>224</v>
      </c>
      <c r="B58" s="22">
        <v>7</v>
      </c>
    </row>
    <row r="59" spans="1:2" x14ac:dyDescent="0.25">
      <c r="A59" s="21">
        <v>140</v>
      </c>
      <c r="B59" s="22">
        <v>7</v>
      </c>
    </row>
    <row r="60" spans="1:2" x14ac:dyDescent="0.25">
      <c r="A60" s="20" t="s">
        <v>30</v>
      </c>
      <c r="B60" s="22">
        <v>1</v>
      </c>
    </row>
    <row r="61" spans="1:2" x14ac:dyDescent="0.25">
      <c r="A61" s="21">
        <v>4693</v>
      </c>
      <c r="B61" s="22">
        <v>1</v>
      </c>
    </row>
    <row r="62" spans="1:2" x14ac:dyDescent="0.25">
      <c r="A62" s="20" t="s">
        <v>39</v>
      </c>
      <c r="B62" s="22">
        <v>1</v>
      </c>
    </row>
    <row r="63" spans="1:2" x14ac:dyDescent="0.25">
      <c r="A63" s="21">
        <v>4659</v>
      </c>
      <c r="B63" s="22">
        <v>1</v>
      </c>
    </row>
    <row r="64" spans="1:2" x14ac:dyDescent="0.25">
      <c r="A64" s="20" t="s">
        <v>36</v>
      </c>
      <c r="B64" s="22">
        <v>1</v>
      </c>
    </row>
    <row r="65" spans="1:2" x14ac:dyDescent="0.25">
      <c r="A65" s="21">
        <v>2640</v>
      </c>
      <c r="B65" s="22">
        <v>1</v>
      </c>
    </row>
    <row r="66" spans="1:2" x14ac:dyDescent="0.25">
      <c r="A66" s="20" t="s">
        <v>96</v>
      </c>
      <c r="B66" s="22">
        <v>1</v>
      </c>
    </row>
    <row r="67" spans="1:2" x14ac:dyDescent="0.25">
      <c r="A67" s="21">
        <v>4500</v>
      </c>
      <c r="B67" s="22">
        <v>1</v>
      </c>
    </row>
    <row r="68" spans="1:2" x14ac:dyDescent="0.25">
      <c r="A68" s="20" t="s">
        <v>254</v>
      </c>
      <c r="B68" s="22">
        <v>1</v>
      </c>
    </row>
    <row r="69" spans="1:2" x14ac:dyDescent="0.25">
      <c r="A69" s="21">
        <v>4500</v>
      </c>
      <c r="B69" s="22">
        <v>1</v>
      </c>
    </row>
    <row r="70" spans="1:2" x14ac:dyDescent="0.25">
      <c r="A70" s="20" t="s">
        <v>131</v>
      </c>
      <c r="B70" s="22">
        <v>1</v>
      </c>
    </row>
    <row r="71" spans="1:2" x14ac:dyDescent="0.25">
      <c r="A71" s="21">
        <v>4500</v>
      </c>
      <c r="B71" s="22">
        <v>1</v>
      </c>
    </row>
    <row r="72" spans="1:2" x14ac:dyDescent="0.25">
      <c r="A72" s="20" t="s">
        <v>144</v>
      </c>
      <c r="B72" s="22">
        <v>1</v>
      </c>
    </row>
    <row r="73" spans="1:2" x14ac:dyDescent="0.25">
      <c r="A73" s="21">
        <v>4500</v>
      </c>
      <c r="B73" s="22">
        <v>1</v>
      </c>
    </row>
    <row r="74" spans="1:2" x14ac:dyDescent="0.25">
      <c r="A74" s="20" t="s">
        <v>148</v>
      </c>
      <c r="B74" s="22">
        <v>1</v>
      </c>
    </row>
    <row r="75" spans="1:2" x14ac:dyDescent="0.25">
      <c r="A75" s="21">
        <v>4500</v>
      </c>
      <c r="B75" s="22">
        <v>1</v>
      </c>
    </row>
    <row r="76" spans="1:2" x14ac:dyDescent="0.25">
      <c r="A76" s="20" t="s">
        <v>127</v>
      </c>
      <c r="B76" s="22">
        <v>1</v>
      </c>
    </row>
    <row r="77" spans="1:2" x14ac:dyDescent="0.25">
      <c r="A77" s="21">
        <v>4500</v>
      </c>
      <c r="B77" s="22">
        <v>1</v>
      </c>
    </row>
    <row r="78" spans="1:2" x14ac:dyDescent="0.25">
      <c r="A78" s="20" t="s">
        <v>137</v>
      </c>
      <c r="B78" s="22">
        <v>1</v>
      </c>
    </row>
    <row r="79" spans="1:2" x14ac:dyDescent="0.25">
      <c r="A79" s="21">
        <v>4500</v>
      </c>
      <c r="B79" s="22">
        <v>1</v>
      </c>
    </row>
    <row r="80" spans="1:2" x14ac:dyDescent="0.25">
      <c r="A80" s="20" t="s">
        <v>105</v>
      </c>
      <c r="B80" s="22">
        <v>1</v>
      </c>
    </row>
    <row r="81" spans="1:2" x14ac:dyDescent="0.25">
      <c r="A81" s="21">
        <v>1936</v>
      </c>
      <c r="B81" s="22">
        <v>1</v>
      </c>
    </row>
    <row r="82" spans="1:2" x14ac:dyDescent="0.25">
      <c r="A82" s="20" t="s">
        <v>118</v>
      </c>
      <c r="B82" s="22">
        <v>1</v>
      </c>
    </row>
    <row r="83" spans="1:2" x14ac:dyDescent="0.25">
      <c r="A83" s="21">
        <v>4500</v>
      </c>
      <c r="B83" s="22">
        <v>1</v>
      </c>
    </row>
    <row r="84" spans="1:2" x14ac:dyDescent="0.25">
      <c r="A84" s="20" t="s">
        <v>33</v>
      </c>
      <c r="B84" s="22">
        <v>1</v>
      </c>
    </row>
    <row r="85" spans="1:2" x14ac:dyDescent="0.25">
      <c r="A85" s="21">
        <v>440</v>
      </c>
      <c r="B85" s="22">
        <v>1</v>
      </c>
    </row>
    <row r="86" spans="1:2" x14ac:dyDescent="0.25">
      <c r="A86" s="20" t="s">
        <v>84</v>
      </c>
      <c r="B86" s="22">
        <v>1</v>
      </c>
    </row>
    <row r="87" spans="1:2" x14ac:dyDescent="0.25">
      <c r="A87" s="21">
        <v>4500</v>
      </c>
      <c r="B87" s="22">
        <v>1</v>
      </c>
    </row>
    <row r="88" spans="1:2" x14ac:dyDescent="0.25">
      <c r="A88" s="20" t="s">
        <v>78</v>
      </c>
      <c r="B88" s="22">
        <v>1</v>
      </c>
    </row>
    <row r="89" spans="1:2" x14ac:dyDescent="0.25">
      <c r="A89" s="21">
        <v>4500</v>
      </c>
      <c r="B89" s="22">
        <v>1</v>
      </c>
    </row>
    <row r="90" spans="1:2" x14ac:dyDescent="0.25">
      <c r="A90" s="20" t="s">
        <v>74</v>
      </c>
      <c r="B90" s="22">
        <v>1</v>
      </c>
    </row>
    <row r="91" spans="1:2" x14ac:dyDescent="0.25">
      <c r="A91" s="21">
        <v>4500</v>
      </c>
      <c r="B91" s="22">
        <v>1</v>
      </c>
    </row>
    <row r="92" spans="1:2" x14ac:dyDescent="0.25">
      <c r="A92" s="20" t="s">
        <v>154</v>
      </c>
      <c r="B92" s="22">
        <v>1</v>
      </c>
    </row>
    <row r="93" spans="1:2" x14ac:dyDescent="0.25">
      <c r="A93" s="21">
        <v>4659</v>
      </c>
      <c r="B93" s="22">
        <v>1</v>
      </c>
    </row>
    <row r="94" spans="1:2" x14ac:dyDescent="0.25">
      <c r="A94" s="20" t="s">
        <v>255</v>
      </c>
      <c r="B94" s="22">
        <v>1</v>
      </c>
    </row>
    <row r="95" spans="1:2" x14ac:dyDescent="0.25">
      <c r="A95" s="21">
        <v>17132.920000000002</v>
      </c>
      <c r="B95" s="22">
        <v>1</v>
      </c>
    </row>
    <row r="96" spans="1:2" x14ac:dyDescent="0.25">
      <c r="A96" s="20" t="s">
        <v>251</v>
      </c>
      <c r="B96" s="22">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50"/>
  <sheetViews>
    <sheetView tabSelected="1" view="pageBreakPreview" zoomScale="90" zoomScaleNormal="70" zoomScaleSheetLayoutView="90" workbookViewId="0">
      <selection activeCell="G1" sqref="G1:G1048576"/>
    </sheetView>
  </sheetViews>
  <sheetFormatPr baseColWidth="10" defaultRowHeight="51" customHeight="1" x14ac:dyDescent="0.25"/>
  <cols>
    <col min="1" max="1" width="15" style="17" customWidth="1"/>
    <col min="2" max="2" width="23.42578125" style="17" customWidth="1"/>
    <col min="3" max="3" width="82.42578125" style="17" customWidth="1"/>
    <col min="4" max="4" width="22.7109375" style="17" customWidth="1"/>
    <col min="5" max="5" width="17.85546875" style="17" customWidth="1"/>
    <col min="6" max="6" width="22.5703125" style="17" customWidth="1"/>
    <col min="7" max="22" width="80.7109375" style="11" customWidth="1"/>
    <col min="23" max="23" width="56.5703125" style="17" customWidth="1"/>
  </cols>
  <sheetData>
    <row r="1" spans="1:23" ht="51"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51" customHeight="1" x14ac:dyDescent="0.25">
      <c r="A2" s="2">
        <v>30009</v>
      </c>
      <c r="B2" s="3" t="s">
        <v>23</v>
      </c>
      <c r="C2" s="4" t="s">
        <v>24</v>
      </c>
      <c r="D2" s="5">
        <f>E2*20</f>
        <v>400</v>
      </c>
      <c r="E2" s="5">
        <v>20</v>
      </c>
      <c r="F2" s="5" t="s">
        <v>25</v>
      </c>
      <c r="G2" s="6"/>
      <c r="H2" s="6"/>
      <c r="I2" s="6"/>
      <c r="J2" s="6"/>
      <c r="K2" s="6"/>
      <c r="L2" s="6"/>
      <c r="M2" s="6"/>
      <c r="N2" s="6"/>
      <c r="O2" s="6"/>
      <c r="P2" s="6"/>
      <c r="Q2" s="6"/>
      <c r="R2" s="6"/>
      <c r="S2" s="6"/>
      <c r="T2" s="6"/>
      <c r="U2" s="6"/>
      <c r="V2" s="6"/>
      <c r="W2" s="1"/>
    </row>
    <row r="3" spans="1:23" ht="51" customHeight="1" x14ac:dyDescent="0.25">
      <c r="A3" s="2">
        <v>30009</v>
      </c>
      <c r="B3" s="3" t="s">
        <v>23</v>
      </c>
      <c r="C3" s="4" t="s">
        <v>26</v>
      </c>
      <c r="D3" s="5">
        <f t="shared" ref="D3:D4" si="0">E3*20</f>
        <v>500</v>
      </c>
      <c r="E3" s="5">
        <v>25</v>
      </c>
      <c r="F3" s="5" t="s">
        <v>27</v>
      </c>
      <c r="G3" s="6"/>
      <c r="H3" s="6"/>
      <c r="I3" s="6"/>
      <c r="J3" s="6"/>
      <c r="K3" s="6"/>
      <c r="L3" s="6"/>
      <c r="M3" s="6"/>
      <c r="N3" s="6"/>
      <c r="O3" s="6"/>
      <c r="P3" s="6"/>
      <c r="Q3" s="6"/>
      <c r="R3" s="6"/>
      <c r="S3" s="6"/>
      <c r="T3" s="6"/>
      <c r="U3" s="6"/>
      <c r="V3" s="6"/>
      <c r="W3" s="1"/>
    </row>
    <row r="4" spans="1:23" ht="51" customHeight="1" x14ac:dyDescent="0.25">
      <c r="A4" s="2">
        <v>30009</v>
      </c>
      <c r="B4" s="3" t="s">
        <v>23</v>
      </c>
      <c r="C4" s="4" t="s">
        <v>28</v>
      </c>
      <c r="D4" s="5">
        <f t="shared" si="0"/>
        <v>140</v>
      </c>
      <c r="E4" s="5">
        <v>7</v>
      </c>
      <c r="F4" s="5" t="s">
        <v>29</v>
      </c>
      <c r="G4" s="6"/>
      <c r="H4" s="6"/>
      <c r="I4" s="6"/>
      <c r="J4" s="6"/>
      <c r="K4" s="6"/>
      <c r="L4" s="6"/>
      <c r="M4" s="6"/>
      <c r="N4" s="6"/>
      <c r="O4" s="6"/>
      <c r="P4" s="6"/>
      <c r="Q4" s="6"/>
      <c r="R4" s="6"/>
      <c r="S4" s="6"/>
      <c r="T4" s="6"/>
      <c r="U4" s="6"/>
      <c r="V4" s="6"/>
      <c r="W4" s="1"/>
    </row>
    <row r="5" spans="1:23" ht="51" customHeight="1" x14ac:dyDescent="0.25">
      <c r="A5" s="2">
        <v>30009</v>
      </c>
      <c r="B5" s="3" t="s">
        <v>23</v>
      </c>
      <c r="C5" s="7" t="s">
        <v>30</v>
      </c>
      <c r="D5" s="5">
        <v>4693</v>
      </c>
      <c r="E5" s="8">
        <v>1</v>
      </c>
      <c r="F5" s="5" t="s">
        <v>29</v>
      </c>
      <c r="G5" s="6" t="s">
        <v>31</v>
      </c>
      <c r="H5" s="6"/>
      <c r="I5" s="6"/>
      <c r="J5" s="6"/>
      <c r="K5" s="6"/>
      <c r="L5" s="6"/>
      <c r="M5" s="6"/>
      <c r="N5" s="6"/>
      <c r="O5" s="6"/>
      <c r="P5" s="6"/>
      <c r="Q5" s="6"/>
      <c r="R5" s="6"/>
      <c r="S5" s="6"/>
      <c r="T5" s="6"/>
      <c r="U5" s="6"/>
      <c r="V5" s="6"/>
      <c r="W5" s="1"/>
    </row>
    <row r="6" spans="1:23" ht="51" customHeight="1" x14ac:dyDescent="0.25">
      <c r="A6" s="2">
        <v>30207</v>
      </c>
      <c r="B6" s="9" t="s">
        <v>32</v>
      </c>
      <c r="C6" s="7" t="s">
        <v>33</v>
      </c>
      <c r="D6" s="5">
        <f>22*20</f>
        <v>440</v>
      </c>
      <c r="E6" s="8">
        <v>1</v>
      </c>
      <c r="F6" s="5" t="s">
        <v>29</v>
      </c>
      <c r="G6" s="6" t="s">
        <v>34</v>
      </c>
      <c r="H6" s="6"/>
      <c r="I6" s="6"/>
      <c r="J6" s="6"/>
      <c r="K6" s="6"/>
      <c r="L6" s="6"/>
      <c r="M6" s="6"/>
      <c r="N6" s="6"/>
      <c r="O6" s="6"/>
      <c r="P6" s="6"/>
      <c r="Q6" s="6"/>
      <c r="R6" s="6"/>
      <c r="S6" s="6"/>
      <c r="T6" s="6"/>
      <c r="U6" s="6"/>
      <c r="V6" s="6"/>
      <c r="W6" s="1"/>
    </row>
    <row r="7" spans="1:23" ht="51" customHeight="1" x14ac:dyDescent="0.25">
      <c r="A7" s="2">
        <v>30161</v>
      </c>
      <c r="B7" s="3" t="s">
        <v>35</v>
      </c>
      <c r="C7" s="7" t="s">
        <v>36</v>
      </c>
      <c r="D7" s="5">
        <f>132*20</f>
        <v>2640</v>
      </c>
      <c r="E7" s="8">
        <v>1</v>
      </c>
      <c r="F7" s="5" t="s">
        <v>29</v>
      </c>
      <c r="G7" s="6" t="s">
        <v>37</v>
      </c>
      <c r="H7" s="6"/>
      <c r="I7" s="6"/>
      <c r="J7" s="6"/>
      <c r="K7" s="6"/>
      <c r="L7" s="6"/>
      <c r="M7" s="6"/>
      <c r="N7" s="6"/>
      <c r="O7" s="6"/>
      <c r="P7" s="6"/>
      <c r="Q7" s="6"/>
      <c r="R7" s="6"/>
      <c r="S7" s="6"/>
      <c r="T7" s="6"/>
      <c r="U7" s="6"/>
      <c r="V7" s="6"/>
      <c r="W7" s="1"/>
    </row>
    <row r="8" spans="1:23" ht="51" customHeight="1" x14ac:dyDescent="0.25">
      <c r="A8" s="2">
        <v>30119</v>
      </c>
      <c r="B8" s="3" t="s">
        <v>38</v>
      </c>
      <c r="C8" s="7" t="s">
        <v>39</v>
      </c>
      <c r="D8" s="5">
        <v>4659</v>
      </c>
      <c r="E8" s="8">
        <v>1</v>
      </c>
      <c r="F8" s="5" t="s">
        <v>29</v>
      </c>
      <c r="G8" s="6" t="s">
        <v>40</v>
      </c>
      <c r="H8" s="6"/>
      <c r="I8" s="6"/>
      <c r="J8" s="6"/>
      <c r="K8" s="6"/>
      <c r="L8" s="6"/>
      <c r="M8" s="6"/>
      <c r="N8" s="6"/>
      <c r="O8" s="6"/>
      <c r="P8" s="6"/>
      <c r="Q8" s="6"/>
      <c r="R8" s="6"/>
      <c r="S8" s="6"/>
      <c r="T8" s="6"/>
      <c r="U8" s="6"/>
      <c r="V8" s="6"/>
      <c r="W8" s="1"/>
    </row>
    <row r="9" spans="1:23" ht="51" customHeight="1" x14ac:dyDescent="0.25">
      <c r="A9" s="8">
        <v>30162</v>
      </c>
      <c r="B9" s="3" t="s">
        <v>41</v>
      </c>
      <c r="C9" s="7" t="s">
        <v>42</v>
      </c>
      <c r="D9" s="5">
        <v>1949</v>
      </c>
      <c r="E9" s="8">
        <v>1</v>
      </c>
      <c r="F9" s="5" t="s">
        <v>29</v>
      </c>
      <c r="G9" s="6" t="s">
        <v>43</v>
      </c>
      <c r="H9" s="6"/>
      <c r="I9" s="6"/>
      <c r="J9" s="6"/>
      <c r="K9" s="6"/>
      <c r="L9" s="6"/>
      <c r="M9" s="6"/>
      <c r="N9" s="6"/>
      <c r="O9" s="6"/>
      <c r="P9" s="6"/>
      <c r="Q9" s="6"/>
      <c r="R9" s="6"/>
      <c r="S9" s="6"/>
      <c r="T9" s="6"/>
      <c r="U9" s="6"/>
      <c r="V9" s="6"/>
      <c r="W9" s="1"/>
    </row>
    <row r="10" spans="1:23" ht="51" customHeight="1" x14ac:dyDescent="0.25">
      <c r="A10" s="8">
        <v>30154</v>
      </c>
      <c r="B10" s="3" t="s">
        <v>44</v>
      </c>
      <c r="C10" s="7" t="s">
        <v>45</v>
      </c>
      <c r="D10" s="5">
        <v>1233</v>
      </c>
      <c r="E10" s="8">
        <v>1</v>
      </c>
      <c r="F10" s="5" t="s">
        <v>29</v>
      </c>
      <c r="G10" s="6" t="s">
        <v>46</v>
      </c>
      <c r="H10" s="6"/>
      <c r="I10" s="6"/>
      <c r="J10" s="6"/>
      <c r="K10" s="6"/>
      <c r="L10" s="6"/>
      <c r="M10" s="6"/>
      <c r="N10" s="6"/>
      <c r="O10" s="6"/>
      <c r="P10" s="6"/>
      <c r="Q10" s="6"/>
      <c r="R10" s="6"/>
      <c r="S10" s="6"/>
      <c r="T10" s="6"/>
      <c r="U10" s="6"/>
      <c r="V10" s="6"/>
      <c r="W10" s="1"/>
    </row>
    <row r="11" spans="1:23" ht="51" customHeight="1" x14ac:dyDescent="0.25">
      <c r="A11" s="10">
        <v>30004</v>
      </c>
      <c r="B11" s="10" t="s">
        <v>47</v>
      </c>
      <c r="C11" s="7" t="s">
        <v>48</v>
      </c>
      <c r="D11" s="5">
        <v>4102</v>
      </c>
      <c r="E11" s="8">
        <v>1</v>
      </c>
      <c r="F11" s="5" t="s">
        <v>29</v>
      </c>
      <c r="G11" s="6" t="s">
        <v>49</v>
      </c>
      <c r="H11" s="6"/>
      <c r="I11" s="6"/>
      <c r="J11" s="6"/>
      <c r="K11" s="6"/>
      <c r="L11" s="6"/>
      <c r="M11" s="6"/>
      <c r="N11" s="6"/>
      <c r="O11" s="6"/>
      <c r="P11" s="6"/>
      <c r="Q11" s="6"/>
      <c r="R11" s="6"/>
      <c r="S11" s="6"/>
      <c r="T11" s="6"/>
      <c r="U11" s="6"/>
      <c r="V11" s="6"/>
      <c r="W11" s="1"/>
    </row>
    <row r="12" spans="1:23" ht="51" customHeight="1" x14ac:dyDescent="0.25">
      <c r="A12" s="2">
        <v>30207</v>
      </c>
      <c r="B12" s="9" t="s">
        <v>32</v>
      </c>
      <c r="C12" s="4" t="s">
        <v>50</v>
      </c>
      <c r="D12" s="5">
        <f>E12*20</f>
        <v>220</v>
      </c>
      <c r="E12" s="5">
        <v>11</v>
      </c>
      <c r="F12" s="5" t="s">
        <v>29</v>
      </c>
      <c r="G12" s="6"/>
      <c r="H12" s="6"/>
      <c r="I12" s="6"/>
      <c r="J12" s="6"/>
      <c r="K12" s="6"/>
      <c r="L12" s="6"/>
      <c r="M12" s="6"/>
      <c r="N12" s="6"/>
      <c r="O12" s="6"/>
      <c r="P12" s="6"/>
      <c r="Q12" s="6"/>
      <c r="R12" s="6"/>
      <c r="S12" s="6"/>
      <c r="T12" s="6"/>
      <c r="U12" s="6"/>
      <c r="V12" s="6"/>
      <c r="W12" s="1"/>
    </row>
    <row r="13" spans="1:23" ht="51" customHeight="1" x14ac:dyDescent="0.25">
      <c r="A13" s="10">
        <v>30087</v>
      </c>
      <c r="B13" s="3" t="s">
        <v>51</v>
      </c>
      <c r="C13" s="4" t="s">
        <v>52</v>
      </c>
      <c r="D13" s="5">
        <f>0.05*90000</f>
        <v>4500</v>
      </c>
      <c r="E13" s="8">
        <v>1</v>
      </c>
      <c r="F13" s="5" t="s">
        <v>53</v>
      </c>
      <c r="G13" s="6" t="s">
        <v>54</v>
      </c>
      <c r="H13" s="6" t="s">
        <v>55</v>
      </c>
      <c r="I13" s="6" t="s">
        <v>56</v>
      </c>
      <c r="J13" s="6" t="s">
        <v>57</v>
      </c>
      <c r="K13" s="6" t="s">
        <v>58</v>
      </c>
      <c r="L13" s="6" t="s">
        <v>59</v>
      </c>
      <c r="M13" s="6" t="s">
        <v>60</v>
      </c>
      <c r="N13" s="6" t="s">
        <v>61</v>
      </c>
      <c r="O13" s="6" t="s">
        <v>62</v>
      </c>
      <c r="P13" s="6" t="s">
        <v>63</v>
      </c>
      <c r="S13" s="6"/>
      <c r="T13" s="6"/>
      <c r="U13" s="6"/>
      <c r="V13" s="6"/>
      <c r="W13" s="1"/>
    </row>
    <row r="14" spans="1:23" ht="51" customHeight="1" x14ac:dyDescent="0.25">
      <c r="A14" s="10">
        <v>30087</v>
      </c>
      <c r="B14" s="10" t="s">
        <v>51</v>
      </c>
      <c r="C14" s="4" t="s">
        <v>64</v>
      </c>
      <c r="D14" s="5">
        <f>0.05*90000</f>
        <v>4500</v>
      </c>
      <c r="E14" s="8">
        <v>1</v>
      </c>
      <c r="F14" s="5" t="s">
        <v>53</v>
      </c>
      <c r="G14" s="6" t="s">
        <v>65</v>
      </c>
      <c r="H14" s="6" t="s">
        <v>66</v>
      </c>
      <c r="I14" s="6" t="s">
        <v>67</v>
      </c>
      <c r="J14" s="6" t="s">
        <v>68</v>
      </c>
      <c r="K14" s="6"/>
      <c r="L14" s="6"/>
      <c r="M14" s="6"/>
      <c r="N14" s="6"/>
      <c r="O14" s="6"/>
      <c r="P14" s="6"/>
      <c r="Q14" s="6"/>
      <c r="R14" s="6"/>
      <c r="S14" s="6"/>
      <c r="T14" s="6"/>
      <c r="U14" s="6"/>
      <c r="V14" s="6"/>
      <c r="W14" s="1"/>
    </row>
    <row r="15" spans="1:23" ht="51" customHeight="1" x14ac:dyDescent="0.25">
      <c r="A15" s="10">
        <v>30087</v>
      </c>
      <c r="B15" s="10" t="s">
        <v>51</v>
      </c>
      <c r="C15" s="9" t="s">
        <v>69</v>
      </c>
      <c r="D15" s="5">
        <f t="shared" ref="D15:D21" si="1">0.05*90000</f>
        <v>4500</v>
      </c>
      <c r="E15" s="8">
        <v>1</v>
      </c>
      <c r="F15" s="5" t="s">
        <v>53</v>
      </c>
      <c r="G15" s="6" t="s">
        <v>70</v>
      </c>
      <c r="H15" s="6" t="s">
        <v>71</v>
      </c>
      <c r="I15" s="6" t="s">
        <v>72</v>
      </c>
      <c r="J15" s="6" t="s">
        <v>73</v>
      </c>
      <c r="K15" s="6"/>
      <c r="L15" s="6"/>
      <c r="M15" s="6"/>
      <c r="N15" s="6"/>
      <c r="O15" s="6"/>
      <c r="P15" s="6"/>
      <c r="Q15" s="6"/>
      <c r="R15" s="6"/>
      <c r="S15" s="6"/>
      <c r="T15" s="6"/>
      <c r="U15" s="6"/>
      <c r="V15" s="6"/>
      <c r="W15" s="1"/>
    </row>
    <row r="16" spans="1:23" ht="51" customHeight="1" x14ac:dyDescent="0.25">
      <c r="A16" s="10">
        <v>30087</v>
      </c>
      <c r="B16" s="12" t="s">
        <v>51</v>
      </c>
      <c r="C16" s="13" t="s">
        <v>74</v>
      </c>
      <c r="D16" s="14">
        <f t="shared" si="1"/>
        <v>4500</v>
      </c>
      <c r="E16" s="15">
        <v>1</v>
      </c>
      <c r="F16" s="5" t="s">
        <v>53</v>
      </c>
      <c r="G16" s="6" t="s">
        <v>75</v>
      </c>
      <c r="H16" s="6" t="s">
        <v>76</v>
      </c>
      <c r="I16" s="6" t="s">
        <v>77</v>
      </c>
      <c r="J16" s="6"/>
      <c r="K16" s="6"/>
      <c r="L16" s="6"/>
      <c r="M16" s="6"/>
      <c r="N16" s="6"/>
      <c r="O16" s="6"/>
      <c r="P16" s="6"/>
      <c r="Q16" s="6"/>
      <c r="R16" s="6"/>
      <c r="S16" s="6"/>
      <c r="T16" s="6"/>
      <c r="U16" s="6"/>
      <c r="V16" s="6"/>
      <c r="W16" s="1"/>
    </row>
    <row r="17" spans="1:23" ht="51" customHeight="1" x14ac:dyDescent="0.25">
      <c r="A17" s="10">
        <v>30087</v>
      </c>
      <c r="B17" s="12" t="s">
        <v>51</v>
      </c>
      <c r="C17" s="13" t="s">
        <v>78</v>
      </c>
      <c r="D17" s="14">
        <f t="shared" si="1"/>
        <v>4500</v>
      </c>
      <c r="E17" s="15">
        <v>1</v>
      </c>
      <c r="F17" s="5" t="s">
        <v>53</v>
      </c>
      <c r="G17" s="6" t="s">
        <v>79</v>
      </c>
      <c r="H17" s="6" t="s">
        <v>80</v>
      </c>
      <c r="I17" s="6" t="s">
        <v>81</v>
      </c>
      <c r="J17" s="6" t="s">
        <v>82</v>
      </c>
      <c r="K17" s="6" t="s">
        <v>83</v>
      </c>
      <c r="L17" s="6"/>
      <c r="M17" s="6"/>
      <c r="N17" s="6"/>
      <c r="O17" s="6"/>
      <c r="P17" s="6"/>
      <c r="Q17" s="6"/>
      <c r="R17" s="6"/>
      <c r="S17" s="6"/>
      <c r="T17" s="6"/>
      <c r="U17" s="6"/>
      <c r="V17" s="6"/>
      <c r="W17" s="1"/>
    </row>
    <row r="18" spans="1:23" ht="51" customHeight="1" x14ac:dyDescent="0.25">
      <c r="A18" s="10">
        <v>30087</v>
      </c>
      <c r="B18" s="10" t="s">
        <v>51</v>
      </c>
      <c r="C18" s="9" t="s">
        <v>84</v>
      </c>
      <c r="D18" s="5">
        <f t="shared" si="1"/>
        <v>4500</v>
      </c>
      <c r="E18" s="8">
        <v>1</v>
      </c>
      <c r="F18" s="5" t="s">
        <v>53</v>
      </c>
      <c r="G18" s="6" t="s">
        <v>85</v>
      </c>
      <c r="H18" s="6" t="s">
        <v>86</v>
      </c>
      <c r="I18" s="6" t="s">
        <v>87</v>
      </c>
      <c r="J18" s="6" t="s">
        <v>88</v>
      </c>
      <c r="K18" s="6" t="s">
        <v>89</v>
      </c>
      <c r="L18" s="6"/>
      <c r="M18" s="6"/>
      <c r="N18" s="6"/>
      <c r="O18" s="6"/>
      <c r="P18" s="6"/>
      <c r="Q18" s="6"/>
      <c r="R18" s="6"/>
      <c r="S18" s="6"/>
      <c r="T18" s="6"/>
      <c r="U18" s="6"/>
      <c r="V18" s="6"/>
      <c r="W18" s="1"/>
    </row>
    <row r="19" spans="1:23" ht="51" customHeight="1" x14ac:dyDescent="0.25">
      <c r="A19" s="10">
        <v>30193</v>
      </c>
      <c r="B19" s="10" t="s">
        <v>90</v>
      </c>
      <c r="C19" s="9" t="s">
        <v>91</v>
      </c>
      <c r="D19" s="5">
        <f>0.04*428323</f>
        <v>17132.920000000002</v>
      </c>
      <c r="E19" s="8">
        <v>1</v>
      </c>
      <c r="F19" s="5" t="s">
        <v>53</v>
      </c>
      <c r="G19" s="6" t="s">
        <v>92</v>
      </c>
      <c r="H19" s="6" t="s">
        <v>93</v>
      </c>
      <c r="I19" s="6" t="s">
        <v>94</v>
      </c>
      <c r="J19" s="6" t="s">
        <v>95</v>
      </c>
      <c r="K19" s="6"/>
      <c r="L19" s="6"/>
      <c r="M19" s="6"/>
      <c r="N19" s="6"/>
      <c r="O19" s="6"/>
      <c r="P19" s="6"/>
      <c r="Q19" s="6"/>
      <c r="R19" s="6"/>
      <c r="S19" s="6"/>
      <c r="T19" s="6"/>
      <c r="U19" s="6"/>
      <c r="V19" s="6"/>
      <c r="W19" s="1"/>
    </row>
    <row r="20" spans="1:23" ht="51" customHeight="1" x14ac:dyDescent="0.25">
      <c r="A20" s="10">
        <v>30087</v>
      </c>
      <c r="B20" s="10" t="s">
        <v>51</v>
      </c>
      <c r="C20" s="9" t="s">
        <v>96</v>
      </c>
      <c r="D20" s="5">
        <f t="shared" si="1"/>
        <v>4500</v>
      </c>
      <c r="E20" s="8">
        <v>1</v>
      </c>
      <c r="F20" s="5" t="s">
        <v>53</v>
      </c>
      <c r="G20" s="6" t="s">
        <v>97</v>
      </c>
      <c r="H20" s="6" t="s">
        <v>98</v>
      </c>
      <c r="I20" s="6" t="s">
        <v>99</v>
      </c>
      <c r="J20" s="6"/>
      <c r="K20" s="6"/>
      <c r="L20" s="6"/>
      <c r="M20" s="6"/>
      <c r="N20" s="6"/>
      <c r="O20" s="6"/>
      <c r="P20" s="6"/>
      <c r="Q20" s="6"/>
      <c r="R20" s="6"/>
      <c r="S20" s="6"/>
      <c r="T20" s="6"/>
      <c r="U20" s="6"/>
      <c r="V20" s="6"/>
      <c r="W20" s="1"/>
    </row>
    <row r="21" spans="1:23" ht="51" customHeight="1" x14ac:dyDescent="0.25">
      <c r="A21" s="10">
        <v>30087</v>
      </c>
      <c r="B21" s="10" t="s">
        <v>51</v>
      </c>
      <c r="C21" s="9" t="s">
        <v>100</v>
      </c>
      <c r="D21" s="5">
        <f t="shared" si="1"/>
        <v>4500</v>
      </c>
      <c r="E21" s="8">
        <v>1</v>
      </c>
      <c r="F21" s="5" t="s">
        <v>53</v>
      </c>
      <c r="G21" s="6" t="s">
        <v>101</v>
      </c>
      <c r="H21" s="6" t="s">
        <v>102</v>
      </c>
      <c r="I21" s="6" t="s">
        <v>103</v>
      </c>
      <c r="J21" s="6"/>
      <c r="K21" s="6"/>
      <c r="L21" s="6"/>
      <c r="M21" s="6"/>
      <c r="N21" s="6"/>
      <c r="O21" s="6"/>
      <c r="P21" s="6"/>
      <c r="Q21" s="6"/>
      <c r="R21" s="6"/>
      <c r="S21" s="6"/>
      <c r="T21" s="6"/>
      <c r="U21" s="6"/>
      <c r="V21" s="6"/>
      <c r="W21" s="1"/>
    </row>
    <row r="22" spans="1:23" ht="51" customHeight="1" x14ac:dyDescent="0.25">
      <c r="A22" s="10">
        <v>30087</v>
      </c>
      <c r="B22" s="10" t="s">
        <v>104</v>
      </c>
      <c r="C22" s="9" t="s">
        <v>105</v>
      </c>
      <c r="D22" s="5">
        <v>1936</v>
      </c>
      <c r="E22" s="8">
        <v>1</v>
      </c>
      <c r="F22" s="5" t="s">
        <v>53</v>
      </c>
      <c r="G22" s="6" t="s">
        <v>106</v>
      </c>
      <c r="H22" s="6" t="s">
        <v>107</v>
      </c>
      <c r="I22" s="6" t="s">
        <v>108</v>
      </c>
      <c r="J22" s="6"/>
      <c r="K22" s="6"/>
      <c r="L22" s="6"/>
      <c r="M22" s="6"/>
      <c r="N22" s="6"/>
      <c r="O22" s="6"/>
      <c r="P22" s="6"/>
      <c r="Q22" s="6"/>
      <c r="R22" s="6"/>
      <c r="S22" s="6"/>
      <c r="T22" s="6"/>
      <c r="U22" s="6"/>
      <c r="V22" s="6"/>
      <c r="W22" s="1"/>
    </row>
    <row r="23" spans="1:23" ht="51" customHeight="1" x14ac:dyDescent="0.25">
      <c r="A23" s="2">
        <v>30207</v>
      </c>
      <c r="B23" s="9" t="s">
        <v>32</v>
      </c>
      <c r="C23" s="4" t="s">
        <v>50</v>
      </c>
      <c r="D23" s="5">
        <f>E23*20</f>
        <v>220</v>
      </c>
      <c r="E23" s="5">
        <v>11</v>
      </c>
      <c r="F23" s="5" t="s">
        <v>53</v>
      </c>
      <c r="G23" s="6" t="s">
        <v>109</v>
      </c>
      <c r="H23" s="6" t="s">
        <v>110</v>
      </c>
      <c r="I23" s="6" t="s">
        <v>111</v>
      </c>
      <c r="J23" s="6" t="s">
        <v>112</v>
      </c>
      <c r="K23" s="6" t="s">
        <v>113</v>
      </c>
      <c r="L23" s="6" t="s">
        <v>114</v>
      </c>
      <c r="M23" s="6"/>
      <c r="N23" s="6"/>
      <c r="O23" s="6"/>
      <c r="P23" s="6"/>
      <c r="Q23" s="6"/>
      <c r="R23" s="6"/>
      <c r="S23" s="6"/>
      <c r="T23" s="6"/>
      <c r="U23" s="6"/>
      <c r="V23" s="6"/>
      <c r="W23" s="1"/>
    </row>
    <row r="24" spans="1:23" ht="51" customHeight="1" x14ac:dyDescent="0.25">
      <c r="A24" s="10">
        <v>30060</v>
      </c>
      <c r="B24" s="3" t="s">
        <v>115</v>
      </c>
      <c r="C24" s="4" t="s">
        <v>116</v>
      </c>
      <c r="D24" s="5">
        <f>E24*20</f>
        <v>140</v>
      </c>
      <c r="E24" s="5">
        <v>7</v>
      </c>
      <c r="F24" s="5" t="s">
        <v>53</v>
      </c>
      <c r="G24" s="6"/>
      <c r="H24" s="6"/>
      <c r="I24" s="6"/>
      <c r="J24" s="6"/>
      <c r="K24" s="6"/>
      <c r="L24" s="6"/>
      <c r="M24" s="6"/>
      <c r="N24" s="6"/>
      <c r="O24" s="6"/>
      <c r="P24" s="6"/>
      <c r="Q24" s="6"/>
      <c r="R24" s="6"/>
      <c r="S24" s="6"/>
      <c r="T24" s="6"/>
      <c r="U24" s="6"/>
      <c r="V24" s="6"/>
      <c r="W24" s="1"/>
    </row>
    <row r="25" spans="1:23" ht="51" customHeight="1" x14ac:dyDescent="0.25">
      <c r="A25" s="10">
        <v>30154</v>
      </c>
      <c r="B25" s="3" t="s">
        <v>44</v>
      </c>
      <c r="C25" s="4" t="s">
        <v>117</v>
      </c>
      <c r="D25" s="5">
        <f>E25*20</f>
        <v>60</v>
      </c>
      <c r="E25" s="5">
        <v>3</v>
      </c>
      <c r="F25" s="5" t="s">
        <v>53</v>
      </c>
      <c r="G25" s="6"/>
      <c r="H25" s="6"/>
      <c r="I25" s="6"/>
      <c r="J25" s="6"/>
      <c r="K25" s="6"/>
      <c r="L25" s="6"/>
      <c r="M25" s="6"/>
      <c r="N25" s="6"/>
      <c r="O25" s="6"/>
      <c r="P25" s="6"/>
      <c r="Q25" s="6"/>
      <c r="R25" s="6"/>
      <c r="S25" s="6"/>
      <c r="T25" s="6"/>
      <c r="U25" s="6"/>
      <c r="V25" s="6"/>
      <c r="W25" s="1"/>
    </row>
    <row r="26" spans="1:23" ht="51" customHeight="1" x14ac:dyDescent="0.25">
      <c r="A26" s="10">
        <v>30087</v>
      </c>
      <c r="B26" s="3" t="s">
        <v>51</v>
      </c>
      <c r="C26" s="9" t="s">
        <v>118</v>
      </c>
      <c r="D26" s="5">
        <v>4500</v>
      </c>
      <c r="E26" s="8">
        <v>1</v>
      </c>
      <c r="F26" s="5" t="s">
        <v>119</v>
      </c>
      <c r="G26" s="6" t="s">
        <v>120</v>
      </c>
      <c r="H26" s="6" t="s">
        <v>121</v>
      </c>
      <c r="I26" s="6" t="s">
        <v>122</v>
      </c>
      <c r="J26" s="6" t="s">
        <v>123</v>
      </c>
      <c r="K26" s="6" t="s">
        <v>124</v>
      </c>
      <c r="L26" s="6" t="s">
        <v>125</v>
      </c>
      <c r="M26" s="6" t="s">
        <v>126</v>
      </c>
      <c r="N26" s="6"/>
      <c r="O26" s="6"/>
      <c r="P26" s="6"/>
      <c r="Q26" s="6"/>
      <c r="R26" s="6"/>
      <c r="S26" s="6"/>
      <c r="T26" s="6"/>
      <c r="U26" s="6"/>
      <c r="V26" s="6"/>
      <c r="W26" s="1"/>
    </row>
    <row r="27" spans="1:23" ht="51" customHeight="1" x14ac:dyDescent="0.25">
      <c r="A27" s="10">
        <v>30087</v>
      </c>
      <c r="B27" s="3" t="s">
        <v>51</v>
      </c>
      <c r="C27" s="9" t="s">
        <v>127</v>
      </c>
      <c r="D27" s="5">
        <f>0.05*90000</f>
        <v>4500</v>
      </c>
      <c r="E27" s="8">
        <v>1</v>
      </c>
      <c r="F27" s="5" t="s">
        <v>119</v>
      </c>
      <c r="G27" s="6" t="s">
        <v>128</v>
      </c>
      <c r="H27" s="6" t="s">
        <v>129</v>
      </c>
      <c r="I27" s="6" t="s">
        <v>130</v>
      </c>
      <c r="J27" s="6"/>
      <c r="K27" s="6"/>
      <c r="L27" s="6"/>
      <c r="M27" s="6"/>
      <c r="N27" s="6"/>
      <c r="O27" s="6"/>
      <c r="P27" s="6"/>
      <c r="Q27" s="6"/>
      <c r="R27" s="6"/>
      <c r="S27" s="6"/>
      <c r="T27" s="6"/>
      <c r="U27" s="6"/>
      <c r="V27" s="6"/>
      <c r="W27" s="1"/>
    </row>
    <row r="28" spans="1:23" ht="51" customHeight="1" x14ac:dyDescent="0.25">
      <c r="A28" s="10">
        <v>30087</v>
      </c>
      <c r="B28" s="10" t="s">
        <v>51</v>
      </c>
      <c r="C28" s="9" t="s">
        <v>131</v>
      </c>
      <c r="D28" s="5">
        <f>0.05*90000</f>
        <v>4500</v>
      </c>
      <c r="E28" s="8">
        <v>1</v>
      </c>
      <c r="F28" s="5" t="s">
        <v>119</v>
      </c>
      <c r="G28" s="6" t="s">
        <v>132</v>
      </c>
      <c r="H28" s="6" t="s">
        <v>133</v>
      </c>
      <c r="I28" s="6" t="s">
        <v>134</v>
      </c>
      <c r="J28" s="6" t="s">
        <v>135</v>
      </c>
      <c r="K28" s="6" t="s">
        <v>136</v>
      </c>
      <c r="L28" s="6"/>
      <c r="M28" s="6"/>
      <c r="N28" s="6"/>
      <c r="O28" s="6"/>
      <c r="P28" s="6"/>
      <c r="Q28" s="6"/>
      <c r="R28" s="6"/>
      <c r="S28" s="6"/>
      <c r="T28" s="6"/>
      <c r="U28" s="6"/>
      <c r="V28" s="6"/>
      <c r="W28" s="1"/>
    </row>
    <row r="29" spans="1:23" ht="51" customHeight="1" x14ac:dyDescent="0.25">
      <c r="A29" s="10">
        <v>30087</v>
      </c>
      <c r="B29" s="10" t="s">
        <v>51</v>
      </c>
      <c r="C29" s="9" t="s">
        <v>137</v>
      </c>
      <c r="D29" s="5">
        <f t="shared" ref="D29:D31" si="2">0.05*90000</f>
        <v>4500</v>
      </c>
      <c r="E29" s="8">
        <v>1</v>
      </c>
      <c r="F29" s="5" t="s">
        <v>119</v>
      </c>
      <c r="G29" s="6" t="s">
        <v>138</v>
      </c>
      <c r="H29" s="6" t="s">
        <v>139</v>
      </c>
      <c r="I29" s="6" t="s">
        <v>140</v>
      </c>
      <c r="J29" s="6" t="s">
        <v>141</v>
      </c>
      <c r="K29" s="6" t="s">
        <v>142</v>
      </c>
      <c r="L29" s="6" t="s">
        <v>143</v>
      </c>
      <c r="M29" s="6"/>
      <c r="N29" s="6"/>
      <c r="O29" s="6"/>
      <c r="P29" s="6"/>
      <c r="Q29" s="6"/>
      <c r="R29" s="6"/>
      <c r="S29" s="6"/>
      <c r="T29" s="6"/>
      <c r="U29" s="6"/>
      <c r="V29" s="6"/>
      <c r="W29" s="1"/>
    </row>
    <row r="30" spans="1:23" ht="51" customHeight="1" x14ac:dyDescent="0.25">
      <c r="A30" s="10">
        <v>30087</v>
      </c>
      <c r="B30" s="10" t="s">
        <v>51</v>
      </c>
      <c r="C30" s="9" t="s">
        <v>144</v>
      </c>
      <c r="D30" s="5">
        <f t="shared" si="2"/>
        <v>4500</v>
      </c>
      <c r="E30" s="8">
        <v>1</v>
      </c>
      <c r="F30" s="5" t="s">
        <v>119</v>
      </c>
      <c r="G30" s="6" t="s">
        <v>145</v>
      </c>
      <c r="H30" s="6" t="s">
        <v>146</v>
      </c>
      <c r="I30" s="6" t="s">
        <v>147</v>
      </c>
      <c r="J30" s="6"/>
      <c r="K30" s="6"/>
      <c r="L30" s="6"/>
      <c r="M30" s="6"/>
      <c r="N30" s="6"/>
      <c r="O30" s="6"/>
      <c r="P30" s="6"/>
      <c r="Q30" s="6"/>
      <c r="R30" s="6"/>
      <c r="S30" s="6"/>
      <c r="T30" s="6"/>
      <c r="U30" s="6"/>
      <c r="V30" s="6"/>
      <c r="W30" s="1"/>
    </row>
    <row r="31" spans="1:23" ht="51" customHeight="1" x14ac:dyDescent="0.25">
      <c r="A31" s="10">
        <v>30087</v>
      </c>
      <c r="B31" s="10" t="s">
        <v>51</v>
      </c>
      <c r="C31" s="9" t="s">
        <v>148</v>
      </c>
      <c r="D31" s="5">
        <f t="shared" si="2"/>
        <v>4500</v>
      </c>
      <c r="E31" s="8">
        <v>1</v>
      </c>
      <c r="F31" s="5" t="s">
        <v>119</v>
      </c>
      <c r="G31" s="6" t="s">
        <v>149</v>
      </c>
      <c r="H31" s="6" t="s">
        <v>150</v>
      </c>
      <c r="I31" s="6" t="s">
        <v>151</v>
      </c>
      <c r="J31" s="6" t="s">
        <v>152</v>
      </c>
      <c r="K31" s="6"/>
      <c r="L31" s="6"/>
      <c r="M31" s="6"/>
      <c r="N31" s="6"/>
      <c r="O31" s="6"/>
      <c r="P31" s="6"/>
      <c r="Q31" s="6"/>
      <c r="R31" s="6"/>
      <c r="S31" s="6"/>
      <c r="T31" s="6"/>
      <c r="U31" s="6"/>
      <c r="V31" s="6"/>
      <c r="W31" s="1"/>
    </row>
    <row r="32" spans="1:23" ht="51" customHeight="1" x14ac:dyDescent="0.25">
      <c r="A32" s="2">
        <v>30119</v>
      </c>
      <c r="B32" s="10" t="s">
        <v>153</v>
      </c>
      <c r="C32" s="9" t="s">
        <v>154</v>
      </c>
      <c r="D32" s="5">
        <v>4659</v>
      </c>
      <c r="E32" s="8">
        <v>1</v>
      </c>
      <c r="F32" s="5" t="s">
        <v>119</v>
      </c>
      <c r="G32" s="6" t="s">
        <v>155</v>
      </c>
      <c r="H32" s="6" t="s">
        <v>156</v>
      </c>
      <c r="I32" s="6" t="s">
        <v>157</v>
      </c>
      <c r="J32" s="6"/>
      <c r="K32" s="6"/>
      <c r="L32" s="6"/>
      <c r="M32" s="6"/>
      <c r="N32" s="6"/>
      <c r="O32" s="6"/>
      <c r="P32" s="6"/>
      <c r="Q32" s="6"/>
      <c r="R32" s="6"/>
      <c r="S32" s="6"/>
      <c r="T32" s="6"/>
      <c r="U32" s="6"/>
      <c r="V32" s="6"/>
      <c r="W32" s="1"/>
    </row>
    <row r="33" spans="1:23" ht="51" customHeight="1" x14ac:dyDescent="0.25">
      <c r="A33" s="2">
        <v>30060</v>
      </c>
      <c r="B33" s="3" t="s">
        <v>115</v>
      </c>
      <c r="C33" s="4" t="s">
        <v>116</v>
      </c>
      <c r="D33" s="5">
        <f>E33*20</f>
        <v>140</v>
      </c>
      <c r="E33" s="5">
        <v>7</v>
      </c>
      <c r="F33" s="5" t="s">
        <v>119</v>
      </c>
      <c r="G33" s="6" t="s">
        <v>158</v>
      </c>
      <c r="H33" s="6" t="s">
        <v>159</v>
      </c>
      <c r="I33" s="6" t="s">
        <v>160</v>
      </c>
      <c r="J33" s="6" t="s">
        <v>161</v>
      </c>
      <c r="K33" s="6"/>
      <c r="L33" s="6"/>
      <c r="M33" s="6"/>
      <c r="N33" s="6"/>
      <c r="O33" s="6"/>
      <c r="P33" s="6"/>
      <c r="Q33" s="6"/>
      <c r="R33" s="6"/>
      <c r="S33" s="6"/>
      <c r="T33" s="6"/>
      <c r="U33" s="6"/>
      <c r="V33" s="6"/>
      <c r="W33" s="1"/>
    </row>
    <row r="34" spans="1:23" ht="51" customHeight="1" x14ac:dyDescent="0.25">
      <c r="A34" s="2">
        <v>30154</v>
      </c>
      <c r="B34" s="3" t="s">
        <v>44</v>
      </c>
      <c r="C34" s="4" t="s">
        <v>162</v>
      </c>
      <c r="D34" s="5">
        <f t="shared" ref="D34:D49" si="3">E34*20</f>
        <v>460</v>
      </c>
      <c r="E34" s="5">
        <v>23</v>
      </c>
      <c r="F34" s="5" t="s">
        <v>119</v>
      </c>
      <c r="G34" s="6"/>
      <c r="H34" s="6"/>
      <c r="I34" s="6"/>
      <c r="J34" s="6"/>
      <c r="K34" s="6"/>
      <c r="L34" s="6"/>
      <c r="M34" s="6"/>
      <c r="N34" s="6"/>
      <c r="O34" s="6"/>
      <c r="P34" s="6"/>
      <c r="Q34" s="6"/>
      <c r="R34" s="6"/>
      <c r="S34" s="6"/>
      <c r="T34" s="6"/>
      <c r="U34" s="6"/>
      <c r="V34" s="6"/>
      <c r="W34" s="1"/>
    </row>
    <row r="35" spans="1:23" ht="51" customHeight="1" x14ac:dyDescent="0.25">
      <c r="A35" s="2">
        <v>30150</v>
      </c>
      <c r="B35" s="3" t="s">
        <v>163</v>
      </c>
      <c r="C35" s="4" t="s">
        <v>164</v>
      </c>
      <c r="D35" s="5">
        <f t="shared" si="3"/>
        <v>160</v>
      </c>
      <c r="E35" s="5">
        <v>8</v>
      </c>
      <c r="F35" s="5" t="s">
        <v>119</v>
      </c>
      <c r="G35" s="6"/>
      <c r="H35" s="6"/>
      <c r="I35" s="6"/>
      <c r="J35" s="6"/>
      <c r="K35" s="6"/>
      <c r="L35" s="6"/>
      <c r="M35" s="6"/>
      <c r="N35" s="6"/>
      <c r="O35" s="6"/>
      <c r="P35" s="6"/>
      <c r="Q35" s="6"/>
      <c r="R35" s="6"/>
      <c r="S35" s="6"/>
      <c r="T35" s="6"/>
      <c r="U35" s="6"/>
      <c r="V35" s="6"/>
      <c r="W35" s="1"/>
    </row>
    <row r="36" spans="1:23" ht="51" customHeight="1" x14ac:dyDescent="0.25">
      <c r="A36" s="2">
        <v>30152</v>
      </c>
      <c r="B36" s="3" t="s">
        <v>165</v>
      </c>
      <c r="C36" s="4" t="s">
        <v>166</v>
      </c>
      <c r="D36" s="5">
        <f t="shared" si="3"/>
        <v>440</v>
      </c>
      <c r="E36" s="5">
        <v>22</v>
      </c>
      <c r="F36" s="5" t="s">
        <v>119</v>
      </c>
      <c r="G36" s="6" t="s">
        <v>167</v>
      </c>
      <c r="H36" s="6" t="s">
        <v>168</v>
      </c>
      <c r="I36" s="6" t="s">
        <v>169</v>
      </c>
      <c r="J36" s="6" t="s">
        <v>170</v>
      </c>
      <c r="K36" s="6" t="s">
        <v>171</v>
      </c>
      <c r="L36" s="6" t="s">
        <v>172</v>
      </c>
      <c r="M36" s="6"/>
      <c r="N36" s="6"/>
      <c r="O36" s="6"/>
      <c r="P36" s="6"/>
      <c r="Q36" s="6"/>
      <c r="R36" s="6"/>
      <c r="S36" s="6"/>
      <c r="T36" s="6"/>
      <c r="U36" s="6"/>
      <c r="V36" s="6"/>
      <c r="W36" s="1" t="s">
        <v>173</v>
      </c>
    </row>
    <row r="37" spans="1:23" ht="51" customHeight="1" x14ac:dyDescent="0.25">
      <c r="A37" s="2">
        <v>30161</v>
      </c>
      <c r="B37" s="3" t="s">
        <v>174</v>
      </c>
      <c r="C37" s="4" t="s">
        <v>175</v>
      </c>
      <c r="D37" s="5">
        <f t="shared" si="3"/>
        <v>460</v>
      </c>
      <c r="E37" s="5">
        <v>23</v>
      </c>
      <c r="F37" s="5" t="s">
        <v>119</v>
      </c>
      <c r="G37" s="6" t="s">
        <v>176</v>
      </c>
      <c r="H37" s="6" t="s">
        <v>177</v>
      </c>
      <c r="I37" s="6" t="s">
        <v>178</v>
      </c>
      <c r="J37" s="6" t="s">
        <v>179</v>
      </c>
      <c r="K37" s="6"/>
      <c r="L37" s="6"/>
      <c r="M37" s="6"/>
      <c r="N37" s="6"/>
      <c r="O37" s="6"/>
      <c r="P37" s="6"/>
      <c r="Q37" s="6"/>
      <c r="R37" s="6"/>
      <c r="S37" s="6"/>
      <c r="T37" s="6"/>
      <c r="U37" s="6"/>
      <c r="V37" s="6"/>
      <c r="W37" s="1"/>
    </row>
    <row r="38" spans="1:23" ht="51" customHeight="1" x14ac:dyDescent="0.25">
      <c r="A38" s="2">
        <v>30004</v>
      </c>
      <c r="B38" s="3" t="s">
        <v>47</v>
      </c>
      <c r="C38" s="4" t="s">
        <v>180</v>
      </c>
      <c r="D38" s="5">
        <f t="shared" si="3"/>
        <v>320</v>
      </c>
      <c r="E38" s="5">
        <v>16</v>
      </c>
      <c r="F38" s="5" t="s">
        <v>119</v>
      </c>
      <c r="G38" s="6" t="s">
        <v>181</v>
      </c>
      <c r="H38" s="6" t="s">
        <v>182</v>
      </c>
      <c r="I38" s="6" t="s">
        <v>183</v>
      </c>
      <c r="J38" s="6" t="s">
        <v>184</v>
      </c>
      <c r="K38" s="6" t="s">
        <v>185</v>
      </c>
      <c r="L38" s="6" t="s">
        <v>186</v>
      </c>
      <c r="M38" s="6" t="s">
        <v>187</v>
      </c>
      <c r="N38" s="6" t="s">
        <v>188</v>
      </c>
      <c r="O38" s="6" t="s">
        <v>189</v>
      </c>
      <c r="P38" s="6" t="s">
        <v>190</v>
      </c>
      <c r="Q38" s="6" t="s">
        <v>191</v>
      </c>
      <c r="R38" s="6" t="s">
        <v>192</v>
      </c>
      <c r="S38" s="6" t="s">
        <v>193</v>
      </c>
      <c r="T38" s="6" t="s">
        <v>194</v>
      </c>
      <c r="U38" s="6" t="s">
        <v>195</v>
      </c>
      <c r="V38" s="6" t="s">
        <v>196</v>
      </c>
      <c r="W38" s="1" t="s">
        <v>197</v>
      </c>
    </row>
    <row r="39" spans="1:23" ht="51" customHeight="1" x14ac:dyDescent="0.25">
      <c r="A39" s="2">
        <v>30013</v>
      </c>
      <c r="B39" s="3" t="s">
        <v>198</v>
      </c>
      <c r="C39" s="4" t="s">
        <v>199</v>
      </c>
      <c r="D39" s="5">
        <f t="shared" si="3"/>
        <v>320</v>
      </c>
      <c r="E39" s="5">
        <v>16</v>
      </c>
      <c r="F39" s="5" t="s">
        <v>119</v>
      </c>
      <c r="G39" s="6"/>
      <c r="H39" s="6"/>
      <c r="I39" s="6"/>
      <c r="J39" s="6"/>
      <c r="K39" s="6"/>
      <c r="L39" s="6"/>
      <c r="M39" s="6"/>
      <c r="N39" s="6"/>
      <c r="O39" s="6"/>
      <c r="P39" s="6"/>
      <c r="Q39" s="6"/>
      <c r="R39" s="6"/>
      <c r="S39" s="6"/>
      <c r="T39" s="6"/>
      <c r="U39" s="6"/>
      <c r="V39" s="6"/>
      <c r="W39" s="1"/>
    </row>
    <row r="40" spans="1:23" ht="51" customHeight="1" x14ac:dyDescent="0.25">
      <c r="A40" s="2">
        <v>30153</v>
      </c>
      <c r="B40" s="3" t="s">
        <v>200</v>
      </c>
      <c r="C40" s="4" t="s">
        <v>201</v>
      </c>
      <c r="D40" s="5">
        <f t="shared" si="3"/>
        <v>220</v>
      </c>
      <c r="E40" s="5">
        <v>11</v>
      </c>
      <c r="F40" s="5" t="s">
        <v>119</v>
      </c>
      <c r="G40" s="6" t="s">
        <v>202</v>
      </c>
      <c r="H40" s="6" t="s">
        <v>203</v>
      </c>
      <c r="I40" s="6" t="s">
        <v>204</v>
      </c>
      <c r="J40" s="6" t="s">
        <v>205</v>
      </c>
      <c r="K40" s="6" t="s">
        <v>206</v>
      </c>
      <c r="L40" s="6" t="s">
        <v>207</v>
      </c>
      <c r="M40" s="6" t="s">
        <v>208</v>
      </c>
      <c r="N40" s="6" t="s">
        <v>209</v>
      </c>
      <c r="O40" s="6" t="s">
        <v>210</v>
      </c>
      <c r="P40" s="6" t="s">
        <v>211</v>
      </c>
      <c r="Q40" s="6" t="s">
        <v>212</v>
      </c>
      <c r="R40" s="6"/>
      <c r="S40" s="6"/>
      <c r="T40" s="6"/>
      <c r="U40" s="6"/>
      <c r="V40" s="6"/>
      <c r="W40" s="1" t="s">
        <v>213</v>
      </c>
    </row>
    <row r="41" spans="1:23" ht="51" customHeight="1" x14ac:dyDescent="0.25">
      <c r="A41" s="2">
        <v>30154</v>
      </c>
      <c r="B41" s="3" t="s">
        <v>44</v>
      </c>
      <c r="C41" s="4" t="s">
        <v>214</v>
      </c>
      <c r="D41" s="5">
        <f t="shared" si="3"/>
        <v>120</v>
      </c>
      <c r="E41" s="5">
        <v>6</v>
      </c>
      <c r="F41" s="5" t="s">
        <v>215</v>
      </c>
      <c r="G41" s="6"/>
      <c r="H41" s="6"/>
      <c r="I41" s="6"/>
      <c r="J41" s="6"/>
      <c r="K41" s="6"/>
      <c r="L41" s="6"/>
      <c r="M41" s="6"/>
      <c r="N41" s="6"/>
      <c r="O41" s="6"/>
      <c r="P41" s="6"/>
      <c r="Q41" s="6"/>
      <c r="R41" s="6"/>
      <c r="S41" s="6"/>
      <c r="T41" s="6"/>
      <c r="U41" s="6"/>
      <c r="V41" s="6"/>
      <c r="W41" s="1"/>
    </row>
    <row r="42" spans="1:23" ht="51" customHeight="1" x14ac:dyDescent="0.25">
      <c r="A42" s="2">
        <v>30150</v>
      </c>
      <c r="B42" s="3" t="s">
        <v>163</v>
      </c>
      <c r="C42" s="4" t="s">
        <v>216</v>
      </c>
      <c r="D42" s="5">
        <f t="shared" si="3"/>
        <v>80</v>
      </c>
      <c r="E42" s="5">
        <v>4</v>
      </c>
      <c r="F42" s="5" t="s">
        <v>215</v>
      </c>
      <c r="G42" s="6"/>
      <c r="H42" s="6"/>
      <c r="I42" s="6"/>
      <c r="J42" s="6"/>
      <c r="K42" s="6"/>
      <c r="L42" s="6"/>
      <c r="M42" s="6"/>
      <c r="N42" s="6"/>
      <c r="O42" s="6"/>
      <c r="P42" s="6"/>
      <c r="Q42" s="16"/>
      <c r="R42" s="6"/>
      <c r="S42" s="6"/>
      <c r="T42" s="6"/>
      <c r="U42" s="6"/>
      <c r="V42" s="6"/>
      <c r="W42" s="1"/>
    </row>
    <row r="43" spans="1:23" ht="51" customHeight="1" x14ac:dyDescent="0.25">
      <c r="A43" s="2">
        <v>30152</v>
      </c>
      <c r="B43" s="3" t="s">
        <v>165</v>
      </c>
      <c r="C43" s="4" t="s">
        <v>217</v>
      </c>
      <c r="D43" s="5">
        <f t="shared" si="3"/>
        <v>200</v>
      </c>
      <c r="E43" s="5">
        <v>10</v>
      </c>
      <c r="F43" s="5" t="s">
        <v>215</v>
      </c>
      <c r="G43" s="6" t="s">
        <v>218</v>
      </c>
      <c r="H43" s="6" t="s">
        <v>219</v>
      </c>
      <c r="I43" s="6" t="s">
        <v>220</v>
      </c>
      <c r="J43" s="6" t="s">
        <v>221</v>
      </c>
      <c r="K43" s="6" t="s">
        <v>222</v>
      </c>
      <c r="L43" s="6"/>
      <c r="M43" s="6"/>
      <c r="N43" s="6"/>
      <c r="O43" s="6"/>
      <c r="P43" s="6"/>
      <c r="Q43" s="16"/>
      <c r="R43" s="6"/>
      <c r="S43" s="6"/>
      <c r="T43" s="6"/>
      <c r="U43" s="6"/>
      <c r="V43" s="6"/>
      <c r="W43" s="1" t="s">
        <v>223</v>
      </c>
    </row>
    <row r="44" spans="1:23" ht="51" customHeight="1" x14ac:dyDescent="0.25">
      <c r="A44" s="2">
        <v>30161</v>
      </c>
      <c r="B44" s="3" t="s">
        <v>174</v>
      </c>
      <c r="C44" s="4" t="s">
        <v>224</v>
      </c>
      <c r="D44" s="5">
        <f t="shared" si="3"/>
        <v>140</v>
      </c>
      <c r="E44" s="5">
        <v>7</v>
      </c>
      <c r="F44" s="5" t="s">
        <v>215</v>
      </c>
      <c r="H44" s="6"/>
      <c r="I44" s="6"/>
      <c r="J44" s="6"/>
      <c r="K44" s="6"/>
      <c r="L44" s="6"/>
      <c r="M44" s="6"/>
      <c r="N44" s="6"/>
      <c r="O44" s="6"/>
      <c r="P44" s="6"/>
      <c r="Q44" s="16"/>
      <c r="R44" s="6"/>
      <c r="S44" s="6"/>
      <c r="T44" s="6"/>
      <c r="U44" s="6"/>
      <c r="V44" s="6"/>
      <c r="W44" s="1"/>
    </row>
    <row r="45" spans="1:23" ht="51" customHeight="1" x14ac:dyDescent="0.25">
      <c r="A45" s="2">
        <v>30004</v>
      </c>
      <c r="B45" s="3" t="s">
        <v>47</v>
      </c>
      <c r="C45" s="4" t="s">
        <v>225</v>
      </c>
      <c r="D45" s="5">
        <f t="shared" si="3"/>
        <v>220</v>
      </c>
      <c r="E45" s="5">
        <v>11</v>
      </c>
      <c r="F45" s="5" t="s">
        <v>215</v>
      </c>
      <c r="G45" s="6" t="s">
        <v>226</v>
      </c>
      <c r="H45" s="6" t="s">
        <v>227</v>
      </c>
      <c r="I45" s="6" t="s">
        <v>228</v>
      </c>
      <c r="J45" s="6" t="s">
        <v>229</v>
      </c>
      <c r="K45" s="6" t="s">
        <v>230</v>
      </c>
      <c r="L45" s="6" t="s">
        <v>231</v>
      </c>
      <c r="M45" s="6" t="s">
        <v>232</v>
      </c>
      <c r="N45" s="6" t="s">
        <v>233</v>
      </c>
      <c r="O45" s="6" t="s">
        <v>233</v>
      </c>
      <c r="P45" s="6" t="s">
        <v>234</v>
      </c>
      <c r="Q45" s="6" t="s">
        <v>235</v>
      </c>
      <c r="R45" s="6" t="s">
        <v>236</v>
      </c>
      <c r="S45" s="6" t="s">
        <v>237</v>
      </c>
      <c r="T45" s="3"/>
      <c r="U45" s="3"/>
      <c r="V45" s="6"/>
      <c r="W45" s="1" t="s">
        <v>238</v>
      </c>
    </row>
    <row r="46" spans="1:23" ht="51" customHeight="1" x14ac:dyDescent="0.25">
      <c r="A46" s="2">
        <v>30013</v>
      </c>
      <c r="B46" s="3" t="s">
        <v>198</v>
      </c>
      <c r="C46" s="4" t="s">
        <v>239</v>
      </c>
      <c r="D46" s="5">
        <f t="shared" si="3"/>
        <v>280</v>
      </c>
      <c r="E46" s="5">
        <v>14</v>
      </c>
      <c r="F46" s="5" t="s">
        <v>215</v>
      </c>
      <c r="G46" s="6"/>
      <c r="H46" s="6"/>
      <c r="I46" s="6"/>
      <c r="J46" s="6"/>
      <c r="K46" s="6"/>
      <c r="L46" s="6"/>
      <c r="M46" s="6"/>
      <c r="N46" s="6"/>
      <c r="O46" s="6"/>
      <c r="P46" s="6"/>
      <c r="Q46" s="16"/>
      <c r="R46" s="6"/>
      <c r="S46" s="6"/>
      <c r="T46" s="6"/>
      <c r="U46" s="6"/>
      <c r="V46" s="6"/>
      <c r="W46" s="1"/>
    </row>
    <row r="47" spans="1:23" ht="51" customHeight="1" x14ac:dyDescent="0.25">
      <c r="A47" s="2">
        <v>30153</v>
      </c>
      <c r="B47" s="3" t="s">
        <v>200</v>
      </c>
      <c r="C47" s="4" t="s">
        <v>240</v>
      </c>
      <c r="D47" s="5">
        <f t="shared" si="3"/>
        <v>200</v>
      </c>
      <c r="E47" s="5">
        <v>10</v>
      </c>
      <c r="F47" s="5" t="s">
        <v>215</v>
      </c>
      <c r="G47" s="6"/>
      <c r="H47" s="6"/>
      <c r="I47" s="6"/>
      <c r="J47" s="6"/>
      <c r="K47" s="6"/>
      <c r="L47" s="6"/>
      <c r="M47" s="6"/>
      <c r="N47" s="6"/>
      <c r="O47" s="6"/>
      <c r="P47" s="6"/>
      <c r="Q47" s="16"/>
      <c r="R47" s="6"/>
      <c r="S47" s="6"/>
      <c r="T47" s="6"/>
      <c r="U47" s="6"/>
      <c r="V47" s="6"/>
      <c r="W47" s="1"/>
    </row>
    <row r="48" spans="1:23" ht="51" customHeight="1" x14ac:dyDescent="0.25">
      <c r="A48" s="2">
        <v>30078</v>
      </c>
      <c r="B48" s="3" t="s">
        <v>241</v>
      </c>
      <c r="C48" s="4" t="s">
        <v>242</v>
      </c>
      <c r="D48" s="5">
        <f t="shared" si="3"/>
        <v>260</v>
      </c>
      <c r="E48" s="5">
        <v>13</v>
      </c>
      <c r="F48" s="5" t="s">
        <v>215</v>
      </c>
      <c r="G48" s="6" t="s">
        <v>243</v>
      </c>
      <c r="H48" s="6" t="s">
        <v>244</v>
      </c>
      <c r="I48" s="6" t="s">
        <v>245</v>
      </c>
      <c r="J48" s="6" t="s">
        <v>246</v>
      </c>
      <c r="K48" s="6" t="s">
        <v>247</v>
      </c>
      <c r="L48" s="6"/>
      <c r="M48" s="6"/>
      <c r="N48" s="6"/>
      <c r="O48" s="6"/>
      <c r="P48" s="6"/>
      <c r="Q48" s="6"/>
      <c r="R48" s="6"/>
      <c r="S48" s="6"/>
      <c r="T48" s="6"/>
      <c r="U48" s="6"/>
      <c r="V48" s="6"/>
      <c r="W48" s="1"/>
    </row>
    <row r="49" spans="1:23" ht="51" customHeight="1" x14ac:dyDescent="0.25">
      <c r="A49" s="2">
        <v>30161</v>
      </c>
      <c r="B49" s="3" t="s">
        <v>174</v>
      </c>
      <c r="C49" s="4" t="s">
        <v>248</v>
      </c>
      <c r="D49" s="5">
        <f t="shared" si="3"/>
        <v>680</v>
      </c>
      <c r="E49" s="5">
        <v>34</v>
      </c>
      <c r="F49" s="5" t="s">
        <v>215</v>
      </c>
      <c r="G49" s="6"/>
      <c r="H49" s="6"/>
      <c r="I49" s="6"/>
      <c r="J49" s="6"/>
      <c r="K49" s="6"/>
      <c r="L49" s="6"/>
      <c r="M49" s="6"/>
      <c r="N49" s="6"/>
      <c r="O49" s="6"/>
      <c r="P49" s="6"/>
      <c r="Q49" s="6"/>
      <c r="R49" s="6"/>
      <c r="S49" s="6"/>
      <c r="T49" s="6"/>
      <c r="U49" s="6"/>
      <c r="V49" s="6"/>
      <c r="W49" s="1" t="s">
        <v>249</v>
      </c>
    </row>
    <row r="50" spans="1:23" ht="51" customHeight="1" x14ac:dyDescent="0.25">
      <c r="E50" s="18"/>
    </row>
  </sheetData>
  <autoFilter ref="A1:W49" xr:uid="{1EB8F1A2-4814-461A-939E-212C4178E4DA}"/>
  <hyperlinks>
    <hyperlink ref="G23" r:id="rId1" xr:uid="{00000000-0004-0000-0000-000000000000}"/>
    <hyperlink ref="H23" r:id="rId2" xr:uid="{00000000-0004-0000-0000-000001000000}"/>
    <hyperlink ref="I23" r:id="rId3" xr:uid="{00000000-0004-0000-0000-000002000000}"/>
    <hyperlink ref="J23" r:id="rId4" xr:uid="{00000000-0004-0000-0000-000003000000}"/>
    <hyperlink ref="K23" r:id="rId5" xr:uid="{00000000-0004-0000-0000-000004000000}"/>
    <hyperlink ref="L23" r:id="rId6" xr:uid="{00000000-0004-0000-0000-000005000000}"/>
    <hyperlink ref="G33" r:id="rId7" xr:uid="{00000000-0004-0000-0000-000006000000}"/>
    <hyperlink ref="H33" r:id="rId8" xr:uid="{00000000-0004-0000-0000-000007000000}"/>
    <hyperlink ref="I33" r:id="rId9" xr:uid="{00000000-0004-0000-0000-000008000000}"/>
    <hyperlink ref="J33" r:id="rId10" xr:uid="{00000000-0004-0000-0000-000009000000}"/>
    <hyperlink ref="G36" r:id="rId11" xr:uid="{00000000-0004-0000-0000-00000A000000}"/>
    <hyperlink ref="H36" r:id="rId12" xr:uid="{00000000-0004-0000-0000-00000B000000}"/>
    <hyperlink ref="I36" r:id="rId13" xr:uid="{00000000-0004-0000-0000-00000C000000}"/>
    <hyperlink ref="J36" r:id="rId14" xr:uid="{00000000-0004-0000-0000-00000D000000}"/>
    <hyperlink ref="K36" r:id="rId15" xr:uid="{00000000-0004-0000-0000-00000E000000}"/>
    <hyperlink ref="L36" r:id="rId16" xr:uid="{00000000-0004-0000-0000-00000F000000}"/>
    <hyperlink ref="G43" r:id="rId17" xr:uid="{00000000-0004-0000-0000-000010000000}"/>
    <hyperlink ref="H43" r:id="rId18" xr:uid="{00000000-0004-0000-0000-000011000000}"/>
    <hyperlink ref="I43" r:id="rId19" xr:uid="{00000000-0004-0000-0000-000012000000}"/>
    <hyperlink ref="J43" r:id="rId20" xr:uid="{00000000-0004-0000-0000-000013000000}"/>
    <hyperlink ref="K43" r:id="rId21" xr:uid="{00000000-0004-0000-0000-000014000000}"/>
    <hyperlink ref="G37" r:id="rId22" xr:uid="{00000000-0004-0000-0000-000015000000}"/>
    <hyperlink ref="H37" r:id="rId23" xr:uid="{00000000-0004-0000-0000-000016000000}"/>
    <hyperlink ref="I37" r:id="rId24" xr:uid="{00000000-0004-0000-0000-000017000000}"/>
    <hyperlink ref="J37" r:id="rId25" xr:uid="{00000000-0004-0000-0000-000018000000}"/>
    <hyperlink ref="G38" r:id="rId26" xr:uid="{00000000-0004-0000-0000-000019000000}"/>
    <hyperlink ref="H38" r:id="rId27" xr:uid="{00000000-0004-0000-0000-00001A000000}"/>
    <hyperlink ref="I38" r:id="rId28" xr:uid="{00000000-0004-0000-0000-00001B000000}"/>
    <hyperlink ref="J38" r:id="rId29" xr:uid="{00000000-0004-0000-0000-00001C000000}"/>
    <hyperlink ref="K38" r:id="rId30" xr:uid="{00000000-0004-0000-0000-00001D000000}"/>
    <hyperlink ref="L38" r:id="rId31" xr:uid="{00000000-0004-0000-0000-00001E000000}"/>
    <hyperlink ref="M38" r:id="rId32" xr:uid="{00000000-0004-0000-0000-00001F000000}"/>
    <hyperlink ref="N38" r:id="rId33" xr:uid="{00000000-0004-0000-0000-000020000000}"/>
    <hyperlink ref="O38" r:id="rId34" xr:uid="{00000000-0004-0000-0000-000021000000}"/>
    <hyperlink ref="P38" r:id="rId35" xr:uid="{00000000-0004-0000-0000-000022000000}"/>
    <hyperlink ref="S38" r:id="rId36" xr:uid="{00000000-0004-0000-0000-000023000000}"/>
    <hyperlink ref="T38" r:id="rId37" xr:uid="{00000000-0004-0000-0000-000024000000}"/>
    <hyperlink ref="U38" r:id="rId38" xr:uid="{00000000-0004-0000-0000-000025000000}"/>
    <hyperlink ref="G45" r:id="rId39" xr:uid="{00000000-0004-0000-0000-000026000000}"/>
    <hyperlink ref="H45" r:id="rId40" xr:uid="{00000000-0004-0000-0000-000027000000}"/>
    <hyperlink ref="I45" r:id="rId41" xr:uid="{00000000-0004-0000-0000-000028000000}"/>
    <hyperlink ref="J45" r:id="rId42" xr:uid="{00000000-0004-0000-0000-000029000000}"/>
    <hyperlink ref="K45" r:id="rId43" xr:uid="{00000000-0004-0000-0000-00002A000000}"/>
    <hyperlink ref="L45" r:id="rId44" xr:uid="{00000000-0004-0000-0000-00002B000000}"/>
    <hyperlink ref="M45" r:id="rId45" xr:uid="{00000000-0004-0000-0000-00002C000000}"/>
    <hyperlink ref="N45" r:id="rId46" xr:uid="{00000000-0004-0000-0000-00002D000000}"/>
    <hyperlink ref="O45" r:id="rId47" xr:uid="{00000000-0004-0000-0000-00002E000000}"/>
    <hyperlink ref="V38" r:id="rId48" xr:uid="{00000000-0004-0000-0000-00002F000000}"/>
    <hyperlink ref="P45" r:id="rId49" xr:uid="{00000000-0004-0000-0000-000030000000}"/>
    <hyperlink ref="S45" r:id="rId50" xr:uid="{00000000-0004-0000-0000-000031000000}"/>
    <hyperlink ref="Q45" r:id="rId51" xr:uid="{00000000-0004-0000-0000-000032000000}"/>
    <hyperlink ref="R45" r:id="rId52" xr:uid="{00000000-0004-0000-0000-000033000000}"/>
    <hyperlink ref="Q38" r:id="rId53" xr:uid="{00000000-0004-0000-0000-000034000000}"/>
    <hyperlink ref="R38" r:id="rId54" xr:uid="{00000000-0004-0000-0000-000035000000}"/>
    <hyperlink ref="G40" r:id="rId55" xr:uid="{00000000-0004-0000-0000-000036000000}"/>
    <hyperlink ref="H40" r:id="rId56" xr:uid="{00000000-0004-0000-0000-000037000000}"/>
    <hyperlink ref="I40" r:id="rId57" xr:uid="{00000000-0004-0000-0000-000038000000}"/>
    <hyperlink ref="J40" r:id="rId58" xr:uid="{00000000-0004-0000-0000-000039000000}"/>
    <hyperlink ref="K40" r:id="rId59" xr:uid="{00000000-0004-0000-0000-00003A000000}"/>
    <hyperlink ref="L40" r:id="rId60" xr:uid="{00000000-0004-0000-0000-00003B000000}"/>
    <hyperlink ref="M40" r:id="rId61" xr:uid="{00000000-0004-0000-0000-00003C000000}"/>
    <hyperlink ref="N40" r:id="rId62" xr:uid="{00000000-0004-0000-0000-00003D000000}"/>
    <hyperlink ref="O40" r:id="rId63" xr:uid="{00000000-0004-0000-0000-00003E000000}"/>
    <hyperlink ref="P40" r:id="rId64" xr:uid="{00000000-0004-0000-0000-00003F000000}"/>
    <hyperlink ref="Q40" r:id="rId65" xr:uid="{00000000-0004-0000-0000-000040000000}"/>
    <hyperlink ref="G48" r:id="rId66" xr:uid="{00000000-0004-0000-0000-000041000000}"/>
    <hyperlink ref="H48" r:id="rId67" xr:uid="{00000000-0004-0000-0000-000042000000}"/>
    <hyperlink ref="I48" r:id="rId68" xr:uid="{00000000-0004-0000-0000-000043000000}"/>
    <hyperlink ref="J48" r:id="rId69" xr:uid="{00000000-0004-0000-0000-000044000000}"/>
    <hyperlink ref="K48" r:id="rId70" xr:uid="{00000000-0004-0000-0000-000045000000}"/>
    <hyperlink ref="G5" r:id="rId71" xr:uid="{00000000-0004-0000-0000-000046000000}"/>
    <hyperlink ref="G6" r:id="rId72" xr:uid="{00000000-0004-0000-0000-000047000000}"/>
    <hyperlink ref="G7" r:id="rId73" xr:uid="{00000000-0004-0000-0000-000048000000}"/>
    <hyperlink ref="G9" r:id="rId74" xr:uid="{00000000-0004-0000-0000-000049000000}"/>
    <hyperlink ref="G8" r:id="rId75" xr:uid="{00000000-0004-0000-0000-00004A000000}"/>
    <hyperlink ref="G10" r:id="rId76" xr:uid="{00000000-0004-0000-0000-00004B000000}"/>
    <hyperlink ref="G11" r:id="rId77" xr:uid="{00000000-0004-0000-0000-00004C000000}"/>
    <hyperlink ref="K13" r:id="rId78" xr:uid="{00000000-0004-0000-0000-00004D000000}"/>
    <hyperlink ref="L13" r:id="rId79" xr:uid="{00000000-0004-0000-0000-00004E000000}"/>
    <hyperlink ref="M13" r:id="rId80" xr:uid="{00000000-0004-0000-0000-00004F000000}"/>
    <hyperlink ref="N13" r:id="rId81" xr:uid="{00000000-0004-0000-0000-000050000000}"/>
    <hyperlink ref="O13" r:id="rId82" xr:uid="{00000000-0004-0000-0000-000051000000}"/>
    <hyperlink ref="P13" r:id="rId83" xr:uid="{00000000-0004-0000-0000-000052000000}"/>
    <hyperlink ref="G14" r:id="rId84" xr:uid="{00000000-0004-0000-0000-000053000000}"/>
    <hyperlink ref="H14" r:id="rId85" xr:uid="{00000000-0004-0000-0000-000054000000}"/>
    <hyperlink ref="G13" r:id="rId86" xr:uid="{00000000-0004-0000-0000-000055000000}"/>
    <hyperlink ref="H13" r:id="rId87" xr:uid="{00000000-0004-0000-0000-000056000000}"/>
    <hyperlink ref="I13" r:id="rId88" xr:uid="{00000000-0004-0000-0000-000057000000}"/>
    <hyperlink ref="J13" r:id="rId89" xr:uid="{00000000-0004-0000-0000-000058000000}"/>
    <hyperlink ref="I14" r:id="rId90" xr:uid="{00000000-0004-0000-0000-000059000000}"/>
    <hyperlink ref="J14" r:id="rId91" xr:uid="{00000000-0004-0000-0000-00005A000000}"/>
    <hyperlink ref="G15" r:id="rId92" xr:uid="{00000000-0004-0000-0000-00005B000000}"/>
    <hyperlink ref="H15" r:id="rId93" xr:uid="{00000000-0004-0000-0000-00005C000000}"/>
    <hyperlink ref="I15" r:id="rId94" xr:uid="{00000000-0004-0000-0000-00005D000000}"/>
    <hyperlink ref="J15" r:id="rId95" xr:uid="{00000000-0004-0000-0000-00005E000000}"/>
    <hyperlink ref="G16" r:id="rId96" xr:uid="{00000000-0004-0000-0000-00005F000000}"/>
    <hyperlink ref="H16" r:id="rId97" xr:uid="{00000000-0004-0000-0000-000060000000}"/>
    <hyperlink ref="I16" r:id="rId98" xr:uid="{00000000-0004-0000-0000-000061000000}"/>
    <hyperlink ref="G17" r:id="rId99" xr:uid="{00000000-0004-0000-0000-000062000000}"/>
    <hyperlink ref="H17" r:id="rId100" xr:uid="{00000000-0004-0000-0000-000063000000}"/>
    <hyperlink ref="I17" r:id="rId101" xr:uid="{00000000-0004-0000-0000-000064000000}"/>
    <hyperlink ref="J17" r:id="rId102" xr:uid="{00000000-0004-0000-0000-000065000000}"/>
    <hyperlink ref="K17" r:id="rId103" xr:uid="{00000000-0004-0000-0000-000066000000}"/>
    <hyperlink ref="G18" r:id="rId104" xr:uid="{00000000-0004-0000-0000-000067000000}"/>
    <hyperlink ref="H18" r:id="rId105" xr:uid="{00000000-0004-0000-0000-000068000000}"/>
    <hyperlink ref="I18" r:id="rId106" xr:uid="{00000000-0004-0000-0000-000069000000}"/>
    <hyperlink ref="J18" r:id="rId107" xr:uid="{00000000-0004-0000-0000-00006A000000}"/>
    <hyperlink ref="K18" r:id="rId108" xr:uid="{00000000-0004-0000-0000-00006B000000}"/>
    <hyperlink ref="G19" r:id="rId109" xr:uid="{00000000-0004-0000-0000-00006C000000}"/>
    <hyperlink ref="H19" r:id="rId110" xr:uid="{00000000-0004-0000-0000-00006D000000}"/>
    <hyperlink ref="I19" r:id="rId111" xr:uid="{00000000-0004-0000-0000-00006E000000}"/>
    <hyperlink ref="J19" r:id="rId112" xr:uid="{00000000-0004-0000-0000-00006F000000}"/>
    <hyperlink ref="G20" r:id="rId113" xr:uid="{00000000-0004-0000-0000-000070000000}"/>
    <hyperlink ref="H20" r:id="rId114" xr:uid="{00000000-0004-0000-0000-000071000000}"/>
    <hyperlink ref="I20" r:id="rId115" xr:uid="{00000000-0004-0000-0000-000072000000}"/>
    <hyperlink ref="G21" r:id="rId116" xr:uid="{00000000-0004-0000-0000-000073000000}"/>
    <hyperlink ref="H21" r:id="rId117" xr:uid="{00000000-0004-0000-0000-000074000000}"/>
    <hyperlink ref="I21" r:id="rId118" xr:uid="{00000000-0004-0000-0000-000075000000}"/>
    <hyperlink ref="G22" r:id="rId119" xr:uid="{00000000-0004-0000-0000-000076000000}"/>
    <hyperlink ref="H22" r:id="rId120" xr:uid="{00000000-0004-0000-0000-000077000000}"/>
    <hyperlink ref="I22" r:id="rId121" xr:uid="{00000000-0004-0000-0000-000078000000}"/>
    <hyperlink ref="G26" r:id="rId122" xr:uid="{00000000-0004-0000-0000-000079000000}"/>
    <hyperlink ref="H26" r:id="rId123" xr:uid="{00000000-0004-0000-0000-00007A000000}"/>
    <hyperlink ref="I26" r:id="rId124" xr:uid="{00000000-0004-0000-0000-00007B000000}"/>
    <hyperlink ref="J26" r:id="rId125" xr:uid="{00000000-0004-0000-0000-00007C000000}"/>
    <hyperlink ref="K26" r:id="rId126" xr:uid="{00000000-0004-0000-0000-00007D000000}"/>
    <hyperlink ref="L26" r:id="rId127" xr:uid="{00000000-0004-0000-0000-00007E000000}"/>
    <hyperlink ref="M26" r:id="rId128" xr:uid="{00000000-0004-0000-0000-00007F000000}"/>
    <hyperlink ref="G27" r:id="rId129" xr:uid="{00000000-0004-0000-0000-000080000000}"/>
    <hyperlink ref="H27" r:id="rId130" xr:uid="{00000000-0004-0000-0000-000081000000}"/>
    <hyperlink ref="I27" r:id="rId131" xr:uid="{00000000-0004-0000-0000-000082000000}"/>
    <hyperlink ref="G28" r:id="rId132" xr:uid="{00000000-0004-0000-0000-000083000000}"/>
    <hyperlink ref="H28" r:id="rId133" xr:uid="{00000000-0004-0000-0000-000084000000}"/>
    <hyperlink ref="I28" r:id="rId134" xr:uid="{00000000-0004-0000-0000-000085000000}"/>
    <hyperlink ref="J28" r:id="rId135" xr:uid="{00000000-0004-0000-0000-000086000000}"/>
    <hyperlink ref="K28" r:id="rId136" xr:uid="{00000000-0004-0000-0000-000087000000}"/>
    <hyperlink ref="G29" r:id="rId137" xr:uid="{00000000-0004-0000-0000-000088000000}"/>
    <hyperlink ref="H29" r:id="rId138" xr:uid="{00000000-0004-0000-0000-000089000000}"/>
    <hyperlink ref="I29" r:id="rId139" xr:uid="{00000000-0004-0000-0000-00008A000000}"/>
    <hyperlink ref="J29" r:id="rId140" xr:uid="{00000000-0004-0000-0000-00008B000000}"/>
    <hyperlink ref="K29" r:id="rId141" xr:uid="{00000000-0004-0000-0000-00008C000000}"/>
    <hyperlink ref="L29" r:id="rId142" xr:uid="{00000000-0004-0000-0000-00008D000000}"/>
    <hyperlink ref="G30" r:id="rId143" xr:uid="{00000000-0004-0000-0000-00008E000000}"/>
    <hyperlink ref="H30" r:id="rId144" xr:uid="{00000000-0004-0000-0000-00008F000000}"/>
    <hyperlink ref="I30" r:id="rId145" xr:uid="{00000000-0004-0000-0000-000090000000}"/>
    <hyperlink ref="G31" r:id="rId146" xr:uid="{00000000-0004-0000-0000-000091000000}"/>
    <hyperlink ref="H31" r:id="rId147" xr:uid="{00000000-0004-0000-0000-000092000000}"/>
    <hyperlink ref="I31" r:id="rId148" xr:uid="{00000000-0004-0000-0000-000093000000}"/>
    <hyperlink ref="J31" r:id="rId149" xr:uid="{00000000-0004-0000-0000-000094000000}"/>
    <hyperlink ref="G32" r:id="rId150" xr:uid="{00000000-0004-0000-0000-000095000000}"/>
    <hyperlink ref="H32" r:id="rId151" xr:uid="{00000000-0004-0000-0000-000096000000}"/>
    <hyperlink ref="I32" r:id="rId152" xr:uid="{00000000-0004-0000-0000-000097000000}"/>
  </hyperlinks>
  <printOptions horizontalCentered="1"/>
  <pageMargins left="0.70866141732283472" right="0.70866141732283472" top="0.74803149606299213" bottom="0.74803149606299213" header="0.31496062992125984" footer="0.31496062992125984"/>
  <pageSetup scale="10" fitToHeight="0" orientation="landscape" r:id="rId153"/>
  <headerFooter>
    <oddHeader>&amp;C&amp;16COESPO 2º TRIMESTRE 2020
(Abril, Mayo, Junio)&amp;R&amp;P de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Hoja1</vt:lpstr>
      <vt:lpstr>Informe-Global 2019-2021</vt:lpstr>
      <vt:lpstr>'Informe-Global 2019-2021'!Área_de_impresión</vt:lpstr>
      <vt:lpstr>'Informe-Global 2019-2021'!Títulos_a_imprimir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Rosas Hernàndez</dc:creator>
  <cp:lastModifiedBy>Sociodemograficos01</cp:lastModifiedBy>
  <dcterms:created xsi:type="dcterms:W3CDTF">2021-02-15T00:41:56Z</dcterms:created>
  <dcterms:modified xsi:type="dcterms:W3CDTF">2021-06-25T16:13:24Z</dcterms:modified>
</cp:coreProperties>
</file>