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" i="1" l="1"/>
  <c r="F31" i="2"/>
  <c r="V31" i="2"/>
  <c r="R31" i="2"/>
  <c r="N31" i="2"/>
  <c r="J31" i="2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29" i="1" s="1"/>
  <c r="H5" i="1"/>
  <c r="H4" i="1"/>
  <c r="G28" i="1"/>
  <c r="G27" i="1"/>
  <c r="G26" i="1"/>
  <c r="G25" i="1"/>
  <c r="G24" i="1"/>
  <c r="G23" i="1"/>
  <c r="I23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I7" i="1" s="1"/>
  <c r="G6" i="1"/>
  <c r="G5" i="1"/>
  <c r="G4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8" i="1" s="1"/>
  <c r="F7" i="1"/>
  <c r="F29" i="1" s="1"/>
  <c r="F6" i="1"/>
  <c r="F5" i="1"/>
  <c r="F4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F14" i="2"/>
  <c r="D11" i="1"/>
  <c r="D10" i="1"/>
  <c r="D9" i="1"/>
  <c r="D8" i="1"/>
  <c r="D7" i="1"/>
  <c r="D6" i="1"/>
  <c r="D5" i="1"/>
  <c r="D4" i="1"/>
  <c r="I24" i="1"/>
  <c r="I25" i="1"/>
  <c r="I21" i="1"/>
  <c r="I17" i="1"/>
  <c r="I13" i="1"/>
  <c r="I9" i="1"/>
  <c r="I5" i="1"/>
  <c r="E29" i="1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R30" i="2"/>
  <c r="W30" i="2" s="1"/>
  <c r="R29" i="2"/>
  <c r="R28" i="2"/>
  <c r="W28" i="2" s="1"/>
  <c r="R27" i="2"/>
  <c r="R26" i="2"/>
  <c r="W26" i="2" s="1"/>
  <c r="R25" i="2"/>
  <c r="R24" i="2"/>
  <c r="W24" i="2" s="1"/>
  <c r="R23" i="2"/>
  <c r="R22" i="2"/>
  <c r="W22" i="2" s="1"/>
  <c r="R21" i="2"/>
  <c r="R20" i="2"/>
  <c r="W20" i="2" s="1"/>
  <c r="R19" i="2"/>
  <c r="R18" i="2"/>
  <c r="W18" i="2" s="1"/>
  <c r="R17" i="2"/>
  <c r="R16" i="2"/>
  <c r="W16" i="2" s="1"/>
  <c r="R15" i="2"/>
  <c r="R14" i="2"/>
  <c r="R13" i="2"/>
  <c r="R12" i="2"/>
  <c r="W12" i="2" s="1"/>
  <c r="R11" i="2"/>
  <c r="R10" i="2"/>
  <c r="W10" i="2" s="1"/>
  <c r="R9" i="2"/>
  <c r="R8" i="2"/>
  <c r="W8" i="2" s="1"/>
  <c r="R7" i="2"/>
  <c r="R6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F6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W29" i="2"/>
  <c r="W27" i="2"/>
  <c r="W25" i="2"/>
  <c r="W23" i="2"/>
  <c r="W21" i="2"/>
  <c r="W19" i="2"/>
  <c r="W17" i="2"/>
  <c r="W15" i="2"/>
  <c r="W13" i="2"/>
  <c r="W11" i="2"/>
  <c r="W9" i="2"/>
  <c r="W7" i="2"/>
  <c r="U31" i="2"/>
  <c r="Q31" i="2"/>
  <c r="M31" i="2"/>
  <c r="I31" i="2"/>
  <c r="E31" i="2"/>
  <c r="T31" i="2"/>
  <c r="P31" i="2"/>
  <c r="L31" i="2"/>
  <c r="H31" i="2"/>
  <c r="D31" i="2"/>
  <c r="S31" i="2"/>
  <c r="O31" i="2"/>
  <c r="K31" i="2"/>
  <c r="G31" i="2"/>
  <c r="C31" i="2"/>
  <c r="I6" i="1" l="1"/>
  <c r="I10" i="1"/>
  <c r="I16" i="1"/>
  <c r="G29" i="1"/>
  <c r="I20" i="1"/>
  <c r="I28" i="1"/>
  <c r="I11" i="1"/>
  <c r="I15" i="1"/>
  <c r="I19" i="1"/>
  <c r="I27" i="1"/>
  <c r="I14" i="1"/>
  <c r="I18" i="1"/>
  <c r="I22" i="1"/>
  <c r="I26" i="1"/>
  <c r="I12" i="1"/>
  <c r="W14" i="2"/>
  <c r="D29" i="1"/>
  <c r="W6" i="2"/>
  <c r="I29" i="1" l="1"/>
</calcChain>
</file>

<file path=xl/sharedStrings.xml><?xml version="1.0" encoding="utf-8"?>
<sst xmlns="http://schemas.openxmlformats.org/spreadsheetml/2006/main" count="113" uniqueCount="72">
  <si>
    <t>DIRECCIÓN GENERAL DEL REGISTRO PÚBLICO DE LA PROPIEDAD Y DE INSPECCIÓN Y ARCHIVO GENERAL DE NOTARÍA</t>
  </si>
  <si>
    <t>CVEGEO</t>
  </si>
  <si>
    <t>ZONA REGISTRAL</t>
  </si>
  <si>
    <t>CABECERA</t>
  </si>
  <si>
    <t>INSCRIPCIONES</t>
  </si>
  <si>
    <t>CERTIFICADOS</t>
  </si>
  <si>
    <t>OFICIOS</t>
  </si>
  <si>
    <t>AVISOS</t>
  </si>
  <si>
    <t>SIGER</t>
  </si>
  <si>
    <t>TOTAL 1ER TRIMESTRE</t>
  </si>
  <si>
    <t>PRIMERA</t>
  </si>
  <si>
    <t>PÁNUCO</t>
  </si>
  <si>
    <t>SEGUNDA</t>
  </si>
  <si>
    <t>BOCA DEL RÍO</t>
  </si>
  <si>
    <t>TERCERA</t>
  </si>
  <si>
    <t>TANTOYUCA</t>
  </si>
  <si>
    <t>CUARTA</t>
  </si>
  <si>
    <t>HUAYACOCOTLA</t>
  </si>
  <si>
    <t>QUINTA</t>
  </si>
  <si>
    <t>CHICONTEPEC</t>
  </si>
  <si>
    <t>SEXTA</t>
  </si>
  <si>
    <t>TUXPAN</t>
  </si>
  <si>
    <t>SÉPTIMA</t>
  </si>
  <si>
    <t>POZA RICA</t>
  </si>
  <si>
    <t>OCTAVA</t>
  </si>
  <si>
    <t>PAPANTLA</t>
  </si>
  <si>
    <t>NOVENA</t>
  </si>
  <si>
    <t>MISANTLA</t>
  </si>
  <si>
    <t>DÉCIMA</t>
  </si>
  <si>
    <t>JALACINGO</t>
  </si>
  <si>
    <t>DÉCIMA PRIMERA</t>
  </si>
  <si>
    <t>XALAPA</t>
  </si>
  <si>
    <t>DÉCIMA SEGUNDA</t>
  </si>
  <si>
    <t>COATEPEC</t>
  </si>
  <si>
    <t>DÉCIMA TERCERA</t>
  </si>
  <si>
    <t>HUATUSCO</t>
  </si>
  <si>
    <t>DÉCIMA CUARTA</t>
  </si>
  <si>
    <t>CÓRDOBA</t>
  </si>
  <si>
    <t>DÉCIMA QUINTA</t>
  </si>
  <si>
    <t>ORIZABA</t>
  </si>
  <si>
    <t>DÉCIMA SEXTA</t>
  </si>
  <si>
    <t>ZONGOLICA</t>
  </si>
  <si>
    <t>DÉCIMA SÉPTIMA</t>
  </si>
  <si>
    <t>VERACRUZ</t>
  </si>
  <si>
    <t>DÉCIMA OCTAVA</t>
  </si>
  <si>
    <t>COSAMALOAPAN</t>
  </si>
  <si>
    <t>DÉCIMA NOVENA</t>
  </si>
  <si>
    <t>SAN ANDRÉS TUXTLA</t>
  </si>
  <si>
    <t>VIGÉSIMA</t>
  </si>
  <si>
    <t>ACAYUCAN</t>
  </si>
  <si>
    <t>VIGÉSIMA PRIMERA</t>
  </si>
  <si>
    <t>COATZACOALCOS</t>
  </si>
  <si>
    <t>VIGÉSIMA SEGUNDA</t>
  </si>
  <si>
    <t>NARANJOS</t>
  </si>
  <si>
    <t>VIGÉSIMA TERCERA</t>
  </si>
  <si>
    <t>TLACOTALPAN</t>
  </si>
  <si>
    <t>VIGÉSIMA CUARTA</t>
  </si>
  <si>
    <t>MINATITLÁN</t>
  </si>
  <si>
    <t>VIGÉSIMA QUINTA</t>
  </si>
  <si>
    <t>MARTÍNEZ DE LA TORRE</t>
  </si>
  <si>
    <t>ACTIVIDADES DEL PRIMER TRIMESTRE (ENERO,FEBRERO,MARZO) 2022</t>
  </si>
  <si>
    <t>Enero</t>
  </si>
  <si>
    <t xml:space="preserve">Febreo </t>
  </si>
  <si>
    <t>Marzo</t>
  </si>
  <si>
    <t>Inscripciones</t>
  </si>
  <si>
    <t>Certificados</t>
  </si>
  <si>
    <t>Oficios</t>
  </si>
  <si>
    <t>Avisos</t>
  </si>
  <si>
    <t>Total primer trimestre</t>
  </si>
  <si>
    <t>Cabecera</t>
  </si>
  <si>
    <t>Total de mes</t>
  </si>
  <si>
    <t>Total de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</si>
</sst>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Border="1"/>
    <xf numFmtId="3" fontId="0" fillId="0" borderId="0" xfId="0" applyNumberForma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Border="1"/>
    <xf numFmtId="3" fontId="4" fillId="0" borderId="0" xfId="0" applyNumberFormat="1" applyFont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13" fillId="5" borderId="0" xfId="0" applyNumberFormat="1" applyFont="1" applyFill="1" applyAlignment="1">
      <alignment horizontal="center" vertical="center" wrapText="1"/>
    </xf>
    <xf numFmtId="3" fontId="13" fillId="0" borderId="0" xfId="0" applyNumberFormat="1" applyFont="1" applyFill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 wrapText="1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workbookViewId="0">
      <selection activeCell="K29" sqref="K29"/>
    </sheetView>
  </sheetViews>
  <sheetFormatPr baseColWidth="10" defaultRowHeight="15" x14ac:dyDescent="0.25"/>
  <cols>
    <col min="1" max="1" width="10" customWidth="1"/>
    <col min="2" max="2" width="21" customWidth="1"/>
    <col min="3" max="3" width="21.42578125" customWidth="1"/>
    <col min="4" max="4" width="17.7109375" customWidth="1"/>
    <col min="5" max="5" width="13.85546875" customWidth="1"/>
    <col min="9" max="9" width="22" customWidth="1"/>
  </cols>
  <sheetData>
    <row r="1" spans="1:9" ht="16.5" thickTop="1" thickBot="1" x14ac:dyDescent="0.3">
      <c r="A1" s="34" t="s">
        <v>0</v>
      </c>
      <c r="B1" s="35"/>
      <c r="C1" s="35"/>
      <c r="D1" s="35"/>
      <c r="E1" s="35"/>
      <c r="F1" s="35"/>
      <c r="G1" s="35"/>
      <c r="H1" s="36"/>
    </row>
    <row r="2" spans="1:9" ht="16.5" thickTop="1" thickBot="1" x14ac:dyDescent="0.3">
      <c r="A2" s="37" t="s">
        <v>60</v>
      </c>
      <c r="B2" s="38"/>
      <c r="C2" s="38"/>
      <c r="D2" s="38"/>
      <c r="E2" s="38"/>
      <c r="F2" s="38"/>
      <c r="G2" s="38"/>
      <c r="H2" s="39"/>
    </row>
    <row r="3" spans="1:9" ht="16.5" thickTop="1" thickBo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ht="15.75" thickTop="1" x14ac:dyDescent="0.25">
      <c r="A4" s="2">
        <v>30123</v>
      </c>
      <c r="B4" s="2" t="s">
        <v>10</v>
      </c>
      <c r="C4" s="3" t="s">
        <v>11</v>
      </c>
      <c r="D4" s="26">
        <f>Hoja2!F6</f>
        <v>920</v>
      </c>
      <c r="E4" s="26">
        <f>SUM(Hoja2!G6:I6)</f>
        <v>120</v>
      </c>
      <c r="F4" s="27">
        <f>SUM(Hoja2!K6:M6)</f>
        <v>143</v>
      </c>
      <c r="G4" s="27">
        <f>SUM(Hoja2!O6:Q6)</f>
        <v>419</v>
      </c>
      <c r="H4" s="19">
        <f>SUM(Hoja2!S6:U6)</f>
        <v>26</v>
      </c>
      <c r="I4" s="31">
        <f>SUM(D4:H4)</f>
        <v>1628</v>
      </c>
    </row>
    <row r="5" spans="1:9" x14ac:dyDescent="0.25">
      <c r="A5" s="2">
        <v>30028</v>
      </c>
      <c r="B5" s="2" t="s">
        <v>12</v>
      </c>
      <c r="C5" s="3" t="s">
        <v>13</v>
      </c>
      <c r="D5" s="26">
        <f>Hoja2!F7</f>
        <v>6161</v>
      </c>
      <c r="E5" s="26">
        <f>SUM(Hoja2!G7:I7)</f>
        <v>550</v>
      </c>
      <c r="F5" s="27">
        <f>SUM(Hoja2!K7:M7)</f>
        <v>1360</v>
      </c>
      <c r="G5" s="27">
        <f>SUM(Hoja2!O7:Q7)</f>
        <v>4181</v>
      </c>
      <c r="H5" s="19">
        <f>SUM(Hoja2!S7:U7)</f>
        <v>37</v>
      </c>
      <c r="I5" s="32">
        <f t="shared" ref="I5:I28" si="0">SUM(D5:H5)</f>
        <v>12289</v>
      </c>
    </row>
    <row r="6" spans="1:9" x14ac:dyDescent="0.25">
      <c r="A6" s="2">
        <v>30155</v>
      </c>
      <c r="B6" s="2" t="s">
        <v>14</v>
      </c>
      <c r="C6" s="3" t="s">
        <v>15</v>
      </c>
      <c r="D6" s="26">
        <f>Hoja2!F8</f>
        <v>529</v>
      </c>
      <c r="E6" s="26">
        <f>SUM(Hoja2!G8:I8)</f>
        <v>30</v>
      </c>
      <c r="F6" s="27">
        <f>SUM(Hoja2!K8:M8)</f>
        <v>87</v>
      </c>
      <c r="G6" s="27">
        <f>SUM(Hoja2!O8:Q8)</f>
        <v>91</v>
      </c>
      <c r="H6" s="19">
        <f>SUM(Hoja2!S8:U8)</f>
        <v>1</v>
      </c>
      <c r="I6" s="32">
        <f t="shared" si="0"/>
        <v>738</v>
      </c>
    </row>
    <row r="7" spans="1:9" x14ac:dyDescent="0.25">
      <c r="A7" s="2">
        <v>30072</v>
      </c>
      <c r="B7" s="2" t="s">
        <v>16</v>
      </c>
      <c r="C7" s="3" t="s">
        <v>17</v>
      </c>
      <c r="D7" s="26">
        <f>Hoja2!F9</f>
        <v>174</v>
      </c>
      <c r="E7" s="26">
        <f>SUM(Hoja2!G9:I9)</f>
        <v>10</v>
      </c>
      <c r="F7" s="27">
        <f>SUM(Hoja2!K9:M9)</f>
        <v>28</v>
      </c>
      <c r="G7" s="27">
        <f>SUM(Hoja2!O9:Q9)</f>
        <v>112</v>
      </c>
      <c r="H7" s="19">
        <f>SUM(Hoja2!S9:U9)</f>
        <v>1</v>
      </c>
      <c r="I7" s="32">
        <f t="shared" si="0"/>
        <v>325</v>
      </c>
    </row>
    <row r="8" spans="1:9" x14ac:dyDescent="0.25">
      <c r="A8" s="2">
        <v>30088</v>
      </c>
      <c r="B8" s="2" t="s">
        <v>18</v>
      </c>
      <c r="C8" s="3" t="s">
        <v>19</v>
      </c>
      <c r="D8" s="26">
        <f>Hoja2!F10</f>
        <v>264</v>
      </c>
      <c r="E8" s="26">
        <f>SUM(Hoja2!G10:I10)</f>
        <v>14</v>
      </c>
      <c r="F8" s="27">
        <f>SUM(Hoja2!K10:M10)</f>
        <v>49</v>
      </c>
      <c r="G8" s="27">
        <f>SUM(Hoja2!O10:Q10)</f>
        <v>66</v>
      </c>
      <c r="H8" s="19">
        <f>SUM(Hoja2!S10:U10)</f>
        <v>0</v>
      </c>
      <c r="I8" s="32">
        <f t="shared" si="0"/>
        <v>393</v>
      </c>
    </row>
    <row r="9" spans="1:9" x14ac:dyDescent="0.25">
      <c r="A9" s="2">
        <v>30189</v>
      </c>
      <c r="B9" s="2" t="s">
        <v>20</v>
      </c>
      <c r="C9" s="3" t="s">
        <v>21</v>
      </c>
      <c r="D9" s="26">
        <f>Hoja2!F11</f>
        <v>1390</v>
      </c>
      <c r="E9" s="26">
        <f>SUM(Hoja2!G11:I11)</f>
        <v>178</v>
      </c>
      <c r="F9" s="27">
        <f>SUM(Hoja2!K11:M11)</f>
        <v>501</v>
      </c>
      <c r="G9" s="27">
        <f>SUM(Hoja2!O11:Q11)</f>
        <v>639</v>
      </c>
      <c r="H9" s="19">
        <f>SUM(Hoja2!S11:U11)</f>
        <v>9</v>
      </c>
      <c r="I9" s="32">
        <f t="shared" si="0"/>
        <v>2717</v>
      </c>
    </row>
    <row r="10" spans="1:9" x14ac:dyDescent="0.25">
      <c r="A10" s="2">
        <v>30131</v>
      </c>
      <c r="B10" s="2" t="s">
        <v>22</v>
      </c>
      <c r="C10" s="3" t="s">
        <v>23</v>
      </c>
      <c r="D10" s="26">
        <f>Hoja2!F12</f>
        <v>2102</v>
      </c>
      <c r="E10" s="26">
        <f>SUM(Hoja2!G12:I12)</f>
        <v>366</v>
      </c>
      <c r="F10" s="27">
        <f>SUM(Hoja2!K12:M12)</f>
        <v>0</v>
      </c>
      <c r="G10" s="27">
        <f>SUM(Hoja2!O12:Q12)</f>
        <v>1260</v>
      </c>
      <c r="H10" s="19">
        <f>SUM(Hoja2!S12:U12)</f>
        <v>0</v>
      </c>
      <c r="I10" s="32">
        <f t="shared" si="0"/>
        <v>3728</v>
      </c>
    </row>
    <row r="11" spans="1:9" x14ac:dyDescent="0.25">
      <c r="A11" s="2">
        <v>30124</v>
      </c>
      <c r="B11" s="2" t="s">
        <v>24</v>
      </c>
      <c r="C11" s="3" t="s">
        <v>25</v>
      </c>
      <c r="D11" s="26">
        <f>Hoja2!F13</f>
        <v>2261</v>
      </c>
      <c r="E11" s="26">
        <f>SUM(Hoja2!G13:I13)</f>
        <v>40</v>
      </c>
      <c r="F11" s="27">
        <f>SUM(Hoja2!K13:M13)</f>
        <v>377</v>
      </c>
      <c r="G11" s="27">
        <f>SUM(Hoja2!O13:Q13)</f>
        <v>880</v>
      </c>
      <c r="H11" s="19">
        <f>SUM(Hoja2!S13:U13)</f>
        <v>8</v>
      </c>
      <c r="I11" s="32">
        <f t="shared" si="0"/>
        <v>3566</v>
      </c>
    </row>
    <row r="12" spans="1:9" x14ac:dyDescent="0.25">
      <c r="A12" s="2">
        <v>30109</v>
      </c>
      <c r="B12" s="2" t="s">
        <v>26</v>
      </c>
      <c r="C12" s="3" t="s">
        <v>27</v>
      </c>
      <c r="D12" s="26">
        <f>SUM(Hoja2!C14:E14)</f>
        <v>992</v>
      </c>
      <c r="E12" s="26">
        <f>SUM(Hoja2!G14:I14)</f>
        <v>168</v>
      </c>
      <c r="F12" s="27">
        <f>SUM(Hoja2!K14:M14)</f>
        <v>137</v>
      </c>
      <c r="G12" s="27">
        <f>SUM(Hoja2!O14:Q14)</f>
        <v>542</v>
      </c>
      <c r="H12" s="19">
        <f>SUM(Hoja2!S14:U14)</f>
        <v>0</v>
      </c>
      <c r="I12" s="32">
        <f t="shared" si="0"/>
        <v>1839</v>
      </c>
    </row>
    <row r="13" spans="1:9" x14ac:dyDescent="0.25">
      <c r="A13" s="2">
        <v>30086</v>
      </c>
      <c r="B13" s="2" t="s">
        <v>28</v>
      </c>
      <c r="C13" s="3" t="s">
        <v>29</v>
      </c>
      <c r="D13" s="26">
        <f>SUM(Hoja2!C15:E15)</f>
        <v>1531</v>
      </c>
      <c r="E13" s="26">
        <f>SUM(Hoja2!G15:I15)</f>
        <v>180</v>
      </c>
      <c r="F13" s="27">
        <f>SUM(Hoja2!K15:M15)</f>
        <v>346</v>
      </c>
      <c r="G13" s="27">
        <f>SUM(Hoja2!O15:Q15)</f>
        <v>496</v>
      </c>
      <c r="H13" s="19">
        <f>SUM(Hoja2!S15:U15)</f>
        <v>7</v>
      </c>
      <c r="I13" s="32">
        <f t="shared" si="0"/>
        <v>2560</v>
      </c>
    </row>
    <row r="14" spans="1:9" x14ac:dyDescent="0.25">
      <c r="A14" s="2">
        <v>30087</v>
      </c>
      <c r="B14" s="2" t="s">
        <v>30</v>
      </c>
      <c r="C14" s="3" t="s">
        <v>31</v>
      </c>
      <c r="D14" s="26">
        <f>SUM(Hoja2!C16:E16)</f>
        <v>5688</v>
      </c>
      <c r="E14" s="26">
        <f>SUM(Hoja2!G16:I16)</f>
        <v>1739</v>
      </c>
      <c r="F14" s="27">
        <f>SUM(Hoja2!K16:M16)</f>
        <v>1420</v>
      </c>
      <c r="G14" s="27">
        <f>SUM(Hoja2!O16:Q16)</f>
        <v>3157</v>
      </c>
      <c r="H14" s="19">
        <f>SUM(Hoja2!S16:U16)</f>
        <v>73</v>
      </c>
      <c r="I14" s="32">
        <f t="shared" si="0"/>
        <v>12077</v>
      </c>
    </row>
    <row r="15" spans="1:9" x14ac:dyDescent="0.25">
      <c r="A15" s="2">
        <v>30038</v>
      </c>
      <c r="B15" s="2" t="s">
        <v>32</v>
      </c>
      <c r="C15" s="3" t="s">
        <v>33</v>
      </c>
      <c r="D15" s="26">
        <f>SUM(Hoja2!C17:E17)</f>
        <v>1227</v>
      </c>
      <c r="E15" s="26">
        <f>SUM(Hoja2!G17:I17)</f>
        <v>410</v>
      </c>
      <c r="F15" s="27">
        <f>SUM(Hoja2!K17:M17)</f>
        <v>230</v>
      </c>
      <c r="G15" s="27">
        <f>SUM(Hoja2!O17:Q17)</f>
        <v>838</v>
      </c>
      <c r="H15" s="19">
        <f>SUM(Hoja2!S17:U17)</f>
        <v>8</v>
      </c>
      <c r="I15" s="32">
        <f t="shared" si="0"/>
        <v>2713</v>
      </c>
    </row>
    <row r="16" spans="1:9" x14ac:dyDescent="0.25">
      <c r="A16" s="2">
        <v>30071</v>
      </c>
      <c r="B16" s="2" t="s">
        <v>34</v>
      </c>
      <c r="C16" s="3" t="s">
        <v>35</v>
      </c>
      <c r="D16" s="26">
        <f>SUM(Hoja2!C18:E18)</f>
        <v>1452</v>
      </c>
      <c r="E16" s="26">
        <f>SUM(Hoja2!G18:I18)</f>
        <v>99</v>
      </c>
      <c r="F16" s="27">
        <f>SUM(Hoja2!K18:M18)</f>
        <v>107</v>
      </c>
      <c r="G16" s="27">
        <f>SUM(Hoja2!O18:Q18)</f>
        <v>680</v>
      </c>
      <c r="H16" s="19">
        <f>SUM(Hoja2!S18:U18)</f>
        <v>8</v>
      </c>
      <c r="I16" s="32">
        <f t="shared" si="0"/>
        <v>2346</v>
      </c>
    </row>
    <row r="17" spans="1:9" x14ac:dyDescent="0.25">
      <c r="A17" s="2">
        <v>30044</v>
      </c>
      <c r="B17" s="2" t="s">
        <v>36</v>
      </c>
      <c r="C17" s="3" t="s">
        <v>37</v>
      </c>
      <c r="D17" s="26">
        <f>SUM(Hoja2!C19:E19)</f>
        <v>3527</v>
      </c>
      <c r="E17" s="26">
        <f>SUM(Hoja2!G19:I19)</f>
        <v>385</v>
      </c>
      <c r="F17" s="27">
        <f>SUM(Hoja2!K19:M19)</f>
        <v>769</v>
      </c>
      <c r="G17" s="27">
        <f>SUM(Hoja2!O19:Q19)</f>
        <v>1610</v>
      </c>
      <c r="H17" s="19">
        <f>SUM(Hoja2!S19:U19)</f>
        <v>54</v>
      </c>
      <c r="I17" s="32">
        <f t="shared" si="0"/>
        <v>6345</v>
      </c>
    </row>
    <row r="18" spans="1:9" x14ac:dyDescent="0.25">
      <c r="A18" s="2">
        <v>30118</v>
      </c>
      <c r="B18" s="2" t="s">
        <v>38</v>
      </c>
      <c r="C18" s="3" t="s">
        <v>39</v>
      </c>
      <c r="D18" s="26">
        <f>SUM(Hoja2!C20:E20)</f>
        <v>2473</v>
      </c>
      <c r="E18" s="26">
        <f>SUM(Hoja2!G20:I20)</f>
        <v>739</v>
      </c>
      <c r="F18" s="27">
        <f>SUM(Hoja2!K20:M20)</f>
        <v>906</v>
      </c>
      <c r="G18" s="27">
        <f>SUM(Hoja2!O20:Q20)</f>
        <v>1496</v>
      </c>
      <c r="H18" s="19">
        <f>SUM(Hoja2!S20:U20)</f>
        <v>45</v>
      </c>
      <c r="I18" s="32">
        <f t="shared" si="0"/>
        <v>5659</v>
      </c>
    </row>
    <row r="19" spans="1:9" x14ac:dyDescent="0.25">
      <c r="A19" s="2">
        <v>30201</v>
      </c>
      <c r="B19" s="2" t="s">
        <v>40</v>
      </c>
      <c r="C19" s="3" t="s">
        <v>41</v>
      </c>
      <c r="D19" s="26">
        <f>SUM(Hoja2!C21:E21)</f>
        <v>435</v>
      </c>
      <c r="E19" s="26">
        <f>SUM(Hoja2!G21:I21)</f>
        <v>16</v>
      </c>
      <c r="F19" s="27">
        <f>SUM(Hoja2!K21:M21)</f>
        <v>70</v>
      </c>
      <c r="G19" s="27">
        <f>SUM(Hoja2!O21:Q21)</f>
        <v>195</v>
      </c>
      <c r="H19" s="19">
        <f>SUM(Hoja2!S21:U21)</f>
        <v>0</v>
      </c>
      <c r="I19" s="32">
        <f t="shared" si="0"/>
        <v>716</v>
      </c>
    </row>
    <row r="20" spans="1:9" x14ac:dyDescent="0.25">
      <c r="A20" s="2">
        <v>30193</v>
      </c>
      <c r="B20" s="2" t="s">
        <v>42</v>
      </c>
      <c r="C20" s="3" t="s">
        <v>43</v>
      </c>
      <c r="D20" s="26">
        <f>SUM(Hoja2!C22:E22)</f>
        <v>7847</v>
      </c>
      <c r="E20" s="26">
        <f>SUM(Hoja2!G22:I22)</f>
        <v>1076</v>
      </c>
      <c r="F20" s="27">
        <f>SUM(Hoja2!K22:M22)</f>
        <v>1704</v>
      </c>
      <c r="G20" s="27">
        <f>SUM(Hoja2!O22:Q22)</f>
        <v>3647</v>
      </c>
      <c r="H20" s="19">
        <f>SUM(Hoja2!S22:U22)</f>
        <v>140</v>
      </c>
      <c r="I20" s="32">
        <f t="shared" si="0"/>
        <v>14414</v>
      </c>
    </row>
    <row r="21" spans="1:9" x14ac:dyDescent="0.25">
      <c r="A21" s="2">
        <v>30045</v>
      </c>
      <c r="B21" s="2" t="s">
        <v>44</v>
      </c>
      <c r="C21" s="3" t="s">
        <v>45</v>
      </c>
      <c r="D21" s="26">
        <f>SUM(Hoja2!C23:E23)</f>
        <v>1367</v>
      </c>
      <c r="E21" s="26">
        <f>SUM(Hoja2!G23:I23)</f>
        <v>205</v>
      </c>
      <c r="F21" s="27">
        <f>SUM(Hoja2!K23:M23)</f>
        <v>2</v>
      </c>
      <c r="G21" s="27">
        <f>SUM(Hoja2!O23:Q23)</f>
        <v>240</v>
      </c>
      <c r="H21" s="19">
        <f>SUM(Hoja2!S23:U23)</f>
        <v>28</v>
      </c>
      <c r="I21" s="32">
        <f t="shared" si="0"/>
        <v>1842</v>
      </c>
    </row>
    <row r="22" spans="1:9" x14ac:dyDescent="0.25">
      <c r="A22" s="2">
        <v>30141</v>
      </c>
      <c r="B22" s="2" t="s">
        <v>46</v>
      </c>
      <c r="C22" s="3" t="s">
        <v>47</v>
      </c>
      <c r="D22" s="26">
        <f>SUM(Hoja2!C24:E24)</f>
        <v>2457</v>
      </c>
      <c r="E22" s="26">
        <f>SUM(Hoja2!G24:I24)</f>
        <v>196</v>
      </c>
      <c r="F22" s="27">
        <f>SUM(Hoja2!K24:M24)</f>
        <v>510</v>
      </c>
      <c r="G22" s="27">
        <f>SUM(Hoja2!O24:Q24)</f>
        <v>1092</v>
      </c>
      <c r="H22" s="19">
        <f>SUM(Hoja2!S24:U24)</f>
        <v>1</v>
      </c>
      <c r="I22" s="32">
        <f t="shared" si="0"/>
        <v>4256</v>
      </c>
    </row>
    <row r="23" spans="1:9" x14ac:dyDescent="0.25">
      <c r="A23" s="2">
        <v>30003</v>
      </c>
      <c r="B23" s="2" t="s">
        <v>48</v>
      </c>
      <c r="C23" s="3" t="s">
        <v>49</v>
      </c>
      <c r="D23" s="26">
        <f>SUM(Hoja2!C25:E25)</f>
        <v>1400</v>
      </c>
      <c r="E23" s="26">
        <f>SUM(Hoja2!G25:I25)</f>
        <v>186</v>
      </c>
      <c r="F23" s="27">
        <f>SUM(Hoja2!K25:M25)</f>
        <v>264</v>
      </c>
      <c r="G23" s="27">
        <f>SUM(Hoja2!O25:Q25)</f>
        <v>440</v>
      </c>
      <c r="H23" s="19">
        <f>SUM(Hoja2!S25:U25)</f>
        <v>15</v>
      </c>
      <c r="I23" s="32">
        <f t="shared" si="0"/>
        <v>2305</v>
      </c>
    </row>
    <row r="24" spans="1:9" x14ac:dyDescent="0.25">
      <c r="A24" s="2">
        <v>30039</v>
      </c>
      <c r="B24" s="2" t="s">
        <v>50</v>
      </c>
      <c r="C24" s="3" t="s">
        <v>51</v>
      </c>
      <c r="D24" s="26">
        <f>SUM(Hoja2!C26:E26)</f>
        <v>2763</v>
      </c>
      <c r="E24" s="26">
        <f>SUM(Hoja2!G26:I26)</f>
        <v>290</v>
      </c>
      <c r="F24" s="27">
        <f>SUM(Hoja2!K26:M26)</f>
        <v>1220</v>
      </c>
      <c r="G24" s="27">
        <f>SUM(Hoja2!O26:Q26)</f>
        <v>1202</v>
      </c>
      <c r="H24" s="19">
        <f>SUM(Hoja2!S26:U26)</f>
        <v>20</v>
      </c>
      <c r="I24" s="32">
        <f t="shared" si="0"/>
        <v>5495</v>
      </c>
    </row>
    <row r="25" spans="1:9" x14ac:dyDescent="0.25">
      <c r="A25" s="2">
        <v>30013</v>
      </c>
      <c r="B25" s="2" t="s">
        <v>52</v>
      </c>
      <c r="C25" s="3" t="s">
        <v>53</v>
      </c>
      <c r="D25" s="26">
        <f>SUM(Hoja2!C27:E27)</f>
        <v>503</v>
      </c>
      <c r="E25" s="26">
        <f>SUM(Hoja2!G27:I27)</f>
        <v>182</v>
      </c>
      <c r="F25" s="27">
        <f>SUM(Hoja2!K27:M27)</f>
        <v>71</v>
      </c>
      <c r="G25" s="27">
        <f>SUM(Hoja2!O27:Q27)</f>
        <v>118</v>
      </c>
      <c r="H25" s="19">
        <f>SUM(Hoja2!S27:U27)</f>
        <v>0</v>
      </c>
      <c r="I25" s="32">
        <f t="shared" si="0"/>
        <v>874</v>
      </c>
    </row>
    <row r="26" spans="1:9" x14ac:dyDescent="0.25">
      <c r="A26" s="2">
        <v>30178</v>
      </c>
      <c r="B26" s="2" t="s">
        <v>54</v>
      </c>
      <c r="C26" s="3" t="s">
        <v>55</v>
      </c>
      <c r="D26" s="26">
        <f>SUM(Hoja2!C28:E28)</f>
        <v>391</v>
      </c>
      <c r="E26" s="26">
        <f>SUM(Hoja2!G28:I28)</f>
        <v>12</v>
      </c>
      <c r="F26" s="27">
        <f>SUM(Hoja2!K28:M28)</f>
        <v>55</v>
      </c>
      <c r="G26" s="27">
        <f>SUM(Hoja2!O28:Q28)</f>
        <v>182</v>
      </c>
      <c r="H26" s="19">
        <f>SUM(Hoja2!S28:U28)</f>
        <v>0</v>
      </c>
      <c r="I26" s="32">
        <f t="shared" si="0"/>
        <v>640</v>
      </c>
    </row>
    <row r="27" spans="1:9" x14ac:dyDescent="0.25">
      <c r="A27" s="2">
        <v>30108</v>
      </c>
      <c r="B27" s="2" t="s">
        <v>56</v>
      </c>
      <c r="C27" s="3" t="s">
        <v>57</v>
      </c>
      <c r="D27" s="26">
        <f>SUM(Hoja2!C29:E29)</f>
        <v>1700</v>
      </c>
      <c r="E27" s="26">
        <f>SUM(Hoja2!G29:I29)</f>
        <v>19</v>
      </c>
      <c r="F27" s="27">
        <f>SUM(Hoja2!K29:M29)</f>
        <v>338</v>
      </c>
      <c r="G27" s="27">
        <f>SUM(Hoja2!O29:Q29)</f>
        <v>287</v>
      </c>
      <c r="H27" s="19">
        <f>SUM(Hoja2!S29:U29)</f>
        <v>0</v>
      </c>
      <c r="I27" s="32">
        <f t="shared" si="0"/>
        <v>2344</v>
      </c>
    </row>
    <row r="28" spans="1:9" ht="15.75" thickBot="1" x14ac:dyDescent="0.3">
      <c r="A28" s="2">
        <v>30102</v>
      </c>
      <c r="B28" s="2" t="s">
        <v>58</v>
      </c>
      <c r="C28" s="3" t="s">
        <v>59</v>
      </c>
      <c r="D28" s="26">
        <f>SUM(Hoja2!C30:E30)</f>
        <v>1598</v>
      </c>
      <c r="E28" s="26">
        <f>SUM(Hoja2!G30:I30)</f>
        <v>361</v>
      </c>
      <c r="F28" s="27">
        <f>SUM(Hoja2!K30:M30)</f>
        <v>483</v>
      </c>
      <c r="G28" s="27">
        <f>SUM(Hoja2!O30:Q30)</f>
        <v>856</v>
      </c>
      <c r="H28" s="19">
        <f>SUM(Hoja2!S30:U30)</f>
        <v>26</v>
      </c>
      <c r="I28" s="33">
        <f t="shared" si="0"/>
        <v>3324</v>
      </c>
    </row>
    <row r="29" spans="1:9" ht="16.5" thickTop="1" thickBot="1" x14ac:dyDescent="0.3">
      <c r="D29" s="28">
        <f t="shared" ref="D29:I29" si="1">SUM(D4:D28)</f>
        <v>51152</v>
      </c>
      <c r="E29" s="28">
        <f t="shared" si="1"/>
        <v>7571</v>
      </c>
      <c r="F29" s="28">
        <f t="shared" si="1"/>
        <v>11177</v>
      </c>
      <c r="G29" s="28">
        <f t="shared" si="1"/>
        <v>24726</v>
      </c>
      <c r="H29" s="28">
        <f t="shared" si="1"/>
        <v>507</v>
      </c>
      <c r="I29" s="29">
        <f t="shared" si="1"/>
        <v>95133</v>
      </c>
    </row>
    <row r="30" spans="1:9" ht="15.75" thickTop="1" x14ac:dyDescent="0.25"/>
  </sheetData>
  <mergeCells count="2">
    <mergeCell ref="A1:H1"/>
    <mergeCell ref="A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7"/>
  <sheetViews>
    <sheetView topLeftCell="G1" zoomScale="85" zoomScaleNormal="85" workbookViewId="0">
      <selection activeCell="H36" sqref="H36"/>
    </sheetView>
  </sheetViews>
  <sheetFormatPr baseColWidth="10" defaultRowHeight="15" x14ac:dyDescent="0.25"/>
  <cols>
    <col min="2" max="2" width="21.85546875" customWidth="1"/>
    <col min="3" max="3" width="15.42578125" customWidth="1"/>
    <col min="4" max="4" width="14.28515625" customWidth="1"/>
    <col min="6" max="6" width="13.42578125" customWidth="1"/>
    <col min="9" max="9" width="15" customWidth="1"/>
    <col min="10" max="10" width="16.5703125" customWidth="1"/>
    <col min="14" max="14" width="16.140625" customWidth="1"/>
    <col min="18" max="18" width="16.140625" customWidth="1"/>
    <col min="22" max="22" width="16" customWidth="1"/>
    <col min="23" max="23" width="21.7109375" customWidth="1"/>
  </cols>
  <sheetData>
    <row r="2" spans="2:23" x14ac:dyDescent="0.25">
      <c r="B2" s="4"/>
      <c r="C2" s="4"/>
      <c r="D2" s="4"/>
      <c r="E2" s="4"/>
      <c r="F2" s="4"/>
      <c r="G2" s="4"/>
      <c r="H2" s="4"/>
      <c r="I2" s="4"/>
      <c r="J2" s="4"/>
      <c r="K2" s="5"/>
    </row>
    <row r="4" spans="2:23" x14ac:dyDescent="0.25">
      <c r="B4" s="4"/>
      <c r="C4" s="40" t="s">
        <v>64</v>
      </c>
      <c r="D4" s="40"/>
      <c r="E4" s="40"/>
      <c r="F4" s="20"/>
      <c r="G4" s="41" t="s">
        <v>65</v>
      </c>
      <c r="H4" s="41"/>
      <c r="I4" s="41"/>
      <c r="J4" s="21"/>
      <c r="K4" s="42" t="s">
        <v>66</v>
      </c>
      <c r="L4" s="42"/>
      <c r="M4" s="42"/>
      <c r="N4" s="24"/>
      <c r="O4" s="43" t="s">
        <v>67</v>
      </c>
      <c r="P4" s="43"/>
      <c r="Q4" s="43"/>
      <c r="R4" s="22"/>
      <c r="S4" s="44" t="s">
        <v>8</v>
      </c>
      <c r="T4" s="44"/>
      <c r="U4" s="44"/>
      <c r="V4" s="23"/>
      <c r="W4" s="18"/>
    </row>
    <row r="5" spans="2:23" x14ac:dyDescent="0.25">
      <c r="B5" s="6" t="s">
        <v>69</v>
      </c>
      <c r="C5" s="6" t="s">
        <v>61</v>
      </c>
      <c r="D5" s="6" t="s">
        <v>62</v>
      </c>
      <c r="E5" s="6" t="s">
        <v>63</v>
      </c>
      <c r="F5" s="45" t="s">
        <v>70</v>
      </c>
      <c r="G5" s="6" t="s">
        <v>61</v>
      </c>
      <c r="H5" s="6" t="s">
        <v>62</v>
      </c>
      <c r="I5" s="6" t="s">
        <v>63</v>
      </c>
      <c r="J5" s="45" t="s">
        <v>71</v>
      </c>
      <c r="K5" s="6" t="s">
        <v>61</v>
      </c>
      <c r="L5" s="6" t="s">
        <v>62</v>
      </c>
      <c r="M5" s="6" t="s">
        <v>63</v>
      </c>
      <c r="N5" s="45" t="s">
        <v>71</v>
      </c>
      <c r="O5" s="6" t="s">
        <v>61</v>
      </c>
      <c r="P5" s="6" t="s">
        <v>62</v>
      </c>
      <c r="Q5" s="6" t="s">
        <v>63</v>
      </c>
      <c r="R5" s="45" t="s">
        <v>71</v>
      </c>
      <c r="S5" s="6" t="s">
        <v>61</v>
      </c>
      <c r="T5" s="6" t="s">
        <v>62</v>
      </c>
      <c r="U5" s="6" t="s">
        <v>63</v>
      </c>
      <c r="V5" s="45" t="s">
        <v>71</v>
      </c>
      <c r="W5" s="7" t="s">
        <v>68</v>
      </c>
    </row>
    <row r="6" spans="2:23" x14ac:dyDescent="0.25">
      <c r="B6" s="10" t="s">
        <v>11</v>
      </c>
      <c r="C6" s="11">
        <v>240</v>
      </c>
      <c r="D6" s="11">
        <v>297</v>
      </c>
      <c r="E6" s="11">
        <v>383</v>
      </c>
      <c r="F6" s="25">
        <f>SUM(C6:E6)</f>
        <v>920</v>
      </c>
      <c r="G6" s="12">
        <v>22</v>
      </c>
      <c r="H6" s="12">
        <v>68</v>
      </c>
      <c r="I6" s="12">
        <v>30</v>
      </c>
      <c r="J6" s="25">
        <f>SUM(G6:I6)</f>
        <v>120</v>
      </c>
      <c r="K6" s="14">
        <v>34</v>
      </c>
      <c r="L6" s="14">
        <v>49</v>
      </c>
      <c r="M6" s="14">
        <v>60</v>
      </c>
      <c r="N6" s="25">
        <f>SUM(K6:M6)</f>
        <v>143</v>
      </c>
      <c r="O6" s="16">
        <v>136</v>
      </c>
      <c r="P6" s="16">
        <v>126</v>
      </c>
      <c r="Q6" s="16">
        <v>157</v>
      </c>
      <c r="R6" s="25">
        <f>SUM(O6:Q6)</f>
        <v>419</v>
      </c>
      <c r="S6" s="17">
        <v>4</v>
      </c>
      <c r="T6" s="17">
        <v>18</v>
      </c>
      <c r="U6" s="17">
        <v>4</v>
      </c>
      <c r="V6" s="25">
        <f>SUM(S6:U6)</f>
        <v>26</v>
      </c>
      <c r="W6" s="8">
        <f t="shared" ref="W6:W30" si="0">SUM(C6:U6)</f>
        <v>3230</v>
      </c>
    </row>
    <row r="7" spans="2:23" x14ac:dyDescent="0.25">
      <c r="B7" s="10" t="s">
        <v>13</v>
      </c>
      <c r="C7" s="11">
        <v>1909</v>
      </c>
      <c r="D7" s="11">
        <v>1794</v>
      </c>
      <c r="E7" s="11">
        <v>2458</v>
      </c>
      <c r="F7" s="25">
        <f t="shared" ref="F7:F30" si="1">SUM(C7:E7)</f>
        <v>6161</v>
      </c>
      <c r="G7" s="12">
        <v>196</v>
      </c>
      <c r="H7" s="12">
        <v>140</v>
      </c>
      <c r="I7" s="12">
        <v>214</v>
      </c>
      <c r="J7" s="25">
        <f t="shared" ref="J7:J30" si="2">SUM(G7:I7)</f>
        <v>550</v>
      </c>
      <c r="K7" s="14">
        <v>375</v>
      </c>
      <c r="L7" s="14">
        <v>505</v>
      </c>
      <c r="M7" s="14">
        <v>480</v>
      </c>
      <c r="N7" s="25">
        <f t="shared" ref="N7:N30" si="3">SUM(K7:M7)</f>
        <v>1360</v>
      </c>
      <c r="O7" s="16">
        <v>1256</v>
      </c>
      <c r="P7" s="16">
        <v>1252</v>
      </c>
      <c r="Q7" s="16">
        <v>1673</v>
      </c>
      <c r="R7" s="25">
        <f t="shared" ref="R7:R30" si="4">SUM(O7:Q7)</f>
        <v>4181</v>
      </c>
      <c r="S7" s="17">
        <v>14</v>
      </c>
      <c r="T7" s="17">
        <v>7</v>
      </c>
      <c r="U7" s="17">
        <v>16</v>
      </c>
      <c r="V7" s="25">
        <f t="shared" ref="V7:V30" si="5">SUM(S7:U7)</f>
        <v>37</v>
      </c>
      <c r="W7" s="8">
        <f t="shared" si="0"/>
        <v>24541</v>
      </c>
    </row>
    <row r="8" spans="2:23" x14ac:dyDescent="0.25">
      <c r="B8" s="10" t="s">
        <v>15</v>
      </c>
      <c r="C8" s="11">
        <v>164</v>
      </c>
      <c r="D8" s="11">
        <v>162</v>
      </c>
      <c r="E8" s="11">
        <v>203</v>
      </c>
      <c r="F8" s="25">
        <f t="shared" si="1"/>
        <v>529</v>
      </c>
      <c r="G8" s="12">
        <v>2</v>
      </c>
      <c r="H8" s="12">
        <v>15</v>
      </c>
      <c r="I8" s="12">
        <v>13</v>
      </c>
      <c r="J8" s="25">
        <f t="shared" si="2"/>
        <v>30</v>
      </c>
      <c r="K8" s="14">
        <v>15</v>
      </c>
      <c r="L8" s="14">
        <v>21</v>
      </c>
      <c r="M8" s="14">
        <v>51</v>
      </c>
      <c r="N8" s="25">
        <f t="shared" si="3"/>
        <v>87</v>
      </c>
      <c r="O8" s="16">
        <v>27</v>
      </c>
      <c r="P8" s="16">
        <v>28</v>
      </c>
      <c r="Q8" s="16">
        <v>36</v>
      </c>
      <c r="R8" s="25">
        <f t="shared" si="4"/>
        <v>91</v>
      </c>
      <c r="S8" s="17">
        <v>0</v>
      </c>
      <c r="T8" s="17">
        <v>1</v>
      </c>
      <c r="U8" s="17">
        <v>0</v>
      </c>
      <c r="V8" s="25">
        <f t="shared" si="5"/>
        <v>1</v>
      </c>
      <c r="W8" s="8">
        <f t="shared" si="0"/>
        <v>1475</v>
      </c>
    </row>
    <row r="9" spans="2:23" x14ac:dyDescent="0.25">
      <c r="B9" s="10" t="s">
        <v>17</v>
      </c>
      <c r="C9" s="11">
        <v>32</v>
      </c>
      <c r="D9" s="11">
        <v>77</v>
      </c>
      <c r="E9" s="11">
        <v>65</v>
      </c>
      <c r="F9" s="25">
        <f t="shared" si="1"/>
        <v>174</v>
      </c>
      <c r="G9" s="12">
        <v>8</v>
      </c>
      <c r="H9" s="12">
        <v>0</v>
      </c>
      <c r="I9" s="12">
        <v>2</v>
      </c>
      <c r="J9" s="25">
        <f t="shared" si="2"/>
        <v>10</v>
      </c>
      <c r="K9" s="14">
        <v>11</v>
      </c>
      <c r="L9" s="14">
        <v>8</v>
      </c>
      <c r="M9" s="14">
        <v>9</v>
      </c>
      <c r="N9" s="25">
        <f t="shared" si="3"/>
        <v>28</v>
      </c>
      <c r="O9" s="16">
        <v>23</v>
      </c>
      <c r="P9" s="16">
        <v>37</v>
      </c>
      <c r="Q9" s="16">
        <v>52</v>
      </c>
      <c r="R9" s="25">
        <f t="shared" si="4"/>
        <v>112</v>
      </c>
      <c r="S9" s="17">
        <v>0</v>
      </c>
      <c r="T9" s="17">
        <v>0</v>
      </c>
      <c r="U9" s="17">
        <v>1</v>
      </c>
      <c r="V9" s="25">
        <f t="shared" si="5"/>
        <v>1</v>
      </c>
      <c r="W9" s="8">
        <f t="shared" si="0"/>
        <v>649</v>
      </c>
    </row>
    <row r="10" spans="2:23" x14ac:dyDescent="0.25">
      <c r="B10" s="10" t="s">
        <v>19</v>
      </c>
      <c r="C10" s="11">
        <v>107</v>
      </c>
      <c r="D10" s="11">
        <v>78</v>
      </c>
      <c r="E10" s="11">
        <v>79</v>
      </c>
      <c r="F10" s="25">
        <f t="shared" si="1"/>
        <v>264</v>
      </c>
      <c r="G10" s="12">
        <v>2</v>
      </c>
      <c r="H10" s="13">
        <v>7</v>
      </c>
      <c r="I10" s="13">
        <v>5</v>
      </c>
      <c r="J10" s="25">
        <f t="shared" si="2"/>
        <v>14</v>
      </c>
      <c r="K10" s="14">
        <v>17</v>
      </c>
      <c r="L10" s="14">
        <v>7</v>
      </c>
      <c r="M10" s="14">
        <v>25</v>
      </c>
      <c r="N10" s="25">
        <f t="shared" si="3"/>
        <v>49</v>
      </c>
      <c r="O10" s="16">
        <v>17</v>
      </c>
      <c r="P10" s="16">
        <v>20</v>
      </c>
      <c r="Q10" s="16">
        <v>29</v>
      </c>
      <c r="R10" s="25">
        <f t="shared" si="4"/>
        <v>66</v>
      </c>
      <c r="S10" s="17">
        <v>0</v>
      </c>
      <c r="T10" s="17">
        <v>0</v>
      </c>
      <c r="U10" s="17">
        <v>0</v>
      </c>
      <c r="V10" s="25">
        <f t="shared" si="5"/>
        <v>0</v>
      </c>
      <c r="W10" s="8">
        <f t="shared" si="0"/>
        <v>786</v>
      </c>
    </row>
    <row r="11" spans="2:23" x14ac:dyDescent="0.25">
      <c r="B11" s="10" t="s">
        <v>21</v>
      </c>
      <c r="C11" s="11">
        <v>498</v>
      </c>
      <c r="D11" s="11">
        <v>305</v>
      </c>
      <c r="E11" s="11">
        <v>587</v>
      </c>
      <c r="F11" s="25">
        <f t="shared" si="1"/>
        <v>1390</v>
      </c>
      <c r="G11" s="12">
        <v>56</v>
      </c>
      <c r="H11" s="12">
        <v>56</v>
      </c>
      <c r="I11" s="12">
        <v>66</v>
      </c>
      <c r="J11" s="25">
        <f t="shared" si="2"/>
        <v>178</v>
      </c>
      <c r="K11" s="14">
        <v>105</v>
      </c>
      <c r="L11" s="14">
        <v>169</v>
      </c>
      <c r="M11" s="14">
        <v>227</v>
      </c>
      <c r="N11" s="25">
        <f t="shared" si="3"/>
        <v>501</v>
      </c>
      <c r="O11" s="16">
        <v>125</v>
      </c>
      <c r="P11" s="16">
        <v>209</v>
      </c>
      <c r="Q11" s="16">
        <v>305</v>
      </c>
      <c r="R11" s="25">
        <f t="shared" si="4"/>
        <v>639</v>
      </c>
      <c r="S11" s="17">
        <v>6</v>
      </c>
      <c r="T11" s="17">
        <v>3</v>
      </c>
      <c r="U11" s="17">
        <v>0</v>
      </c>
      <c r="V11" s="25">
        <f t="shared" si="5"/>
        <v>9</v>
      </c>
      <c r="W11" s="8">
        <f t="shared" si="0"/>
        <v>5425</v>
      </c>
    </row>
    <row r="12" spans="2:23" x14ac:dyDescent="0.25">
      <c r="B12" s="10" t="s">
        <v>23</v>
      </c>
      <c r="C12" s="11">
        <v>696</v>
      </c>
      <c r="D12" s="11">
        <v>717</v>
      </c>
      <c r="E12" s="11">
        <v>689</v>
      </c>
      <c r="F12" s="25">
        <f t="shared" si="1"/>
        <v>2102</v>
      </c>
      <c r="G12" s="12">
        <v>93</v>
      </c>
      <c r="H12" s="12">
        <v>162</v>
      </c>
      <c r="I12" s="12">
        <v>111</v>
      </c>
      <c r="J12" s="25">
        <f t="shared" si="2"/>
        <v>366</v>
      </c>
      <c r="K12" s="14">
        <v>0</v>
      </c>
      <c r="L12" s="14">
        <v>0</v>
      </c>
      <c r="M12" s="14">
        <v>0</v>
      </c>
      <c r="N12" s="25">
        <f t="shared" si="3"/>
        <v>0</v>
      </c>
      <c r="O12" s="16">
        <v>372</v>
      </c>
      <c r="P12" s="16">
        <v>390</v>
      </c>
      <c r="Q12" s="16">
        <v>498</v>
      </c>
      <c r="R12" s="25">
        <f t="shared" si="4"/>
        <v>1260</v>
      </c>
      <c r="S12" s="17">
        <v>0</v>
      </c>
      <c r="T12" s="17">
        <v>0</v>
      </c>
      <c r="U12" s="17">
        <v>0</v>
      </c>
      <c r="V12" s="25">
        <f t="shared" si="5"/>
        <v>0</v>
      </c>
      <c r="W12" s="8">
        <f t="shared" si="0"/>
        <v>7456</v>
      </c>
    </row>
    <row r="13" spans="2:23" x14ac:dyDescent="0.25">
      <c r="B13" s="10" t="s">
        <v>25</v>
      </c>
      <c r="C13" s="11">
        <v>553</v>
      </c>
      <c r="D13" s="11">
        <v>956</v>
      </c>
      <c r="E13" s="11">
        <v>752</v>
      </c>
      <c r="F13" s="25">
        <f t="shared" si="1"/>
        <v>2261</v>
      </c>
      <c r="G13" s="12">
        <v>14</v>
      </c>
      <c r="H13" s="12">
        <v>19</v>
      </c>
      <c r="I13" s="12">
        <v>7</v>
      </c>
      <c r="J13" s="25">
        <f t="shared" si="2"/>
        <v>40</v>
      </c>
      <c r="K13" s="14">
        <v>99</v>
      </c>
      <c r="L13" s="14">
        <v>119</v>
      </c>
      <c r="M13" s="14">
        <v>159</v>
      </c>
      <c r="N13" s="25">
        <f t="shared" si="3"/>
        <v>377</v>
      </c>
      <c r="O13" s="16">
        <v>177</v>
      </c>
      <c r="P13" s="16">
        <v>324</v>
      </c>
      <c r="Q13" s="16">
        <v>379</v>
      </c>
      <c r="R13" s="25">
        <f t="shared" si="4"/>
        <v>880</v>
      </c>
      <c r="S13" s="17">
        <v>2</v>
      </c>
      <c r="T13" s="17">
        <v>1</v>
      </c>
      <c r="U13" s="17">
        <v>5</v>
      </c>
      <c r="V13" s="25">
        <f t="shared" si="5"/>
        <v>8</v>
      </c>
      <c r="W13" s="8">
        <f t="shared" si="0"/>
        <v>7124</v>
      </c>
    </row>
    <row r="14" spans="2:23" x14ac:dyDescent="0.25">
      <c r="B14" s="10" t="s">
        <v>27</v>
      </c>
      <c r="C14" s="11">
        <v>343</v>
      </c>
      <c r="D14" s="11">
        <v>264</v>
      </c>
      <c r="E14" s="11">
        <v>385</v>
      </c>
      <c r="F14" s="25">
        <f t="shared" si="1"/>
        <v>992</v>
      </c>
      <c r="G14" s="12">
        <v>53</v>
      </c>
      <c r="H14" s="12">
        <v>53</v>
      </c>
      <c r="I14" s="12">
        <v>62</v>
      </c>
      <c r="J14" s="25">
        <f t="shared" si="2"/>
        <v>168</v>
      </c>
      <c r="K14" s="14">
        <v>39</v>
      </c>
      <c r="L14" s="14">
        <v>40</v>
      </c>
      <c r="M14" s="14">
        <v>58</v>
      </c>
      <c r="N14" s="25">
        <f t="shared" si="3"/>
        <v>137</v>
      </c>
      <c r="O14" s="16">
        <v>160</v>
      </c>
      <c r="P14" s="16">
        <v>154</v>
      </c>
      <c r="Q14" s="16">
        <v>228</v>
      </c>
      <c r="R14" s="25">
        <f t="shared" si="4"/>
        <v>542</v>
      </c>
      <c r="S14" s="17">
        <v>0</v>
      </c>
      <c r="T14" s="17">
        <v>0</v>
      </c>
      <c r="U14" s="17">
        <v>0</v>
      </c>
      <c r="V14" s="25">
        <f t="shared" si="5"/>
        <v>0</v>
      </c>
      <c r="W14" s="8">
        <f t="shared" si="0"/>
        <v>3678</v>
      </c>
    </row>
    <row r="15" spans="2:23" x14ac:dyDescent="0.25">
      <c r="B15" s="10" t="s">
        <v>29</v>
      </c>
      <c r="C15" s="11">
        <v>660</v>
      </c>
      <c r="D15" s="11">
        <v>418</v>
      </c>
      <c r="E15" s="11">
        <v>453</v>
      </c>
      <c r="F15" s="25">
        <f t="shared" si="1"/>
        <v>1531</v>
      </c>
      <c r="G15" s="12">
        <v>67</v>
      </c>
      <c r="H15" s="12">
        <v>47</v>
      </c>
      <c r="I15" s="12">
        <v>66</v>
      </c>
      <c r="J15" s="25">
        <f t="shared" si="2"/>
        <v>180</v>
      </c>
      <c r="K15" s="14">
        <v>104</v>
      </c>
      <c r="L15" s="14">
        <v>137</v>
      </c>
      <c r="M15" s="14">
        <v>105</v>
      </c>
      <c r="N15" s="25">
        <f t="shared" si="3"/>
        <v>346</v>
      </c>
      <c r="O15" s="16">
        <v>142</v>
      </c>
      <c r="P15" s="16">
        <v>156</v>
      </c>
      <c r="Q15" s="16">
        <v>198</v>
      </c>
      <c r="R15" s="25">
        <f t="shared" si="4"/>
        <v>496</v>
      </c>
      <c r="S15" s="17">
        <v>2</v>
      </c>
      <c r="T15" s="17">
        <v>5</v>
      </c>
      <c r="U15" s="17">
        <v>0</v>
      </c>
      <c r="V15" s="25">
        <f t="shared" si="5"/>
        <v>7</v>
      </c>
      <c r="W15" s="8">
        <f t="shared" si="0"/>
        <v>5113</v>
      </c>
    </row>
    <row r="16" spans="2:23" x14ac:dyDescent="0.25">
      <c r="B16" s="10" t="s">
        <v>31</v>
      </c>
      <c r="C16" s="11">
        <v>1945</v>
      </c>
      <c r="D16" s="11">
        <v>1726</v>
      </c>
      <c r="E16" s="11">
        <v>2017</v>
      </c>
      <c r="F16" s="25">
        <f t="shared" si="1"/>
        <v>5688</v>
      </c>
      <c r="G16" s="12">
        <v>654</v>
      </c>
      <c r="H16" s="12">
        <v>600</v>
      </c>
      <c r="I16" s="12">
        <v>485</v>
      </c>
      <c r="J16" s="25">
        <f t="shared" si="2"/>
        <v>1739</v>
      </c>
      <c r="K16" s="14">
        <v>389</v>
      </c>
      <c r="L16" s="14">
        <v>453</v>
      </c>
      <c r="M16" s="14">
        <v>578</v>
      </c>
      <c r="N16" s="25">
        <f t="shared" si="3"/>
        <v>1420</v>
      </c>
      <c r="O16" s="16">
        <v>1257</v>
      </c>
      <c r="P16" s="16">
        <v>1059</v>
      </c>
      <c r="Q16" s="16">
        <v>841</v>
      </c>
      <c r="R16" s="25">
        <f t="shared" si="4"/>
        <v>3157</v>
      </c>
      <c r="S16" s="17">
        <v>25</v>
      </c>
      <c r="T16" s="17">
        <v>26</v>
      </c>
      <c r="U16" s="17">
        <v>22</v>
      </c>
      <c r="V16" s="25">
        <f t="shared" si="5"/>
        <v>73</v>
      </c>
      <c r="W16" s="8">
        <f t="shared" si="0"/>
        <v>24081</v>
      </c>
    </row>
    <row r="17" spans="2:23" x14ac:dyDescent="0.25">
      <c r="B17" s="10" t="s">
        <v>33</v>
      </c>
      <c r="C17" s="11">
        <v>364</v>
      </c>
      <c r="D17" s="11">
        <v>315</v>
      </c>
      <c r="E17" s="11">
        <v>548</v>
      </c>
      <c r="F17" s="25">
        <f t="shared" si="1"/>
        <v>1227</v>
      </c>
      <c r="G17" s="12">
        <v>114</v>
      </c>
      <c r="H17" s="12">
        <v>150</v>
      </c>
      <c r="I17" s="12">
        <v>146</v>
      </c>
      <c r="J17" s="25">
        <f t="shared" si="2"/>
        <v>410</v>
      </c>
      <c r="K17" s="14">
        <v>62</v>
      </c>
      <c r="L17" s="14">
        <v>75</v>
      </c>
      <c r="M17" s="14">
        <v>93</v>
      </c>
      <c r="N17" s="25">
        <f t="shared" si="3"/>
        <v>230</v>
      </c>
      <c r="O17" s="16">
        <v>226</v>
      </c>
      <c r="P17" s="16">
        <v>243</v>
      </c>
      <c r="Q17" s="16">
        <v>369</v>
      </c>
      <c r="R17" s="25">
        <f t="shared" si="4"/>
        <v>838</v>
      </c>
      <c r="S17" s="17">
        <v>0</v>
      </c>
      <c r="T17" s="17">
        <v>5</v>
      </c>
      <c r="U17" s="17">
        <v>3</v>
      </c>
      <c r="V17" s="25">
        <f t="shared" si="5"/>
        <v>8</v>
      </c>
      <c r="W17" s="8">
        <f t="shared" si="0"/>
        <v>5418</v>
      </c>
    </row>
    <row r="18" spans="2:23" x14ac:dyDescent="0.25">
      <c r="B18" s="10" t="s">
        <v>35</v>
      </c>
      <c r="C18" s="11">
        <v>617</v>
      </c>
      <c r="D18" s="11">
        <v>355</v>
      </c>
      <c r="E18" s="11">
        <v>480</v>
      </c>
      <c r="F18" s="25">
        <f t="shared" si="1"/>
        <v>1452</v>
      </c>
      <c r="G18" s="12">
        <v>21</v>
      </c>
      <c r="H18" s="12">
        <v>36</v>
      </c>
      <c r="I18" s="12">
        <v>42</v>
      </c>
      <c r="J18" s="25">
        <f t="shared" si="2"/>
        <v>99</v>
      </c>
      <c r="K18" s="14">
        <v>23</v>
      </c>
      <c r="L18" s="14">
        <v>38</v>
      </c>
      <c r="M18" s="14">
        <v>46</v>
      </c>
      <c r="N18" s="25">
        <f t="shared" si="3"/>
        <v>107</v>
      </c>
      <c r="O18" s="16">
        <v>161</v>
      </c>
      <c r="P18" s="16">
        <v>213</v>
      </c>
      <c r="Q18" s="16">
        <v>306</v>
      </c>
      <c r="R18" s="25">
        <f t="shared" si="4"/>
        <v>680</v>
      </c>
      <c r="S18" s="17">
        <v>3</v>
      </c>
      <c r="T18" s="17">
        <v>3</v>
      </c>
      <c r="U18" s="17">
        <v>2</v>
      </c>
      <c r="V18" s="25">
        <f t="shared" si="5"/>
        <v>8</v>
      </c>
      <c r="W18" s="8">
        <f t="shared" si="0"/>
        <v>4684</v>
      </c>
    </row>
    <row r="19" spans="2:23" x14ac:dyDescent="0.25">
      <c r="B19" s="10" t="s">
        <v>37</v>
      </c>
      <c r="C19" s="11">
        <v>1393</v>
      </c>
      <c r="D19" s="11">
        <v>750</v>
      </c>
      <c r="E19" s="11">
        <v>1384</v>
      </c>
      <c r="F19" s="25">
        <f t="shared" si="1"/>
        <v>3527</v>
      </c>
      <c r="G19" s="12">
        <v>216</v>
      </c>
      <c r="H19" s="12">
        <v>121</v>
      </c>
      <c r="I19" s="12">
        <v>48</v>
      </c>
      <c r="J19" s="25">
        <f t="shared" si="2"/>
        <v>385</v>
      </c>
      <c r="K19" s="14">
        <v>224</v>
      </c>
      <c r="L19" s="14">
        <v>253</v>
      </c>
      <c r="M19" s="14">
        <v>292</v>
      </c>
      <c r="N19" s="25">
        <f t="shared" si="3"/>
        <v>769</v>
      </c>
      <c r="O19" s="16">
        <v>472</v>
      </c>
      <c r="P19" s="16">
        <v>326</v>
      </c>
      <c r="Q19" s="16">
        <v>812</v>
      </c>
      <c r="R19" s="25">
        <f t="shared" si="4"/>
        <v>1610</v>
      </c>
      <c r="S19" s="17">
        <v>22</v>
      </c>
      <c r="T19" s="17">
        <v>13</v>
      </c>
      <c r="U19" s="17">
        <v>19</v>
      </c>
      <c r="V19" s="25">
        <f t="shared" si="5"/>
        <v>54</v>
      </c>
      <c r="W19" s="8">
        <f t="shared" si="0"/>
        <v>12636</v>
      </c>
    </row>
    <row r="20" spans="2:23" x14ac:dyDescent="0.25">
      <c r="B20" s="10" t="s">
        <v>39</v>
      </c>
      <c r="C20" s="11">
        <v>816</v>
      </c>
      <c r="D20" s="11">
        <v>688</v>
      </c>
      <c r="E20" s="11">
        <v>969</v>
      </c>
      <c r="F20" s="25">
        <f t="shared" si="1"/>
        <v>2473</v>
      </c>
      <c r="G20" s="12">
        <v>250</v>
      </c>
      <c r="H20" s="12">
        <v>207</v>
      </c>
      <c r="I20" s="12">
        <v>282</v>
      </c>
      <c r="J20" s="25">
        <f t="shared" si="2"/>
        <v>739</v>
      </c>
      <c r="K20" s="14">
        <v>252</v>
      </c>
      <c r="L20" s="14">
        <v>330</v>
      </c>
      <c r="M20" s="14">
        <v>324</v>
      </c>
      <c r="N20" s="25">
        <f t="shared" si="3"/>
        <v>906</v>
      </c>
      <c r="O20" s="16">
        <v>461</v>
      </c>
      <c r="P20" s="16">
        <v>395</v>
      </c>
      <c r="Q20" s="16">
        <v>640</v>
      </c>
      <c r="R20" s="25">
        <f t="shared" si="4"/>
        <v>1496</v>
      </c>
      <c r="S20" s="17">
        <v>15</v>
      </c>
      <c r="T20" s="17">
        <v>10</v>
      </c>
      <c r="U20" s="17">
        <v>20</v>
      </c>
      <c r="V20" s="25">
        <f t="shared" si="5"/>
        <v>45</v>
      </c>
      <c r="W20" s="8">
        <f t="shared" si="0"/>
        <v>11273</v>
      </c>
    </row>
    <row r="21" spans="2:23" x14ac:dyDescent="0.25">
      <c r="B21" s="10" t="s">
        <v>41</v>
      </c>
      <c r="C21" s="11">
        <v>154</v>
      </c>
      <c r="D21" s="11">
        <v>136</v>
      </c>
      <c r="E21" s="11">
        <v>145</v>
      </c>
      <c r="F21" s="25">
        <f t="shared" si="1"/>
        <v>435</v>
      </c>
      <c r="G21" s="12">
        <v>3</v>
      </c>
      <c r="H21" s="12">
        <v>1</v>
      </c>
      <c r="I21" s="12">
        <v>12</v>
      </c>
      <c r="J21" s="25">
        <f t="shared" si="2"/>
        <v>16</v>
      </c>
      <c r="K21" s="14">
        <v>5</v>
      </c>
      <c r="L21" s="14">
        <v>30</v>
      </c>
      <c r="M21" s="14">
        <v>35</v>
      </c>
      <c r="N21" s="25">
        <f t="shared" si="3"/>
        <v>70</v>
      </c>
      <c r="O21" s="16">
        <v>22</v>
      </c>
      <c r="P21" s="16">
        <v>82</v>
      </c>
      <c r="Q21" s="16">
        <v>91</v>
      </c>
      <c r="R21" s="25">
        <f t="shared" si="4"/>
        <v>195</v>
      </c>
      <c r="S21" s="17">
        <v>0</v>
      </c>
      <c r="T21" s="17">
        <v>0</v>
      </c>
      <c r="U21" s="17">
        <v>0</v>
      </c>
      <c r="V21" s="25">
        <f t="shared" si="5"/>
        <v>0</v>
      </c>
      <c r="W21" s="8">
        <f t="shared" si="0"/>
        <v>1432</v>
      </c>
    </row>
    <row r="22" spans="2:23" x14ac:dyDescent="0.25">
      <c r="B22" s="10" t="s">
        <v>43</v>
      </c>
      <c r="C22" s="11">
        <v>2439</v>
      </c>
      <c r="D22" s="11">
        <v>2612</v>
      </c>
      <c r="E22" s="11">
        <v>2796</v>
      </c>
      <c r="F22" s="25">
        <f t="shared" si="1"/>
        <v>7847</v>
      </c>
      <c r="G22" s="12">
        <v>368</v>
      </c>
      <c r="H22" s="12">
        <v>305</v>
      </c>
      <c r="I22" s="12">
        <v>403</v>
      </c>
      <c r="J22" s="25">
        <f t="shared" si="2"/>
        <v>1076</v>
      </c>
      <c r="K22" s="14">
        <v>499</v>
      </c>
      <c r="L22" s="14">
        <v>539</v>
      </c>
      <c r="M22" s="14">
        <v>666</v>
      </c>
      <c r="N22" s="25">
        <f t="shared" si="3"/>
        <v>1704</v>
      </c>
      <c r="O22" s="16">
        <v>1017</v>
      </c>
      <c r="P22" s="16">
        <v>1233</v>
      </c>
      <c r="Q22" s="16">
        <v>1397</v>
      </c>
      <c r="R22" s="25">
        <f t="shared" si="4"/>
        <v>3647</v>
      </c>
      <c r="S22" s="17">
        <v>55</v>
      </c>
      <c r="T22" s="17">
        <v>40</v>
      </c>
      <c r="U22" s="17">
        <v>45</v>
      </c>
      <c r="V22" s="25">
        <f t="shared" si="5"/>
        <v>140</v>
      </c>
      <c r="W22" s="8">
        <f t="shared" si="0"/>
        <v>28688</v>
      </c>
    </row>
    <row r="23" spans="2:23" x14ac:dyDescent="0.25">
      <c r="B23" s="10" t="s">
        <v>45</v>
      </c>
      <c r="C23" s="11">
        <v>458</v>
      </c>
      <c r="D23" s="11">
        <v>417</v>
      </c>
      <c r="E23" s="11">
        <v>492</v>
      </c>
      <c r="F23" s="25">
        <f t="shared" si="1"/>
        <v>1367</v>
      </c>
      <c r="G23" s="12">
        <v>76</v>
      </c>
      <c r="H23" s="12">
        <v>63</v>
      </c>
      <c r="I23" s="12">
        <v>66</v>
      </c>
      <c r="J23" s="25">
        <f t="shared" si="2"/>
        <v>205</v>
      </c>
      <c r="K23" s="14">
        <v>2</v>
      </c>
      <c r="L23" s="14">
        <v>0</v>
      </c>
      <c r="M23" s="14">
        <v>0</v>
      </c>
      <c r="N23" s="25">
        <f t="shared" si="3"/>
        <v>2</v>
      </c>
      <c r="O23" s="16">
        <v>62</v>
      </c>
      <c r="P23" s="16">
        <v>75</v>
      </c>
      <c r="Q23" s="16">
        <v>103</v>
      </c>
      <c r="R23" s="25">
        <f t="shared" si="4"/>
        <v>240</v>
      </c>
      <c r="S23" s="17">
        <v>7</v>
      </c>
      <c r="T23" s="17">
        <v>10</v>
      </c>
      <c r="U23" s="17">
        <v>11</v>
      </c>
      <c r="V23" s="25">
        <f t="shared" si="5"/>
        <v>28</v>
      </c>
      <c r="W23" s="8">
        <f t="shared" si="0"/>
        <v>3656</v>
      </c>
    </row>
    <row r="24" spans="2:23" x14ac:dyDescent="0.25">
      <c r="B24" s="10" t="s">
        <v>47</v>
      </c>
      <c r="C24" s="11">
        <v>1066</v>
      </c>
      <c r="D24" s="11">
        <v>629</v>
      </c>
      <c r="E24" s="11">
        <v>762</v>
      </c>
      <c r="F24" s="25">
        <f t="shared" si="1"/>
        <v>2457</v>
      </c>
      <c r="G24" s="12">
        <v>45</v>
      </c>
      <c r="H24" s="12">
        <v>73</v>
      </c>
      <c r="I24" s="12">
        <v>78</v>
      </c>
      <c r="J24" s="25">
        <f t="shared" si="2"/>
        <v>196</v>
      </c>
      <c r="K24" s="14">
        <v>118</v>
      </c>
      <c r="L24" s="14">
        <v>172</v>
      </c>
      <c r="M24" s="14">
        <v>220</v>
      </c>
      <c r="N24" s="25">
        <f t="shared" si="3"/>
        <v>510</v>
      </c>
      <c r="O24" s="16">
        <v>284</v>
      </c>
      <c r="P24" s="16">
        <v>350</v>
      </c>
      <c r="Q24" s="16">
        <v>458</v>
      </c>
      <c r="R24" s="25">
        <f t="shared" si="4"/>
        <v>1092</v>
      </c>
      <c r="S24" s="17">
        <v>0</v>
      </c>
      <c r="T24" s="17">
        <v>0</v>
      </c>
      <c r="U24" s="17">
        <v>1</v>
      </c>
      <c r="V24" s="25">
        <f t="shared" si="5"/>
        <v>1</v>
      </c>
      <c r="W24" s="8">
        <f t="shared" si="0"/>
        <v>8511</v>
      </c>
    </row>
    <row r="25" spans="2:23" x14ac:dyDescent="0.25">
      <c r="B25" s="10" t="s">
        <v>49</v>
      </c>
      <c r="C25" s="11">
        <v>515</v>
      </c>
      <c r="D25" s="11">
        <v>418</v>
      </c>
      <c r="E25" s="11">
        <v>467</v>
      </c>
      <c r="F25" s="25">
        <f t="shared" si="1"/>
        <v>1400</v>
      </c>
      <c r="G25" s="12">
        <v>70</v>
      </c>
      <c r="H25" s="12">
        <v>60</v>
      </c>
      <c r="I25" s="12">
        <v>56</v>
      </c>
      <c r="J25" s="25">
        <f t="shared" si="2"/>
        <v>186</v>
      </c>
      <c r="K25" s="14">
        <v>61</v>
      </c>
      <c r="L25" s="14">
        <v>80</v>
      </c>
      <c r="M25" s="14">
        <v>123</v>
      </c>
      <c r="N25" s="25">
        <f t="shared" si="3"/>
        <v>264</v>
      </c>
      <c r="O25" s="16">
        <v>140</v>
      </c>
      <c r="P25" s="16">
        <v>140</v>
      </c>
      <c r="Q25" s="16">
        <v>160</v>
      </c>
      <c r="R25" s="25">
        <f t="shared" si="4"/>
        <v>440</v>
      </c>
      <c r="S25" s="17">
        <v>3</v>
      </c>
      <c r="T25" s="17">
        <v>5</v>
      </c>
      <c r="U25" s="17">
        <v>7</v>
      </c>
      <c r="V25" s="25">
        <f t="shared" si="5"/>
        <v>15</v>
      </c>
      <c r="W25" s="8">
        <f t="shared" si="0"/>
        <v>4595</v>
      </c>
    </row>
    <row r="26" spans="2:23" x14ac:dyDescent="0.25">
      <c r="B26" s="10" t="s">
        <v>51</v>
      </c>
      <c r="C26" s="11">
        <v>704</v>
      </c>
      <c r="D26" s="11">
        <v>1135</v>
      </c>
      <c r="E26" s="11">
        <v>924</v>
      </c>
      <c r="F26" s="25">
        <f t="shared" si="1"/>
        <v>2763</v>
      </c>
      <c r="G26" s="12">
        <v>48</v>
      </c>
      <c r="H26" s="12">
        <v>104</v>
      </c>
      <c r="I26" s="12">
        <v>138</v>
      </c>
      <c r="J26" s="25">
        <f t="shared" si="2"/>
        <v>290</v>
      </c>
      <c r="K26" s="14">
        <v>323</v>
      </c>
      <c r="L26" s="14">
        <v>447</v>
      </c>
      <c r="M26" s="14">
        <v>450</v>
      </c>
      <c r="N26" s="25">
        <f t="shared" si="3"/>
        <v>1220</v>
      </c>
      <c r="O26" s="16">
        <v>259</v>
      </c>
      <c r="P26" s="16">
        <v>432</v>
      </c>
      <c r="Q26" s="16">
        <v>511</v>
      </c>
      <c r="R26" s="25">
        <f t="shared" si="4"/>
        <v>1202</v>
      </c>
      <c r="S26" s="17">
        <v>9</v>
      </c>
      <c r="T26" s="17">
        <v>2</v>
      </c>
      <c r="U26" s="17">
        <v>9</v>
      </c>
      <c r="V26" s="25">
        <f t="shared" si="5"/>
        <v>20</v>
      </c>
      <c r="W26" s="8">
        <f t="shared" si="0"/>
        <v>10970</v>
      </c>
    </row>
    <row r="27" spans="2:23" x14ac:dyDescent="0.25">
      <c r="B27" s="10" t="s">
        <v>53</v>
      </c>
      <c r="C27" s="11">
        <v>157</v>
      </c>
      <c r="D27" s="11">
        <v>157</v>
      </c>
      <c r="E27" s="11">
        <v>189</v>
      </c>
      <c r="F27" s="25">
        <f t="shared" si="1"/>
        <v>503</v>
      </c>
      <c r="G27" s="12">
        <v>52</v>
      </c>
      <c r="H27" s="12">
        <v>58</v>
      </c>
      <c r="I27" s="12">
        <v>72</v>
      </c>
      <c r="J27" s="25">
        <f t="shared" si="2"/>
        <v>182</v>
      </c>
      <c r="K27" s="14">
        <v>19</v>
      </c>
      <c r="L27" s="14">
        <v>21</v>
      </c>
      <c r="M27" s="14">
        <v>31</v>
      </c>
      <c r="N27" s="25">
        <f t="shared" si="3"/>
        <v>71</v>
      </c>
      <c r="O27" s="16">
        <v>53</v>
      </c>
      <c r="P27" s="16">
        <v>31</v>
      </c>
      <c r="Q27" s="16">
        <v>34</v>
      </c>
      <c r="R27" s="25">
        <f t="shared" si="4"/>
        <v>118</v>
      </c>
      <c r="S27" s="17">
        <v>0</v>
      </c>
      <c r="T27" s="17">
        <v>0</v>
      </c>
      <c r="U27" s="17">
        <v>0</v>
      </c>
      <c r="V27" s="25">
        <f t="shared" si="5"/>
        <v>0</v>
      </c>
      <c r="W27" s="8">
        <f t="shared" si="0"/>
        <v>1748</v>
      </c>
    </row>
    <row r="28" spans="2:23" x14ac:dyDescent="0.25">
      <c r="B28" s="10" t="s">
        <v>55</v>
      </c>
      <c r="C28" s="11">
        <v>147</v>
      </c>
      <c r="D28" s="11">
        <v>112</v>
      </c>
      <c r="E28" s="11">
        <v>132</v>
      </c>
      <c r="F28" s="25">
        <f t="shared" si="1"/>
        <v>391</v>
      </c>
      <c r="G28" s="12">
        <v>9</v>
      </c>
      <c r="H28" s="12">
        <v>2</v>
      </c>
      <c r="I28" s="12">
        <v>1</v>
      </c>
      <c r="J28" s="25">
        <f t="shared" si="2"/>
        <v>12</v>
      </c>
      <c r="K28" s="14">
        <v>24</v>
      </c>
      <c r="L28" s="14">
        <v>14</v>
      </c>
      <c r="M28" s="14">
        <v>17</v>
      </c>
      <c r="N28" s="25">
        <f t="shared" si="3"/>
        <v>55</v>
      </c>
      <c r="O28" s="16">
        <v>62</v>
      </c>
      <c r="P28" s="16">
        <v>62</v>
      </c>
      <c r="Q28" s="16">
        <v>58</v>
      </c>
      <c r="R28" s="25">
        <f t="shared" si="4"/>
        <v>182</v>
      </c>
      <c r="S28" s="17">
        <v>0</v>
      </c>
      <c r="T28" s="17">
        <v>0</v>
      </c>
      <c r="U28" s="17">
        <v>0</v>
      </c>
      <c r="V28" s="25">
        <f t="shared" si="5"/>
        <v>0</v>
      </c>
      <c r="W28" s="8">
        <f t="shared" si="0"/>
        <v>1280</v>
      </c>
    </row>
    <row r="29" spans="2:23" x14ac:dyDescent="0.25">
      <c r="B29" s="10" t="s">
        <v>57</v>
      </c>
      <c r="C29" s="11">
        <v>509</v>
      </c>
      <c r="D29" s="11">
        <v>423</v>
      </c>
      <c r="E29" s="11">
        <v>768</v>
      </c>
      <c r="F29" s="25">
        <f t="shared" si="1"/>
        <v>1700</v>
      </c>
      <c r="G29" s="12">
        <v>7</v>
      </c>
      <c r="H29" s="12">
        <v>8</v>
      </c>
      <c r="I29" s="12">
        <v>4</v>
      </c>
      <c r="J29" s="25">
        <f t="shared" si="2"/>
        <v>19</v>
      </c>
      <c r="K29" s="14">
        <v>84</v>
      </c>
      <c r="L29" s="14">
        <v>130</v>
      </c>
      <c r="M29" s="14">
        <v>124</v>
      </c>
      <c r="N29" s="25">
        <f t="shared" si="3"/>
        <v>338</v>
      </c>
      <c r="O29" s="16">
        <v>14</v>
      </c>
      <c r="P29" s="16">
        <v>108</v>
      </c>
      <c r="Q29" s="16">
        <v>165</v>
      </c>
      <c r="R29" s="25">
        <f t="shared" si="4"/>
        <v>287</v>
      </c>
      <c r="S29" s="17">
        <v>0</v>
      </c>
      <c r="T29" s="17">
        <v>0</v>
      </c>
      <c r="U29" s="17">
        <v>0</v>
      </c>
      <c r="V29" s="25">
        <f t="shared" si="5"/>
        <v>0</v>
      </c>
      <c r="W29" s="8">
        <f t="shared" si="0"/>
        <v>4688</v>
      </c>
    </row>
    <row r="30" spans="2:23" x14ac:dyDescent="0.25">
      <c r="B30" s="10" t="s">
        <v>59</v>
      </c>
      <c r="C30" s="11">
        <v>491</v>
      </c>
      <c r="D30" s="11">
        <v>503</v>
      </c>
      <c r="E30" s="11">
        <v>604</v>
      </c>
      <c r="F30" s="25">
        <f t="shared" si="1"/>
        <v>1598</v>
      </c>
      <c r="G30" s="12">
        <v>95</v>
      </c>
      <c r="H30" s="12">
        <v>106</v>
      </c>
      <c r="I30" s="12">
        <v>160</v>
      </c>
      <c r="J30" s="25">
        <f t="shared" si="2"/>
        <v>361</v>
      </c>
      <c r="K30" s="14">
        <v>64</v>
      </c>
      <c r="L30" s="14">
        <v>96</v>
      </c>
      <c r="M30" s="14">
        <v>323</v>
      </c>
      <c r="N30" s="25">
        <f t="shared" si="3"/>
        <v>483</v>
      </c>
      <c r="O30" s="16">
        <v>220</v>
      </c>
      <c r="P30" s="16">
        <v>283</v>
      </c>
      <c r="Q30" s="16">
        <v>353</v>
      </c>
      <c r="R30" s="25">
        <f t="shared" si="4"/>
        <v>856</v>
      </c>
      <c r="S30" s="17">
        <v>6</v>
      </c>
      <c r="T30" s="17">
        <v>13</v>
      </c>
      <c r="U30" s="17">
        <v>7</v>
      </c>
      <c r="V30" s="25">
        <f t="shared" si="5"/>
        <v>26</v>
      </c>
      <c r="W30" s="8">
        <f t="shared" si="0"/>
        <v>6622</v>
      </c>
    </row>
    <row r="31" spans="2:23" x14ac:dyDescent="0.25">
      <c r="C31" s="9">
        <f t="shared" ref="C31:V31" si="6">SUM(C6:C30)</f>
        <v>16977</v>
      </c>
      <c r="D31" s="9">
        <f t="shared" si="6"/>
        <v>15444</v>
      </c>
      <c r="E31" s="9">
        <f t="shared" si="6"/>
        <v>18731</v>
      </c>
      <c r="F31" s="30">
        <f t="shared" si="6"/>
        <v>51152</v>
      </c>
      <c r="G31" s="9">
        <f t="shared" si="6"/>
        <v>2541</v>
      </c>
      <c r="H31" s="9">
        <f t="shared" si="6"/>
        <v>2461</v>
      </c>
      <c r="I31" s="9">
        <f t="shared" si="6"/>
        <v>2569</v>
      </c>
      <c r="J31" s="30">
        <f t="shared" si="6"/>
        <v>7571</v>
      </c>
      <c r="K31" s="15">
        <f t="shared" si="6"/>
        <v>2948</v>
      </c>
      <c r="L31" s="15">
        <f t="shared" si="6"/>
        <v>3733</v>
      </c>
      <c r="M31" s="15">
        <f t="shared" si="6"/>
        <v>4496</v>
      </c>
      <c r="N31" s="30">
        <f t="shared" si="6"/>
        <v>11177</v>
      </c>
      <c r="O31" s="15">
        <f t="shared" si="6"/>
        <v>7145</v>
      </c>
      <c r="P31" s="9">
        <f t="shared" si="6"/>
        <v>7728</v>
      </c>
      <c r="Q31" s="9">
        <f t="shared" si="6"/>
        <v>9853</v>
      </c>
      <c r="R31" s="30">
        <f t="shared" si="6"/>
        <v>24726</v>
      </c>
      <c r="S31" s="9">
        <f t="shared" si="6"/>
        <v>173</v>
      </c>
      <c r="T31" s="9">
        <f t="shared" si="6"/>
        <v>162</v>
      </c>
      <c r="U31" s="9">
        <f t="shared" si="6"/>
        <v>172</v>
      </c>
      <c r="V31" s="30">
        <f t="shared" si="6"/>
        <v>507</v>
      </c>
      <c r="W31" s="9"/>
    </row>
    <row r="37" spans="12:12" x14ac:dyDescent="0.25">
      <c r="L37" s="46"/>
    </row>
  </sheetData>
  <mergeCells count="5">
    <mergeCell ref="C4:E4"/>
    <mergeCell ref="G4:I4"/>
    <mergeCell ref="K4:M4"/>
    <mergeCell ref="O4:Q4"/>
    <mergeCell ref="S4:U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DG-XX-Pablo</dc:creator>
  <cp:lastModifiedBy>DG-XX-Pablo</cp:lastModifiedBy>
  <cp:lastPrinted>2022-06-09T17:32:42Z</cp:lastPrinted>
  <dcterms:created xsi:type="dcterms:W3CDTF">2022-06-09T15:33:23Z</dcterms:created>
  <dcterms:modified xsi:type="dcterms:W3CDTF">2022-06-09T17:33:24Z</dcterms:modified>
</cp:coreProperties>
</file>