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ESyP\Mapas_COESPO\MapasTemáticos\Dependencias\CEJM\"/>
    </mc:Choice>
  </mc:AlternateContent>
  <xr:revisionPtr revIDLastSave="0" documentId="13_ncr:1_{26F455DC-FBAA-46D2-AA41-3473D204E95E}" xr6:coauthVersionLast="47" xr6:coauthVersionMax="47" xr10:uidLastSave="{00000000-0000-0000-0000-000000000000}"/>
  <bookViews>
    <workbookView xWindow="-120" yWindow="-120" windowWidth="29040" windowHeight="15840" activeTab="1" xr2:uid="{00000000-000D-0000-FFFF-FFFF00000000}"/>
  </bookViews>
  <sheets>
    <sheet name="Hoja1" sheetId="2" r:id="rId1"/>
    <sheet name="Informe-Global 2019-2021" sheetId="1" r:id="rId2"/>
  </sheets>
  <definedNames>
    <definedName name="_xlnm._FilterDatabase" localSheetId="1" hidden="1">'Informe-Global 2019-2021'!$A$1:$W$49</definedName>
    <definedName name="_xlnm.Print_Area" localSheetId="1">'Informe-Global 2019-2021'!$A$1:$W$49</definedName>
    <definedName name="_xlnm.Print_Titles" localSheetId="1">'Informe-Global 2019-2021'!$1:$1</definedName>
  </definedNames>
  <calcPr calcId="181029"/>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9" i="1" l="1"/>
  <c r="D48" i="1"/>
  <c r="D47" i="1"/>
  <c r="D46" i="1"/>
  <c r="D45" i="1"/>
  <c r="D44" i="1"/>
  <c r="D43" i="1"/>
  <c r="D42" i="1"/>
  <c r="D41" i="1"/>
  <c r="D40" i="1"/>
  <c r="D39" i="1"/>
  <c r="D38" i="1"/>
  <c r="D37" i="1"/>
  <c r="D36" i="1"/>
  <c r="D35" i="1"/>
  <c r="D34" i="1"/>
  <c r="D33" i="1"/>
  <c r="D31" i="1"/>
  <c r="D30" i="1"/>
  <c r="D29" i="1"/>
  <c r="D28" i="1"/>
  <c r="D27" i="1"/>
  <c r="D25" i="1"/>
  <c r="D24" i="1"/>
  <c r="D23" i="1"/>
  <c r="D21" i="1"/>
  <c r="D20" i="1"/>
  <c r="D19" i="1"/>
  <c r="D18" i="1"/>
  <c r="D17" i="1"/>
  <c r="D16" i="1"/>
  <c r="D15" i="1"/>
  <c r="D14" i="1"/>
  <c r="D13" i="1"/>
  <c r="D12" i="1"/>
  <c r="D7" i="1"/>
  <c r="D6" i="1"/>
  <c r="D4" i="1"/>
  <c r="D3" i="1"/>
  <c r="D2" i="1"/>
</calcChain>
</file>

<file path=xl/sharedStrings.xml><?xml version="1.0" encoding="utf-8"?>
<sst xmlns="http://schemas.openxmlformats.org/spreadsheetml/2006/main" count="376" uniqueCount="259">
  <si>
    <t>Trimestre</t>
  </si>
  <si>
    <t>Alto Lucero de Gutierrez Barrios</t>
  </si>
  <si>
    <t>En el municipio de Alto Lucero, Veracruz, se construyeron 20 ollas o jagüeyes para captación de agua pluvial</t>
  </si>
  <si>
    <t>4º trimestre del 2019 (oct-nov-dic)</t>
  </si>
  <si>
    <t>En el municipio de Alto Lucero, Veracruz, se construyeron 25 ollas o jagüeyes para captación de agua pluvial</t>
  </si>
  <si>
    <t>1 er trimestre del 2020 (ene-feb-marzo)</t>
  </si>
  <si>
    <t>En el municipio de Alto Lucero, Veracruz, se construyeron 7 ollas o jagüeyes para captación de agua pluvial</t>
  </si>
  <si>
    <t>2º trimestre del 2020 (abril-mayo-junio)</t>
  </si>
  <si>
    <t>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t>
  </si>
  <si>
    <t>https://live.staticflickr.com/65535/50072190723_47c06e9898_k.jpg</t>
  </si>
  <si>
    <t>Tres Valles</t>
  </si>
  <si>
    <t>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t>
  </si>
  <si>
    <t>https://live.staticflickr.com/65535/50072192953_0017269bd2_k.jpg</t>
  </si>
  <si>
    <t xml:space="preserve">Tempoal </t>
  </si>
  <si>
    <t>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t>
  </si>
  <si>
    <t>https://live.staticflickr.com/65535/50073006372_a361dd44c7_b.jpg</t>
  </si>
  <si>
    <t>Otatitlan</t>
  </si>
  <si>
    <t xml:space="preserve">En respuesta a las instrucciones del C. Secretario de Gobierno, Ing. Eric Patrocinio Cisneros Burgos,  se llevo a cabo supervisiòn a los murales de la Zona Centro de la localidad de Otatitlàn, Veracruz, con el objetivo de llevar a cabo el proyecto de iluminacion. </t>
  </si>
  <si>
    <t>https://live.staticflickr.com/65535/50072192523_0cdba344a4_k.jpg</t>
  </si>
  <si>
    <t>Tenampa</t>
  </si>
  <si>
    <t>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Asimismo, se conformo el patronato vecinal con las personas que ellos designaron como sus representantes y se les explico cuales son las acciones a seguir para la gestión de maquinaria para realizar la obra acción antes mencionada.</t>
  </si>
  <si>
    <t>https://live.staticflickr.com/65535/50072196518_ccbf04374f_k.jpg</t>
  </si>
  <si>
    <t>Tantima</t>
  </si>
  <si>
    <t>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
Se acordó con los alcaldes presentes la integración de la información para integrar los expedientes de cada municipio y estar en la posibilidad de enviar la maquinaria y personal técnico en el menor tiempo posible.</t>
  </si>
  <si>
    <t>https://live.staticflickr.com/65535/50073010012_4e3bd12020_k.jpg</t>
  </si>
  <si>
    <t>Actopan</t>
  </si>
  <si>
    <t>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
-Solicitud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t>
  </si>
  <si>
    <t>https://live.staticflickr.com/65535/50073009932_6c3b1340d7_k.jpg</t>
  </si>
  <si>
    <t>En el municipio de Tres Valles, Veracruz, se construyeron 11 ollas o jagüeyes para captación de agua pluvial</t>
  </si>
  <si>
    <t>Xalapa</t>
  </si>
  <si>
    <r>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Asimismo, se llevó a cabo el lavado de la fuente y se coordinaron los trabajos de pintado de guarniciones con apoyo de Tránsito del Estado.</t>
    </r>
  </si>
  <si>
    <t>3er trimestre del 2020 (julio-agosto-sep)</t>
  </si>
  <si>
    <t>https://live.staticflickr.com/65535/50401673626_b9106d6c37_b.jpg</t>
  </si>
  <si>
    <t>https://live.staticflickr.com/65535/50401850172_82799eb187_k.jpg</t>
  </si>
  <si>
    <t>https://live.staticflickr.com/65535/50401691986_a918efe4ea_b.jpg</t>
  </si>
  <si>
    <t>https://live.staticflickr.com/65535/50400996273_e30b12c5ac_k.jpg</t>
  </si>
  <si>
    <t>https://live.staticflickr.com/65535/50399007728_e6241defdb_k.jpg</t>
  </si>
  <si>
    <t>https://live.staticflickr.com/65535/50399007493_dc7e658d50_k.jpg</t>
  </si>
  <si>
    <t>https://live.staticflickr.com/65535/50399007318_c6711e16c6_k.jpg</t>
  </si>
  <si>
    <t>https://live.staticflickr.com/65535/50399007003_43f1f09af1_k.jpg</t>
  </si>
  <si>
    <t>https://live.staticflickr.com/65535/50399856197_bab7d1a32d_k.jpg</t>
  </si>
  <si>
    <t>https://live.staticflickr.com/65535/50399856092_d6c452d28f_k.jpg</t>
  </si>
  <si>
    <r>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t>
    </r>
    <r>
      <rPr>
        <vertAlign val="superscript"/>
        <sz val="11"/>
        <color theme="1"/>
        <rFont val="Calibri"/>
        <family val="2"/>
        <scheme val="minor"/>
      </rPr>
      <t>2</t>
    </r>
    <r>
      <rPr>
        <sz val="11"/>
        <color theme="1"/>
        <rFont val="Calibri"/>
        <family val="2"/>
        <scheme val="minor"/>
      </rPr>
      <t>. De igual forma, se coordinaron los trabajos de pintado de guarniciones con apoyo de Tránsito del Estado.</t>
    </r>
  </si>
  <si>
    <t>https://live.staticflickr.com/65535/50399006573_35d9805c46_k.jpg</t>
  </si>
  <si>
    <t>https://live.staticflickr.com/65535/50399006428_6406f042db_k.jpg</t>
  </si>
  <si>
    <t>https://live.staticflickr.com/65535/50401715241_ccbf8e26a4_k.jpg</t>
  </si>
  <si>
    <t>https://live.staticflickr.com/65535/50401872217_e5e7cc981c_k.jpg</t>
  </si>
  <si>
    <r>
      <t>Como parte del Programa de Jardinería, se llevo a cabo en la Glorieta del Distribuidor Animas de esta ciudad capital,, la coordinación de trabajos de jardinería (chapeo, limpieza y retiro de material orgánico), logrando un total de 5,500 m</t>
    </r>
    <r>
      <rPr>
        <vertAlign val="superscript"/>
        <sz val="11"/>
        <color theme="1"/>
        <rFont val="Calibri"/>
        <family val="2"/>
        <scheme val="minor"/>
      </rPr>
      <t>2</t>
    </r>
    <r>
      <rPr>
        <sz val="11"/>
        <color theme="1"/>
        <rFont val="Calibri"/>
        <family val="2"/>
        <scheme val="minor"/>
      </rPr>
      <t>.</t>
    </r>
  </si>
  <si>
    <t>https://live.staticflickr.com/65535/50401912042_d0caa05263_k.jpg</t>
  </si>
  <si>
    <t>https://live.staticflickr.com/65535/50401058783_2dab8ec059_k.jpg</t>
  </si>
  <si>
    <t>https://live.staticflickr.com/65535/50401753896_47df9a9c43_k.jpg</t>
  </si>
  <si>
    <t>https://live.staticflickr.com/65535/50401911557_47e4ad1ba5_k.jpg</t>
  </si>
  <si>
    <t>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t>
  </si>
  <si>
    <t>https://live.staticflickr.com/65535/50401085738_6c5beaaca2_k.jpg</t>
  </si>
  <si>
    <t>https://live.staticflickr.com/65535/50401085623_341a2bb5af_k.jpg</t>
  </si>
  <si>
    <t>https://live.staticflickr.com/65535/50401095558_b213376073_k.jpg</t>
  </si>
  <si>
    <t>Se llevaron a cabo trabajos de lavado y rehabilitación eléctrica en la fuente de agua ubicada en la parte baja del puente vehicular Antonio Chedraui Caram, de esta ciudad capital.</t>
  </si>
  <si>
    <t>https://live.staticflickr.com/65535/50401124458_e85219d341_k.jpg</t>
  </si>
  <si>
    <t>https://live.staticflickr.com/65535/50401124418_e4688adfe3_k.jpg</t>
  </si>
  <si>
    <t>https://live.staticflickr.com/65535/50401124278_abc669dab9_k.jpg</t>
  </si>
  <si>
    <t>https://live.staticflickr.com/65535/50401820416_da0602f4bb_k.jpg</t>
  </si>
  <si>
    <t>https://live.staticflickr.com/65535/50401820281_8a66e501e9_k.jpg</t>
  </si>
  <si>
    <t>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t>
  </si>
  <si>
    <t>https://live.staticflickr.com/65535/50401853246_c7fc602e4e_k.jpg</t>
  </si>
  <si>
    <t>https://live.staticflickr.com/65535/50401853156_9aedbf85b1_k.jpg</t>
  </si>
  <si>
    <t>https://live.staticflickr.com/65535/50401853601_5c5548960e_k.jpg</t>
  </si>
  <si>
    <t>https://live.staticflickr.com/65535/50402009157_4ce2e06e3c_k.jpg</t>
  </si>
  <si>
    <t>https://live.staticflickr.com/65535/50401170993_34317c29be_k.jpg</t>
  </si>
  <si>
    <t>Veracruz</t>
  </si>
  <si>
    <r>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t>
    </r>
    <r>
      <rPr>
        <vertAlign val="superscript"/>
        <sz val="11"/>
        <color theme="1"/>
        <rFont val="Calibri"/>
        <family val="2"/>
        <scheme val="minor"/>
      </rPr>
      <t>2</t>
    </r>
    <r>
      <rPr>
        <sz val="11"/>
        <color theme="1"/>
        <rFont val="Calibri"/>
        <family val="2"/>
        <scheme val="minor"/>
      </rPr>
      <t>.</t>
    </r>
  </si>
  <si>
    <t>https://live.staticflickr.com/65535/50402035172_7f2c10c76d_k.jpg</t>
  </si>
  <si>
    <t>https://live.staticflickr.com/65535/50402034762_093cfef392_k.jpg</t>
  </si>
  <si>
    <t>https://live.staticflickr.com/65535/50401878666_257d7f321d_k.jpg</t>
  </si>
  <si>
    <t>https://live.staticflickr.com/65535/50401181773_5ac737f0f2_k.jpg</t>
  </si>
  <si>
    <t>Jornada de limpieza en el Parque Natura perteneciente a la localidad de Xalapa, Veracruz, en coordinación con la Secretaría de Medio Ambiente, donde esta coordinación participo con 14 personas, proporcionando herramientas y equipo para la limpieza como son desmalezadoras.</t>
  </si>
  <si>
    <t>https://live.staticflickr.com/65535/50402061067_69bd876a90_k.jpg</t>
  </si>
  <si>
    <t>https://live.staticflickr.com/65535/50402060847_428b25ca25_k.jpg</t>
  </si>
  <si>
    <t>https://live.staticflickr.com/65535/50402060612_64f4e59684_k.jpg</t>
  </si>
  <si>
    <t>En coordinación con la Secretaría de Medio Ambiente se llevó a cabo la Jornada de limpieza en el área natural protegida La Martinica, ubicada en la localidad de Banderilla, Veracruz.</t>
  </si>
  <si>
    <t>https://live.staticflickr.com/65535/50401220108_a7012d9d1e_k.jpg</t>
  </si>
  <si>
    <t>https://live.staticflickr.com/65535/50402072092_2d1289aa2d_k.jpg</t>
  </si>
  <si>
    <t>https://live.staticflickr.com/65535/50401915786_559da75143_k.jpg</t>
  </si>
  <si>
    <t>Emiliano Zapata</t>
  </si>
  <si>
    <t>Limpieza en las áreas verdes de la Editora de Gobierno, ubicada en la carretera Federal Xalapa-Veracruz, km 16.5, en la localidad de Miradores del Mar, Municipio de Emiliano Zapata, Veracruz.</t>
  </si>
  <si>
    <t>https://live.staticflickr.com/65535/50402148312_5973de1817_k.jpg</t>
  </si>
  <si>
    <t>https://live.staticflickr.com/65535/50401295283_f5501be951_k.jpg</t>
  </si>
  <si>
    <t>https://live.staticflickr.com/65535/50401990516_ac7e283642_k.jpg</t>
  </si>
  <si>
    <t>https://live.staticflickr.com/65535/50398032333_20eb2d1f0f_k.jpg</t>
  </si>
  <si>
    <t>https://live.staticflickr.com/65535/50398881677_8e699583e9_k.jpg</t>
  </si>
  <si>
    <t>https://live.staticflickr.com/65535/50398722416_4c3054cf88_k.jpg</t>
  </si>
  <si>
    <t>https://live.staticflickr.com/65535/50398031673_333f3fb8e9_k.jpg</t>
  </si>
  <si>
    <t>https://live.staticflickr.com/65535/50398721931_dc502458d5_k.jpg</t>
  </si>
  <si>
    <t>https://live.staticflickr.com/65535/50398721816_6e8b27139a_k.jpg</t>
  </si>
  <si>
    <t>Chinampa de Gorostiza</t>
  </si>
  <si>
    <t>En el municipio de Chinampa de Gorostiza, Veracruz, se construyeron 7 ollas o jagüeyes para captación de agua pluvial</t>
  </si>
  <si>
    <t>En el municipio de Tantima, Veracruz, se construyeron 3 ollas o jagüeyes para captación de agua pluvial</t>
  </si>
  <si>
    <t>Limpieza y retiro de material orgánico del área verde perimetral correspondiente al Distribuidor Vial El Trébol,  en la localidad de Xalapa, Veracruz.</t>
  </si>
  <si>
    <t>4º trimestre del 2020 (oct-nov-dic)</t>
  </si>
  <si>
    <t>https://live.staticflickr.com/65535/50707064396_9a3516ead8_k.jpg</t>
  </si>
  <si>
    <t>https://live.staticflickr.com/65535/50707064336_02955819fe_k.jpg</t>
  </si>
  <si>
    <t>https://live.staticflickr.com/65535/50707064261_272adda1fb_k.jpg</t>
  </si>
  <si>
    <t>https://live.staticflickr.com/65535/50707064151_d8f0acf416_k.jpg</t>
  </si>
  <si>
    <t>https://live.staticflickr.com/65535/50707064066_9aaffc75f7_k.jpg</t>
  </si>
  <si>
    <t>https://live.staticflickr.com/65535/50706328428_3fdab2db2f_k.jpg</t>
  </si>
  <si>
    <t>https://live.staticflickr.com/65535/50707063921_4cc084e5e3_k.jpg</t>
  </si>
  <si>
    <t>Limpieza del área verde perimetral correspondiente a la glorieta Animas, localizada en Carretera Federal Xalapa-Veracruz entronque con Paseo de Las Palmas,  en la localidad de Xalapa, Veracruz.</t>
  </si>
  <si>
    <t>https://live.staticflickr.com/65535/50706396738_70ed691801_k.jpg</t>
  </si>
  <si>
    <t>https://live.staticflickr.com/65535/50707132836_46efa4489c_k.jpg</t>
  </si>
  <si>
    <t>https://live.staticflickr.com/65535/50706396638_4aaf59c88e_k.jpg</t>
  </si>
  <si>
    <t>Limpieza de camellón central en la carretera Xalapa-Veracruz, en el tramo comprendido entre el Distribuidor Vial El Trébol y Plaza Xanat. Incluye retiro de material orgànico.</t>
  </si>
  <si>
    <t>https://live.staticflickr.com/65535/50706417243_ee3ac023fb_k.jpg</t>
  </si>
  <si>
    <t>https://live.staticflickr.com/65535/50707235032_0165d8da8d_k.jpg</t>
  </si>
  <si>
    <t>https://live.staticflickr.com/65535/50707234927_6fc11a532d_k.jpg</t>
  </si>
  <si>
    <t>https://live.staticflickr.com/65535/50706410553_0423ec2188_k.jpg</t>
  </si>
  <si>
    <t>https://live.staticflickr.com/65535/50707228337_995a7ed78b_k.jpg</t>
  </si>
  <si>
    <t>Limpieza del área verde perimetral correspondiente a la Glorieta del Monumento Los 5 Cerros, localizada en Circuito Presidentes esquina Carretera Nueva a Coatepec,  en la localidad de Xalapa, Veracruz.</t>
  </si>
  <si>
    <t>https://live.staticflickr.com/65535/50707248987_62372a3bb2_k.jpg</t>
  </si>
  <si>
    <t>https://live.staticflickr.com/65535/50706431183_b50a4b5134_k.jpg</t>
  </si>
  <si>
    <t>https://live.staticflickr.com/65535/50707248887_78d300d87b_k.jpg</t>
  </si>
  <si>
    <t>https://live.staticflickr.com/65535/50707248852_a58aefe8e4_k.jpg</t>
  </si>
  <si>
    <t>https://live.staticflickr.com/65535/50706430893_52b5fb4b32_k.jpg</t>
  </si>
  <si>
    <t>https://live.staticflickr.com/65535/50707248722_e26520fdbc_k.jpg</t>
  </si>
  <si>
    <t>Limpieza de la fuente Chedraui Caram, localizada en la parte baja del Puente Vehicular Bicentenario, en la localidad de Xalapa, Veracruz.</t>
  </si>
  <si>
    <t>https://live.staticflickr.com/65535/50707184286_5799f44702_k.jpg</t>
  </si>
  <si>
    <t>https://live.staticflickr.com/65535/50707266402_ea3d926d6a_k.jpg</t>
  </si>
  <si>
    <t>https://live.staticflickr.com/65535/50706448093_c312805dc3_k.jpg</t>
  </si>
  <si>
    <t>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t>
  </si>
  <si>
    <t>https://live.staticflickr.com/65535/50706453618_690fdb41a6_k.jpg</t>
  </si>
  <si>
    <t>https://live.staticflickr.com/65535/50707272027_aa4cc43aef_k.jpg</t>
  </si>
  <si>
    <t>https://live.staticflickr.com/65535/50707189906_728e22a4a9_k.jpg</t>
  </si>
  <si>
    <t>https://live.staticflickr.com/65535/50707189851_cdc21e8d3a_k.jpg</t>
  </si>
  <si>
    <t>Otatitlán</t>
  </si>
  <si>
    <t>Se llevó a cabo trabajos de rehabilitación eléctrica del alumbrado interior y exterior de la Iglesia del Cristo Negro,  en la localidad de Otatitlán, Veracruz.</t>
  </si>
  <si>
    <t>https://live.staticflickr.com/65535/50722557748_39dbcb86d4_k.jpg</t>
  </si>
  <si>
    <t>https://live.staticflickr.com/65535/50723292241_214b7df1ec_k.jpg</t>
  </si>
  <si>
    <t>https://live.staticflickr.com/65535/50723292146_d7904c7761_k.jpg</t>
  </si>
  <si>
    <t>https://live.staticflickr.com/65535/50706474753_cdd6059a85_k.jpg</t>
  </si>
  <si>
    <t>https://live.staticflickr.com/65535/50707293192_05c659979d_k.jpg</t>
  </si>
  <si>
    <t>https://live.staticflickr.com/65535/50707210741_07d272c7d1_k.jpg</t>
  </si>
  <si>
    <t>https://live.staticflickr.com/65535/50706474518_3c7afd6171_k.jpg</t>
  </si>
  <si>
    <t>En el municipio de Tantima, Veracruz, se construyeron 23 ollas o jagüeyes para captación de agua pluvial</t>
  </si>
  <si>
    <t>Tamalin</t>
  </si>
  <si>
    <t>En el municipio de Tamalin, Veracruz, se construyeron 8 ollas o jagüeyes para captación de agua pluvial</t>
  </si>
  <si>
    <t>Tampico Alto</t>
  </si>
  <si>
    <t>En el municipio de Tampico Alto, Veracruz, se construyeron 22 ollas o jagüeyes para captación de agua pluvial</t>
  </si>
  <si>
    <t>https://live.staticflickr.com/65535/50941335446_acac337378_b.jpg</t>
  </si>
  <si>
    <t>https://live.staticflickr.com/65535/50941335331_7f488019cd_b.jpg</t>
  </si>
  <si>
    <t>https://live.staticflickr.com/65535/50940640238_4d130eb277_b.jpg</t>
  </si>
  <si>
    <t>https://live.staticflickr.com/65535/50940640218_e8d795d138_b.jpg</t>
  </si>
  <si>
    <t>https://live.staticflickr.com/65535/50941441312_ddbd06e5b3_b.jpg</t>
  </si>
  <si>
    <t>https://live.staticflickr.com/65535/50941335381_3ae998719c_b.jpg</t>
  </si>
  <si>
    <t>&lt;iframe width="560" height="315" src="https://www.youtube.com/embed/ksO-D-d0X7s" frameborder="0" allow="accelerometer; autoplay; clipboard-write; encrypted-media; gyroscope; picture-in-picture" allowfullscreen&gt;&lt;/iframe&gt;</t>
  </si>
  <si>
    <t>Tempoal</t>
  </si>
  <si>
    <t>En la localidad de La Palma del municipio de Tempoal, Veracruz, se construyeron 23 ollas o jagüeyes para captación de agua pluvial</t>
  </si>
  <si>
    <t>https://live.staticflickr.com/65535/50941473272_33000ef6e7_b.jpg</t>
  </si>
  <si>
    <t>https://live.staticflickr.com/65535/50941366461_ae7e6fd682_b.jpg</t>
  </si>
  <si>
    <t>https://live.staticflickr.com/65535/50941366446_f635426200_b.jpg</t>
  </si>
  <si>
    <t>https://live.staticflickr.com/65535/50941366441_d0566a9684_b.jpg</t>
  </si>
  <si>
    <t>En el municipio de Actopan, Veracruz, se construyeron 16 ollas o jagüeyes para captación de agua pluvial</t>
  </si>
  <si>
    <t>https://live.staticflickr.com/65535/50942528658_b5b1844a1f_b.jpg</t>
  </si>
  <si>
    <t>https://live.staticflickr.com/65535/50943227926_5081b84489_b.jpg</t>
  </si>
  <si>
    <t>https://live.staticflickr.com/65535/50943227726_f34066b9bf_b.jpg</t>
  </si>
  <si>
    <t>https://live.staticflickr.com/65535/50943330157_b2dea177bd_z.jpg</t>
  </si>
  <si>
    <t>https://live.staticflickr.com/65535/50943226966_00055eb10d_b.jpg</t>
  </si>
  <si>
    <t>https://live.staticflickr.com/65535/50943227311_97d3131436_b.jpg</t>
  </si>
  <si>
    <t>https://live.staticflickr.com/65535/50942529353_5387df24f8_b.jpg</t>
  </si>
  <si>
    <t>https://live.staticflickr.com/65535/50943329732_7a733cb567_b.jpg</t>
  </si>
  <si>
    <t>https://live.staticflickr.com/65535/50942529308_057958894b_b.jpg</t>
  </si>
  <si>
    <t>https://live.staticflickr.com/65535/50943329777_08327b608e_b.jpg</t>
  </si>
  <si>
    <t>https://live.staticflickr.com/65535/50942528888_9848ffd457_b.jpg</t>
  </si>
  <si>
    <t>https://live.staticflickr.com/65535/50942528713_09bdac3aec_b.jpg</t>
  </si>
  <si>
    <t>https://live.staticflickr.com/65535/50943226366_c656f1c2bb_b.jpg</t>
  </si>
  <si>
    <t>https://live.staticflickr.com/65535/50943329097_5398f5cdcc_b.jpg</t>
  </si>
  <si>
    <t>https://live.staticflickr.com/65535/50943226466_8ef88084cb_b.jpg</t>
  </si>
  <si>
    <t>https://live.staticflickr.com/65535/50943226556_80cd54a796_b.jpg</t>
  </si>
  <si>
    <t>&lt;iframe width="560" height="315" src="https://www.youtube.com/embed/3KIllciUSek" frameborder="0" allow="accelerometer; autoplay; clipboard-write; encrypted-media; gyroscope; picture-in-picture" allowfullscreen&gt;&lt;/iframe&gt;</t>
  </si>
  <si>
    <t>Naranjos Amatlan</t>
  </si>
  <si>
    <t>En el municipio de Naranjos Amatlan, Veracruz, se construyeron 16 ollas o jagüeyes para captación de agua pluvial</t>
  </si>
  <si>
    <t>Tancoco</t>
  </si>
  <si>
    <t>En el municipio de Tancoco, Veracruz, se construyeron 11 ollas o jagüeyes para captación de agua pluvial</t>
  </si>
  <si>
    <t>https://live.staticflickr.com/65535/50942776648_da7af4b628_b.jpg</t>
  </si>
  <si>
    <t>https://live.staticflickr.com/65535/50943476381_6afa09f5c9_b.jpg</t>
  </si>
  <si>
    <t>https://live.staticflickr.com/65535/50943576212_329cd536c6_b.jpg</t>
  </si>
  <si>
    <t>https://live.staticflickr.com/65535/50943476376_12c11cefe0_b.jpg</t>
  </si>
  <si>
    <t>https://live.staticflickr.com/65535/50943476256_b0cf41ef59_b.jpg</t>
  </si>
  <si>
    <t>https://live.staticflickr.com/65535/50943576072_d2407417dd_b.jpg</t>
  </si>
  <si>
    <t>https://live.staticflickr.com/65535/50943576062_987f12486e_b.jpg</t>
  </si>
  <si>
    <t>https://live.staticflickr.com/65535/50943576042_1d3f305d0b_b.jpg</t>
  </si>
  <si>
    <t>https://live.staticflickr.com/65535/50942776723_a6b058f945_b.jpg</t>
  </si>
  <si>
    <t>https://live.staticflickr.com/65535/50943476191_412ace1869_b.jpg</t>
  </si>
  <si>
    <t>https://live.staticflickr.com/65535/50943476081_5d593c10c6_b.jpg</t>
  </si>
  <si>
    <t>&lt;iframe width="560" height="315" src="https://www.youtube.com/embed/PTzQonKTLFs" frameborder="0" allow="accelerometer; autoplay; clipboard-write; encrypted-media; gyroscope; picture-in-picture" allowfullscreen&gt;&lt;/iframe&gt;</t>
  </si>
  <si>
    <t>En el municipio de Tantima, Veracruz, se construyeron 6 ollas o jagüeyes para captación de agua pluvial</t>
  </si>
  <si>
    <t>1 de Enero al 13 de Febrero del 2021</t>
  </si>
  <si>
    <t>En el municipio de Tamalin, Veracruz, se construyeron 4 ollas o jagüeyes para captación de agua pluvial</t>
  </si>
  <si>
    <t>En el municipio de Tampico Alto, Veracruz, se construyeron 10 ollas o jagüeyes para captación de agua pluvial</t>
  </si>
  <si>
    <t>https://live.staticflickr.com/65535/50940640278_3b447554e8_b.jpg</t>
  </si>
  <si>
    <t>https://live.staticflickr.com/65535/50940640183_3bdd3dc139_b.jpg</t>
  </si>
  <si>
    <t>https://live.staticflickr.com/65535/50940640178_1835a7cbb6_b.jpg</t>
  </si>
  <si>
    <t>https://live.staticflickr.com/65535/50940640153_d31825c600_b.jpg</t>
  </si>
  <si>
    <t>https://live.staticflickr.com/65535/50941441257_7a8a34e890_b.jpg</t>
  </si>
  <si>
    <t>&lt;iframe width="560" height="315" src="https://www.youtube.com/embed/lr-h9Jb9Chc" frameborder="0" allow="accelerometer; autoplay; clipboard-write; encrypted-media; gyroscope; picture-in-picture" allowfullscreen&gt;&lt;/iframe&gt;</t>
  </si>
  <si>
    <t>En la localidad de La Palma del municipio de Tempoal, Veracruz, se construyeron 7 ollas o jagüeyes para captación de agua pluvial</t>
  </si>
  <si>
    <t>En el municipio de Actopan, Veracruz, se construyeron 11 ollas o jagüeyes para captación de agua pluvial</t>
  </si>
  <si>
    <t>https://live.staticflickr.com/65535/50943227646_0f3722071d_b.jpg</t>
  </si>
  <si>
    <t>https://live.staticflickr.com/65535/50942529548_67a844365b_b.jpg</t>
  </si>
  <si>
    <t>https://live.staticflickr.com/65535/50943329592_7817a2bf18_b.jpg</t>
  </si>
  <si>
    <t>https://live.staticflickr.com/65535/50943227061_ac34764343_b.jpg</t>
  </si>
  <si>
    <t>https://live.staticflickr.com/65535/50942529218_1c32cddfd3_b.jpg</t>
  </si>
  <si>
    <t>https://live.staticflickr.com/65535/50942529188_7c158f6407_b.jpg</t>
  </si>
  <si>
    <t>https://live.staticflickr.com/65535/50942528998_ace8bc40ca_b.jpg</t>
  </si>
  <si>
    <t>https://live.staticflickr.com/65535/50942529088_14ec13febd_b.jpg</t>
  </si>
  <si>
    <t>https://live.staticflickr.com/65535/50943329127_25c9220690_b.jpg</t>
  </si>
  <si>
    <t>https://live.staticflickr.com/65535/50943227956_c0fd2101b5_b.jpg</t>
  </si>
  <si>
    <t>https://live.staticflickr.com/65535/50943227816_36bfabb782_b.jpg</t>
  </si>
  <si>
    <t>https://live.staticflickr.com/65535/50942530133_821659859d_b.jpg</t>
  </si>
  <si>
    <t>&lt;iframe width="560" height="315" src="https://www.youtube.com/embed/-ZhWQYZuJm4" frameborder="0" allow="accelerometer; autoplay; clipboard-write; encrypted-media; gyroscope; picture-in-picture" allowfullscreen&gt;&lt;/iframe&gt;</t>
  </si>
  <si>
    <t>En el municipio de Naranjos Amatlan, Veracruz, se construyeron 14 ollas o jagüeyes para captación de agua pluvial</t>
  </si>
  <si>
    <t>En el municipio de Tancoco, Veracruz, se construyeron 10 ollas o jagüeyes para captación de agua pluvial</t>
  </si>
  <si>
    <t>Ixcatepec</t>
  </si>
  <si>
    <t>En el municipio de Ixcatepec, Veracruz, se construyeron 13 ollas o jagüeyes para captación de agua pluvial</t>
  </si>
  <si>
    <t>https://live.staticflickr.com/65535/50943516566_1c13af1303_b.jpg</t>
  </si>
  <si>
    <t>https://live.staticflickr.com/65535/50942816898_aef7d95325_b.jpg</t>
  </si>
  <si>
    <t>https://live.staticflickr.com/65535/50942816868_f434e09d57_b.jpg</t>
  </si>
  <si>
    <t>https://live.staticflickr.com/65535/50943516581_0e3d4a973d_b.jpg</t>
  </si>
  <si>
    <t>https://live.staticflickr.com/65535/50943516551_3011fe0f1c_b.jpg</t>
  </si>
  <si>
    <t>En la localidad de La Cruz de Palma del municipio de Tempoal, Veracruz, se construyeron 34 ollas o jagüeyes para captación de agua pluvial</t>
  </si>
  <si>
    <t>&lt;iframe width="560" height="315" src="https://www.youtube.com/embed/R4QyMBv9FPA" frameborder="0" allow="accelerometer; autoplay; clipboard-write; encrypted-media; gyroscope; picture-in-picture" allowfullscreen&gt;&lt;/iframe&gt;</t>
  </si>
  <si>
    <t>Etiquetas de fila</t>
  </si>
  <si>
    <t>Total general</t>
  </si>
  <si>
    <t>Como parte del Programa de Jardinería, se llevo a cabo en la Glorieta del Distribuidor Animas de esta ciudad capital,, la coordinación de trabajos de jardinería (chapeo, limpieza y retiro de material orgánico), logrando un total de 5,500 m2.</t>
  </si>
  <si>
    <t>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m2. De igual forma, se coordinaron los trabajos de pintado de guarniciones con apoyo de Tránsito del Estado.</t>
  </si>
  <si>
    <t>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m2. Asimismo, se llevó a cabo el lavado de la fuente y se coordinaron los trabajos de pintado de guarniciones con apoyo de Tránsito del Estado.</t>
  </si>
  <si>
    <t>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m2.</t>
  </si>
  <si>
    <t>Suma de Cantidad de apoyos entregados</t>
  </si>
  <si>
    <t>(Todas)</t>
  </si>
  <si>
    <t>CVEGEO</t>
  </si>
  <si>
    <t>MUNICIPIP</t>
  </si>
  <si>
    <t>PROGRAMA</t>
  </si>
  <si>
    <t>BENEFICIADOS</t>
  </si>
  <si>
    <t>APOYOS</t>
  </si>
  <si>
    <t>TRIMESTRE</t>
  </si>
  <si>
    <t>FOTO1</t>
  </si>
  <si>
    <t>FOTO2</t>
  </si>
  <si>
    <t>FOTO3</t>
  </si>
  <si>
    <t>FOTO4</t>
  </si>
  <si>
    <t>FOTO5</t>
  </si>
  <si>
    <t>FOTO6</t>
  </si>
  <si>
    <t>FOTO7</t>
  </si>
  <si>
    <t>FOTO8</t>
  </si>
  <si>
    <t>FOTO9</t>
  </si>
  <si>
    <t>FOTO10</t>
  </si>
  <si>
    <t>FOTO11</t>
  </si>
  <si>
    <t>FOTO12</t>
  </si>
  <si>
    <t>FOTO13</t>
  </si>
  <si>
    <t>FOTO14</t>
  </si>
  <si>
    <t>FOTO15</t>
  </si>
  <si>
    <t>FOTO16</t>
  </si>
  <si>
    <t>VIDEO1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</si>
</sst>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vertAlign val="superscript"/>
      <sz val="11"/>
      <color theme="1"/>
      <name val="Calibri"/>
      <family val="2"/>
      <scheme val="minor"/>
    </font>
    <font>
      <sz val="8"/>
      <name val="Calibri"/>
      <family val="2"/>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1" xfId="0" applyFont="1" applyBorder="1" applyAlignment="1">
      <alignment horizontal="center" vertical="center" wrapText="1"/>
    </xf>
    <xf numFmtId="0" fontId="0" fillId="0"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Fill="1" applyBorder="1" applyAlignment="1">
      <alignment vertical="center" wrapText="1"/>
    </xf>
    <xf numFmtId="3" fontId="0" fillId="0" borderId="1" xfId="0" applyNumberFormat="1" applyFont="1" applyFill="1" applyBorder="1" applyAlignment="1">
      <alignment horizontal="center" vertical="center" wrapText="1"/>
    </xf>
    <xf numFmtId="0" fontId="2" fillId="0" borderId="1" xfId="1" applyBorder="1" applyAlignment="1">
      <alignment horizontal="center" vertical="center" wrapText="1"/>
    </xf>
    <xf numFmtId="0" fontId="0" fillId="0" borderId="1" xfId="0" applyFill="1" applyBorder="1" applyAlignment="1">
      <alignment horizontal="left"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wrapText="1"/>
    </xf>
    <xf numFmtId="0" fontId="0" fillId="0" borderId="2" xfId="0" applyBorder="1" applyAlignment="1">
      <alignment horizontal="center" vertical="center"/>
    </xf>
    <xf numFmtId="0" fontId="0" fillId="0" borderId="2" xfId="0" applyFill="1" applyBorder="1" applyAlignment="1">
      <alignment horizontal="center" vertical="center" wrapText="1"/>
    </xf>
    <xf numFmtId="3" fontId="0" fillId="0" borderId="2" xfId="0" applyNumberFormat="1" applyFont="1" applyFill="1" applyBorder="1" applyAlignment="1">
      <alignment horizontal="center" vertical="center" wrapText="1"/>
    </xf>
    <xf numFmtId="0" fontId="0" fillId="0" borderId="2" xfId="0" applyFont="1" applyFill="1" applyBorder="1" applyAlignment="1">
      <alignment horizontal="center" vertical="center" wrapText="1"/>
    </xf>
    <xf numFmtId="0" fontId="2" fillId="0" borderId="3" xfId="1" applyBorder="1" applyAlignment="1">
      <alignment horizontal="center" vertical="center" wrapText="1"/>
    </xf>
    <xf numFmtId="0" fontId="0" fillId="0" borderId="0" xfId="0" applyAlignment="1">
      <alignment horizontal="center" vertical="center"/>
    </xf>
    <xf numFmtId="3" fontId="0" fillId="0" borderId="0" xfId="0" applyNumberFormat="1" applyAlignment="1">
      <alignment horizontal="center" vertical="center"/>
    </xf>
    <xf numFmtId="0" fontId="0" fillId="0" borderId="0" xfId="0" pivotButton="1"/>
    <xf numFmtId="0" fontId="0" fillId="0" borderId="0" xfId="0" applyAlignment="1">
      <alignment horizontal="left"/>
    </xf>
    <xf numFmtId="3" fontId="0" fillId="0" borderId="0" xfId="0" applyNumberFormat="1" applyAlignment="1">
      <alignment horizontal="left" indent="1"/>
    </xf>
    <xf numFmtId="0" fontId="0" fillId="0" borderId="0" xfId="0" applyNumberFormat="1"/>
  </cellXfs>
  <cellStyles count="2">
    <cellStyle name="Hipervínculo" xfId="1" builtinId="8"/>
    <cellStyle name="Normal" xfId="0" builtinId="0"/>
  </cellStyles>
  <dxfs count="5">
    <dxf>
      <font>
        <color theme="0"/>
      </font>
      <fill>
        <patternFill>
          <bgColor rgb="FFFF0000"/>
        </patternFill>
      </fill>
    </dxf>
    <dxf>
      <fill>
        <patternFill patternType="solid">
          <fgColor rgb="FFFF0000"/>
          <bgColor rgb="FF00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ciodemograficos01" refreshedDate="44372.464212962965" createdVersion="7" refreshedVersion="7" minRefreshableVersion="3" recordCount="48" xr:uid="{626FDFE5-75D4-46D7-A0E3-AA09E65D1C18}">
  <cacheSource type="worksheet">
    <worksheetSource ref="A1:W49" sheet="Informe-Global 2019-2021"/>
  </cacheSource>
  <cacheFields count="23">
    <cacheField name="Clave INEGI del mpio." numFmtId="0">
      <sharedItems containsSemiMixedTypes="0" containsString="0" containsNumber="1" containsInteger="1" minValue="30004" maxValue="30207"/>
    </cacheField>
    <cacheField name="Nombre del Mpio" numFmtId="0">
      <sharedItems/>
    </cacheField>
    <cacheField name="Nombre del programa o acción" numFmtId="0">
      <sharedItems count="46" longText="1">
        <s v="En el municipio de Alto Lucero, Veracruz, se construyeron 20 ollas o jagüeyes para captación de agua pluvial"/>
        <s v="En el municipio de Alto Lucero, Veracruz, se construyeron 25 ollas o jagüeyes para captación de agua pluvial"/>
        <s v="En el municipio de Alto Lucero, Veracruz, se construyeron 7 ollas o jagüeyes para captación de agua pluvial"/>
        <s v="En respuesta a las instrucciones del C. Secretario de Gobierno, Ing. Eric Patrocinio Cisneros Burgos,  se llevo  a cabo el presupuesto de la red de distribuciòn elèctrica en media y baja tensiòn para la localidad de Juan Hernandez, municipio de Alto Lucero de Gutierrez Barrios, Veracruz, por un monto de $2,157,521.29 (Dos millones ciento cincuenta y siete mil quinientos veintiun pesos 29/100 M.N.) incluye I.V.A."/>
        <s v="Por instrucciones del C. Secretario de Gobierno, Ing. Eric Patrocinio Cisneros Burgos,  se llevo  a cabo recorrido con personal de la SEDARPA y la Secretarìa de Infraestructura y Obras Pùblicas (SIOP) del Gobierno del Estado de Veracruz a las congregaciones del Municipio de Tres Valles, Veracruz, para corroborar las ubicaciones georeferenciadas de los puntos donde se realizarà la construcciòn de bordes de tierra compacta y ollas para la compactaciòn de agua de escurrimiento pluvial."/>
        <s v="En respuesta a las instrucciones del C. Secretario de Gobierno, Ing. Eric Patrocinio Cisneros Burgos,  se trabajò en la integraciòn de los patronatos y se integrò el expediente para el programa de construcciòn de bordes de tierra compactada y en cual contempla un total de 132 ollas para la captaciòn de agua de escurrimiento pluvial en el municipio de Tempoal de Sanchez, Veracruz."/>
        <s v="En respuesta a las instrucciones del C. Secretario de Gobierno, Ing. Eric Patrocinio Cisneros Burgos,  se llevo a cabo supervisiòn a los murales de la Zona Centro de la localidad de Otatitlàn, Veracruz, con el objetivo de llevar a cabo el proyecto de iluminacion. "/>
        <s v="El día 10 de Junio del 2020, se realizo una reunión con habitantes del municipio de Tenampa, Veracruz, con la finalidad de atender la petición referente a la solicitud de maquinaria para la limpieza de los caminos saca-cosecha de la localidad,  debido que se encuentran en malas condiciones causadas por las lluvias y falta de cuneteo. _x000a_Asimismo, se conformo el patronato vecinal con las personas que ellos designaron como sus representantes y se les explico cuales son las acciones a seguir para la gestión de maquinaria para realizar la obra acción antes mencionada."/>
        <s v="El día 22 de Junio del 2020, en el Municipio de Tantima, Veracruz, se llevó a cabo reunión de trabajo presidida por el Secretario de Gobierno Eric Patrocinio Cisneros Burgos, con alcaldes de la zona norte del estado: Rosalía Álvarez Muños, Alcalde de Tantima; Lázaro Avendaño Parrilla, Alcalde de Chinampa de Gorostiza; Felipa y Guillermina Cruz Carballo, Alcalde de Tantoco; Andrés Ramos Reyno, Alcalde de Tamalin, Adrián Domínguez Rangel, Alcalde de Tampico Alto; Víctor Román Jiménez Rodríguez, Alcalde de Naranjos Amatlan. _x000a_En la reunión, la Coordinación Estatal de las Juntas de Mejoras, expuso los trabajos realizados con patronatos en la construcción de bordes compactados u ollas para la captación de agua pluvial, dando una explicación de los tramites que se deben realizar para que sean integrados en el programa 2020._x000a_Se acordó con los alcaldes presentes la integración de la información para integrar los expedientes de cada municipio y estar en la posibilidad de enviar la maquinaria y personal técnico en el menor tiempo posible."/>
        <s v="El día 25 de Junio del 2020, en la localidad de Mozomboa, perteneciente al municipio de Actopan, Veracruz, se llevo a cabo una reunión con la Diputada  María Esther López Callejas, el Comité del agua de la localidad citada y el agente municipal de la localidad, con la finalidad de recibir la siguiente petición:_x000a_-Solicitud de Maquinaria para la limpieza del cause del rio el cual pasa por la localidad y que debido a la obra de gaviones realizados por Conagua en la administración pasada, dejaron materiales del proceso de construcción de la obra, por lo que temen que con las lluvias pueda ocasionar inundaciones. Se les explico cuales son las acciones a seguir para la gestión de maquinaria para realizar la limpieza solicitada."/>
        <s v="En el municipio de Tres Valles, Veracruz, se construyeron 11 ollas o jagüeyes para captación de agua pluvial"/>
        <s v="La Coordinación Estatal de las Juntas de Mejoras, con apoyo de las dependencias de la Secretaría de Gobierno y personal del 63º Batallón de Infantería, efectuó en el Distribuidor Vial El Trébol de esta ciudad capital, la coordinación de trabajos de jardinería (chapeo, limpieza y retiro de material orgánico) logrando un total de 20,000 m2. Asimismo, se llevó a cabo el lavado de la fuente y se coordinaron los trabajos de pintado de guarniciones con apoyo de Tránsito del Estado."/>
        <s v="De manera similar, se continuó con el Programa de Jardinería en la Glorieta de los 5 Cerros, localizada en la carretera Xalapa-Coatepec, municipio de Xalapa, Ver., donde se llevaron a cabo trabajos de jardinería (chapeo, limpieza y retiro de material orgánico) logrando un total de 20,000 m2. De igual forma, se coordinaron los trabajos de pintado de guarniciones con apoyo de Tránsito del Estado."/>
        <s v="Como parte del Programa de Jardinería, se llevo a cabo en la Glorieta del Distribuidor Animas de esta ciudad capital,, la coordinación de trabajos de jardinería (chapeo, limpieza y retiro de material orgánico), logrando un total de 5,500 m2."/>
        <s v="Se llevó a cabo la coordinación del Programa de Jardinería en el camellón localizado en la carretera Xalapa-Veracruz (entre Puente de acceso a Plaza Américas y entronque a la Congregación Las Trancas), municipio de Xalapa, Ver., mismo que abarcó trabajos de jardinería, limpieza y retiro de material orgánico."/>
        <s v="Se llevaron a cabo trabajos de lavado y rehabilitación eléctrica en la fuente de agua ubicada en la parte baja del puente vehicular Antonio Chedraui Caram, de esta ciudad capital."/>
        <s v="Rehabilitación eléctrica, limpieza y puesta en marcha de la fuente de la glorieta de los Xalapeños Ilustres localizada en Avenida Xalapa frente a la agencia de autos Nissan,  en la localidad de Xalapa, Veracruz. Incluye la reparación de filtraciones que hacían que se fugara el agua , así como el desazolve de las boquillas de agua las cuales estaban obstruidas."/>
        <s v="Se realizó jornada de limpieza en el Distribuidor Vial de la Cabeza Olmeca localizado en el entronque de las carreteras Xalapa-Veracruz, Veracruz-Córdoba y Avenida Miguel Alemán en la ciudad de Veracruz, Veracruz, con la participación de diferente dependencias de gobierno del estado, logrando un total de 14,196 m2."/>
        <s v="Jornada de limpieza en el Parque Natura perteneciente a la localidad de Xalapa, Veracruz, en coordinación con la Secretaría de Medio Ambiente, donde esta coordinación participo con 14 personas, proporcionando herramientas y equipo para la limpieza como son desmalezadoras."/>
        <s v="En coordinación con la Secretaría de Medio Ambiente se llevó a cabo la Jornada de limpieza en el área natural protegida La Martinica, ubicada en la localidad de Banderilla, Veracruz."/>
        <s v="Limpieza en las áreas verdes de la Editora de Gobierno, ubicada en la carretera Federal Xalapa-Veracruz, km 16.5, en la localidad de Miradores del Mar, Municipio de Emiliano Zapata, Veracruz."/>
        <s v="En el municipio de Chinampa de Gorostiza, Veracruz, se construyeron 7 ollas o jagüeyes para captación de agua pluvial"/>
        <s v="En el municipio de Tantima, Veracruz, se construyeron 3 ollas o jagüeyes para captación de agua pluvial"/>
        <s v="Limpieza y retiro de material orgánico del área verde perimetral correspondiente al Distribuidor Vial El Trébol,  en la localidad de Xalapa, Veracruz."/>
        <s v="Limpieza del área verde perimetral correspondiente a la glorieta Animas, localizada en Carretera Federal Xalapa-Veracruz entronque con Paseo de Las Palmas,  en la localidad de Xalapa, Veracruz."/>
        <s v="Limpieza de camellón central en la carretera Xalapa-Veracruz, en el tramo comprendido entre el Distribuidor Vial El Trébol y Plaza Xanat. Incluye retiro de material orgànico."/>
        <s v="Limpieza del área verde perimetral correspondiente a la Glorieta del Monumento Los 5 Cerros, localizada en Circuito Presidentes esquina Carretera Nueva a Coatepec,  en la localidad de Xalapa, Veracruz."/>
        <s v="Limpieza de la fuente Chedraui Caram, localizada en la parte baja del Puente Vehicular Bicentenario, en la localidad de Xalapa, Veracruz."/>
        <s v="Limpieza de la fuente de la glorieta de los Xalapeños Ilustres localizada en Avenida Xalapa frente a la agencia de autos Nissan,  en la localidad de Xalapa, Veracruz. Incluye la reparación de filtraciones que hacian que se fugara el agua , así como el desazolve de las boquillas de agua las cuales estaban obstruidas."/>
        <s v="Se llevó a cabo trabajos de rehabilitación eléctrica del alumbrado interior y exterior de la Iglesia del Cristo Negro,  en la localidad de Otatitlán, Veracruz."/>
        <s v="En el municipio de Tantima, Veracruz, se construyeron 23 ollas o jagüeyes para captación de agua pluvial"/>
        <s v="En el municipio de Tamalin, Veracruz, se construyeron 8 ollas o jagüeyes para captación de agua pluvial"/>
        <s v="En el municipio de Tampico Alto, Veracruz, se construyeron 22 ollas o jagüeyes para captación de agua pluvial"/>
        <s v="En la localidad de La Palma del municipio de Tempoal, Veracruz, se construyeron 23 ollas o jagüeyes para captación de agua pluvial"/>
        <s v="En el municipio de Actopan, Veracruz, se construyeron 16 ollas o jagüeyes para captación de agua pluvial"/>
        <s v="En el municipio de Naranjos Amatlan, Veracruz, se construyeron 16 ollas o jagüeyes para captación de agua pluvial"/>
        <s v="En el municipio de Tancoco, Veracruz, se construyeron 11 ollas o jagüeyes para captación de agua pluvial"/>
        <s v="En el municipio de Tantima, Veracruz, se construyeron 6 ollas o jagüeyes para captación de agua pluvial"/>
        <s v="En el municipio de Tamalin, Veracruz, se construyeron 4 ollas o jagüeyes para captación de agua pluvial"/>
        <s v="En el municipio de Tampico Alto, Veracruz, se construyeron 10 ollas o jagüeyes para captación de agua pluvial"/>
        <s v="En la localidad de La Palma del municipio de Tempoal, Veracruz, se construyeron 7 ollas o jagüeyes para captación de agua pluvial"/>
        <s v="En el municipio de Actopan, Veracruz, se construyeron 11 ollas o jagüeyes para captación de agua pluvial"/>
        <s v="En el municipio de Naranjos Amatlan, Veracruz, se construyeron 14 ollas o jagüeyes para captación de agua pluvial"/>
        <s v="En el municipio de Tancoco, Veracruz, se construyeron 10 ollas o jagüeyes para captación de agua pluvial"/>
        <s v="En el municipio de Ixcatepec, Veracruz, se construyeron 13 ollas o jagüeyes para captación de agua pluvial"/>
        <s v="En la localidad de La Cruz de Palma del municipio de Tempoal, Veracruz, se construyeron 34 ollas o jagüeyes para captación de agua pluvial"/>
      </sharedItems>
    </cacheField>
    <cacheField name="Cantidad de beneficiados" numFmtId="3">
      <sharedItems containsSemiMixedTypes="0" containsString="0" containsNumber="1" minValue="60" maxValue="17132.920000000002" count="24">
        <n v="400"/>
        <n v="500"/>
        <n v="140"/>
        <n v="4693"/>
        <n v="440"/>
        <n v="2640"/>
        <n v="4659"/>
        <n v="1949"/>
        <n v="1233"/>
        <n v="4102"/>
        <n v="220"/>
        <n v="4500"/>
        <n v="17132.920000000002"/>
        <n v="1936"/>
        <n v="60"/>
        <n v="460"/>
        <n v="160"/>
        <n v="320"/>
        <n v="120"/>
        <n v="80"/>
        <n v="200"/>
        <n v="280"/>
        <n v="260"/>
        <n v="680"/>
      </sharedItems>
    </cacheField>
    <cacheField name="Cantidad de apoyos entregados" numFmtId="0">
      <sharedItems containsSemiMixedTypes="0" containsString="0" containsNumber="1" containsInteger="1" minValue="1" maxValue="34" count="16">
        <n v="20"/>
        <n v="25"/>
        <n v="7"/>
        <n v="1"/>
        <n v="11"/>
        <n v="3"/>
        <n v="23"/>
        <n v="8"/>
        <n v="22"/>
        <n v="16"/>
        <n v="6"/>
        <n v="4"/>
        <n v="10"/>
        <n v="14"/>
        <n v="13"/>
        <n v="34"/>
      </sharedItems>
    </cacheField>
    <cacheField name="Trimestre" numFmtId="3">
      <sharedItems count="6">
        <s v="4º trimestre del 2019 (oct-nov-dic)"/>
        <s v="1 er trimestre del 2020 (ene-feb-marzo)"/>
        <s v="2º trimestre del 2020 (abril-mayo-junio)"/>
        <s v="3er trimestre del 2020 (julio-agosto-sep)"/>
        <s v="4º trimestre del 2020 (oct-nov-dic)"/>
        <s v="1 de Enero al 13 de Febrero del 2021"/>
      </sharedItems>
    </cacheField>
    <cacheField name="Link de la Foto o imagen (liga de Flickr) Foto 1" numFmtId="0">
      <sharedItems containsBlank="1"/>
    </cacheField>
    <cacheField name="Link de la Foto o imagen (liga de Flickr) Foto 2" numFmtId="0">
      <sharedItems containsBlank="1"/>
    </cacheField>
    <cacheField name="Link de la Foto o imagen (liga de Flickr) Foto 3" numFmtId="0">
      <sharedItems containsBlank="1"/>
    </cacheField>
    <cacheField name="Link de la Foto o imagen (liga de Flickr) Foto 4" numFmtId="0">
      <sharedItems containsBlank="1"/>
    </cacheField>
    <cacheField name="Link de la Foto o imagen (liga de Flickr) Foto 5" numFmtId="0">
      <sharedItems containsBlank="1"/>
    </cacheField>
    <cacheField name="Link de la Foto o imagen (liga de Flickr) Foto 6" numFmtId="0">
      <sharedItems containsBlank="1"/>
    </cacheField>
    <cacheField name="Link de la Foto o imagen (liga de Flickr) Foto 7" numFmtId="0">
      <sharedItems containsBlank="1"/>
    </cacheField>
    <cacheField name="Link de la Foto o imagen (liga de Flickr) Foto 8" numFmtId="0">
      <sharedItems containsBlank="1"/>
    </cacheField>
    <cacheField name="Link de la Foto o imagen (liga de Flickr) Foto 9" numFmtId="0">
      <sharedItems containsBlank="1"/>
    </cacheField>
    <cacheField name="Link de la Foto o imagen (liga de Flickr) Foto 10" numFmtId="0">
      <sharedItems containsBlank="1"/>
    </cacheField>
    <cacheField name="Link de la Foto o imagen (liga de Flickr) Foto 11" numFmtId="0">
      <sharedItems containsBlank="1"/>
    </cacheField>
    <cacheField name="Link de la Foto o imagen (liga de Flickr) Foto 12" numFmtId="0">
      <sharedItems containsBlank="1"/>
    </cacheField>
    <cacheField name="Link de la Foto o imagen (liga de Flickr) Foto 13" numFmtId="0">
      <sharedItems containsBlank="1"/>
    </cacheField>
    <cacheField name="Link de la Foto o imagen (liga de Flickr) Foto 14" numFmtId="0">
      <sharedItems containsBlank="1"/>
    </cacheField>
    <cacheField name="Link de la Foto o imagen (liga de Flickr) Foto 15" numFmtId="0">
      <sharedItems containsBlank="1"/>
    </cacheField>
    <cacheField name="Link de la Foto o imagen (liga de Flickr) Foto 16" numFmtId="0">
      <sharedItems containsBlank="1"/>
    </cacheField>
    <cacheField name="Link de vídeo (liga de Youtub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30009"/>
    <s v="Alto Lucero de Gutierrez Barrios"/>
    <x v="0"/>
    <x v="0"/>
    <x v="0"/>
    <x v="0"/>
    <m/>
    <m/>
    <m/>
    <m/>
    <m/>
    <m/>
    <m/>
    <m/>
    <m/>
    <m/>
    <m/>
    <m/>
    <m/>
    <m/>
    <m/>
    <m/>
    <m/>
  </r>
  <r>
    <n v="30009"/>
    <s v="Alto Lucero de Gutierrez Barrios"/>
    <x v="1"/>
    <x v="1"/>
    <x v="1"/>
    <x v="1"/>
    <m/>
    <m/>
    <m/>
    <m/>
    <m/>
    <m/>
    <m/>
    <m/>
    <m/>
    <m/>
    <m/>
    <m/>
    <m/>
    <m/>
    <m/>
    <m/>
    <m/>
  </r>
  <r>
    <n v="30009"/>
    <s v="Alto Lucero de Gutierrez Barrios"/>
    <x v="2"/>
    <x v="2"/>
    <x v="2"/>
    <x v="2"/>
    <m/>
    <m/>
    <m/>
    <m/>
    <m/>
    <m/>
    <m/>
    <m/>
    <m/>
    <m/>
    <m/>
    <m/>
    <m/>
    <m/>
    <m/>
    <m/>
    <m/>
  </r>
  <r>
    <n v="30009"/>
    <s v="Alto Lucero de Gutierrez Barrios"/>
    <x v="3"/>
    <x v="3"/>
    <x v="3"/>
    <x v="2"/>
    <s v="https://live.staticflickr.com/65535/50072190723_47c06e9898_k.jpg"/>
    <m/>
    <m/>
    <m/>
    <m/>
    <m/>
    <m/>
    <m/>
    <m/>
    <m/>
    <m/>
    <m/>
    <m/>
    <m/>
    <m/>
    <m/>
    <m/>
  </r>
  <r>
    <n v="30207"/>
    <s v="Tres Valles"/>
    <x v="4"/>
    <x v="4"/>
    <x v="3"/>
    <x v="2"/>
    <s v="https://live.staticflickr.com/65535/50072192953_0017269bd2_k.jpg"/>
    <m/>
    <m/>
    <m/>
    <m/>
    <m/>
    <m/>
    <m/>
    <m/>
    <m/>
    <m/>
    <m/>
    <m/>
    <m/>
    <m/>
    <m/>
    <m/>
  </r>
  <r>
    <n v="30161"/>
    <s v="Tempoal "/>
    <x v="5"/>
    <x v="5"/>
    <x v="3"/>
    <x v="2"/>
    <s v="https://live.staticflickr.com/65535/50073006372_a361dd44c7_b.jpg"/>
    <m/>
    <m/>
    <m/>
    <m/>
    <m/>
    <m/>
    <m/>
    <m/>
    <m/>
    <m/>
    <m/>
    <m/>
    <m/>
    <m/>
    <m/>
    <m/>
  </r>
  <r>
    <n v="30119"/>
    <s v="Otatitlan"/>
    <x v="6"/>
    <x v="6"/>
    <x v="3"/>
    <x v="2"/>
    <s v="https://live.staticflickr.com/65535/50072192523_0cdba344a4_k.jpg"/>
    <m/>
    <m/>
    <m/>
    <m/>
    <m/>
    <m/>
    <m/>
    <m/>
    <m/>
    <m/>
    <m/>
    <m/>
    <m/>
    <m/>
    <m/>
    <m/>
  </r>
  <r>
    <n v="30162"/>
    <s v="Tenampa"/>
    <x v="7"/>
    <x v="7"/>
    <x v="3"/>
    <x v="2"/>
    <s v="https://live.staticflickr.com/65535/50072196518_ccbf04374f_k.jpg"/>
    <m/>
    <m/>
    <m/>
    <m/>
    <m/>
    <m/>
    <m/>
    <m/>
    <m/>
    <m/>
    <m/>
    <m/>
    <m/>
    <m/>
    <m/>
    <m/>
  </r>
  <r>
    <n v="30154"/>
    <s v="Tantima"/>
    <x v="8"/>
    <x v="8"/>
    <x v="3"/>
    <x v="2"/>
    <s v="https://live.staticflickr.com/65535/50073010012_4e3bd12020_k.jpg"/>
    <m/>
    <m/>
    <m/>
    <m/>
    <m/>
    <m/>
    <m/>
    <m/>
    <m/>
    <m/>
    <m/>
    <m/>
    <m/>
    <m/>
    <m/>
    <m/>
  </r>
  <r>
    <n v="30004"/>
    <s v="Actopan"/>
    <x v="9"/>
    <x v="9"/>
    <x v="3"/>
    <x v="2"/>
    <s v="https://live.staticflickr.com/65535/50073009932_6c3b1340d7_k.jpg"/>
    <m/>
    <m/>
    <m/>
    <m/>
    <m/>
    <m/>
    <m/>
    <m/>
    <m/>
    <m/>
    <m/>
    <m/>
    <m/>
    <m/>
    <m/>
    <m/>
  </r>
  <r>
    <n v="30207"/>
    <s v="Tres Valles"/>
    <x v="10"/>
    <x v="10"/>
    <x v="4"/>
    <x v="2"/>
    <m/>
    <m/>
    <m/>
    <m/>
    <m/>
    <m/>
    <m/>
    <m/>
    <m/>
    <m/>
    <m/>
    <m/>
    <m/>
    <m/>
    <m/>
    <m/>
    <m/>
  </r>
  <r>
    <n v="30087"/>
    <s v="Xalapa"/>
    <x v="11"/>
    <x v="11"/>
    <x v="3"/>
    <x v="3"/>
    <s v="https://live.staticflickr.com/65535/50401673626_b9106d6c37_b.jpg"/>
    <s v="https://live.staticflickr.com/65535/50401850172_82799eb187_k.jpg"/>
    <s v="https://live.staticflickr.com/65535/50401691986_a918efe4ea_b.jpg"/>
    <s v="https://live.staticflickr.com/65535/50400996273_e30b12c5ac_k.jpg"/>
    <s v="https://live.staticflickr.com/65535/50399007728_e6241defdb_k.jpg"/>
    <s v="https://live.staticflickr.com/65535/50399007493_dc7e658d50_k.jpg"/>
    <s v="https://live.staticflickr.com/65535/50399007318_c6711e16c6_k.jpg"/>
    <s v="https://live.staticflickr.com/65535/50399007003_43f1f09af1_k.jpg"/>
    <s v="https://live.staticflickr.com/65535/50399856197_bab7d1a32d_k.jpg"/>
    <s v="https://live.staticflickr.com/65535/50399856092_d6c452d28f_k.jpg"/>
    <m/>
    <m/>
    <m/>
    <m/>
    <m/>
    <m/>
    <m/>
  </r>
  <r>
    <n v="30087"/>
    <s v="Xalapa"/>
    <x v="12"/>
    <x v="11"/>
    <x v="3"/>
    <x v="3"/>
    <s v="https://live.staticflickr.com/65535/50399006573_35d9805c46_k.jpg"/>
    <s v="https://live.staticflickr.com/65535/50399006428_6406f042db_k.jpg"/>
    <s v="https://live.staticflickr.com/65535/50401715241_ccbf8e26a4_k.jpg"/>
    <s v="https://live.staticflickr.com/65535/50401872217_e5e7cc981c_k.jpg"/>
    <m/>
    <m/>
    <m/>
    <m/>
    <m/>
    <m/>
    <m/>
    <m/>
    <m/>
    <m/>
    <m/>
    <m/>
    <m/>
  </r>
  <r>
    <n v="30087"/>
    <s v="Xalapa"/>
    <x v="13"/>
    <x v="11"/>
    <x v="3"/>
    <x v="3"/>
    <s v="https://live.staticflickr.com/65535/50401912042_d0caa05263_k.jpg"/>
    <s v="https://live.staticflickr.com/65535/50401058783_2dab8ec059_k.jpg"/>
    <s v="https://live.staticflickr.com/65535/50401753896_47df9a9c43_k.jpg"/>
    <s v="https://live.staticflickr.com/65535/50401911557_47e4ad1ba5_k.jpg"/>
    <m/>
    <m/>
    <m/>
    <m/>
    <m/>
    <m/>
    <m/>
    <m/>
    <m/>
    <m/>
    <m/>
    <m/>
    <m/>
  </r>
  <r>
    <n v="30087"/>
    <s v="Xalapa"/>
    <x v="14"/>
    <x v="11"/>
    <x v="3"/>
    <x v="3"/>
    <s v="https://live.staticflickr.com/65535/50401085738_6c5beaaca2_k.jpg"/>
    <s v="https://live.staticflickr.com/65535/50401085623_341a2bb5af_k.jpg"/>
    <s v="https://live.staticflickr.com/65535/50401095558_b213376073_k.jpg"/>
    <m/>
    <m/>
    <m/>
    <m/>
    <m/>
    <m/>
    <m/>
    <m/>
    <m/>
    <m/>
    <m/>
    <m/>
    <m/>
    <m/>
  </r>
  <r>
    <n v="30087"/>
    <s v="Xalapa"/>
    <x v="15"/>
    <x v="11"/>
    <x v="3"/>
    <x v="3"/>
    <s v="https://live.staticflickr.com/65535/50401124458_e85219d341_k.jpg"/>
    <s v="https://live.staticflickr.com/65535/50401124418_e4688adfe3_k.jpg"/>
    <s v="https://live.staticflickr.com/65535/50401124278_abc669dab9_k.jpg"/>
    <s v="https://live.staticflickr.com/65535/50401820416_da0602f4bb_k.jpg"/>
    <s v="https://live.staticflickr.com/65535/50401820281_8a66e501e9_k.jpg"/>
    <m/>
    <m/>
    <m/>
    <m/>
    <m/>
    <m/>
    <m/>
    <m/>
    <m/>
    <m/>
    <m/>
    <m/>
  </r>
  <r>
    <n v="30087"/>
    <s v="Xalapa"/>
    <x v="16"/>
    <x v="11"/>
    <x v="3"/>
    <x v="3"/>
    <s v="https://live.staticflickr.com/65535/50401853246_c7fc602e4e_k.jpg"/>
    <s v="https://live.staticflickr.com/65535/50401853156_9aedbf85b1_k.jpg"/>
    <s v="https://live.staticflickr.com/65535/50401853601_5c5548960e_k.jpg"/>
    <s v="https://live.staticflickr.com/65535/50402009157_4ce2e06e3c_k.jpg"/>
    <s v="https://live.staticflickr.com/65535/50401170993_34317c29be_k.jpg"/>
    <m/>
    <m/>
    <m/>
    <m/>
    <m/>
    <m/>
    <m/>
    <m/>
    <m/>
    <m/>
    <m/>
    <m/>
  </r>
  <r>
    <n v="30193"/>
    <s v="Veracruz"/>
    <x v="17"/>
    <x v="12"/>
    <x v="3"/>
    <x v="3"/>
    <s v="https://live.staticflickr.com/65535/50402035172_7f2c10c76d_k.jpg"/>
    <s v="https://live.staticflickr.com/65535/50402034762_093cfef392_k.jpg"/>
    <s v="https://live.staticflickr.com/65535/50401878666_257d7f321d_k.jpg"/>
    <s v="https://live.staticflickr.com/65535/50401181773_5ac737f0f2_k.jpg"/>
    <m/>
    <m/>
    <m/>
    <m/>
    <m/>
    <m/>
    <m/>
    <m/>
    <m/>
    <m/>
    <m/>
    <m/>
    <m/>
  </r>
  <r>
    <n v="30087"/>
    <s v="Xalapa"/>
    <x v="18"/>
    <x v="11"/>
    <x v="3"/>
    <x v="3"/>
    <s v="https://live.staticflickr.com/65535/50402061067_69bd876a90_k.jpg"/>
    <s v="https://live.staticflickr.com/65535/50402060847_428b25ca25_k.jpg"/>
    <s v="https://live.staticflickr.com/65535/50402060612_64f4e59684_k.jpg"/>
    <m/>
    <m/>
    <m/>
    <m/>
    <m/>
    <m/>
    <m/>
    <m/>
    <m/>
    <m/>
    <m/>
    <m/>
    <m/>
    <m/>
  </r>
  <r>
    <n v="30087"/>
    <s v="Xalapa"/>
    <x v="19"/>
    <x v="11"/>
    <x v="3"/>
    <x v="3"/>
    <s v="https://live.staticflickr.com/65535/50401220108_a7012d9d1e_k.jpg"/>
    <s v="https://live.staticflickr.com/65535/50402072092_2d1289aa2d_k.jpg"/>
    <s v="https://live.staticflickr.com/65535/50401915786_559da75143_k.jpg"/>
    <m/>
    <m/>
    <m/>
    <m/>
    <m/>
    <m/>
    <m/>
    <m/>
    <m/>
    <m/>
    <m/>
    <m/>
    <m/>
    <m/>
  </r>
  <r>
    <n v="30087"/>
    <s v="Emiliano Zapata"/>
    <x v="20"/>
    <x v="13"/>
    <x v="3"/>
    <x v="3"/>
    <s v="https://live.staticflickr.com/65535/50402148312_5973de1817_k.jpg"/>
    <s v="https://live.staticflickr.com/65535/50401295283_f5501be951_k.jpg"/>
    <s v="https://live.staticflickr.com/65535/50401990516_ac7e283642_k.jpg"/>
    <m/>
    <m/>
    <m/>
    <m/>
    <m/>
    <m/>
    <m/>
    <m/>
    <m/>
    <m/>
    <m/>
    <m/>
    <m/>
    <m/>
  </r>
  <r>
    <n v="30207"/>
    <s v="Tres Valles"/>
    <x v="10"/>
    <x v="10"/>
    <x v="4"/>
    <x v="3"/>
    <s v="https://live.staticflickr.com/65535/50398032333_20eb2d1f0f_k.jpg"/>
    <s v="https://live.staticflickr.com/65535/50398881677_8e699583e9_k.jpg"/>
    <s v="https://live.staticflickr.com/65535/50398722416_4c3054cf88_k.jpg"/>
    <s v="https://live.staticflickr.com/65535/50398031673_333f3fb8e9_k.jpg"/>
    <s v="https://live.staticflickr.com/65535/50398721931_dc502458d5_k.jpg"/>
    <s v="https://live.staticflickr.com/65535/50398721816_6e8b27139a_k.jpg"/>
    <m/>
    <m/>
    <m/>
    <m/>
    <m/>
    <m/>
    <m/>
    <m/>
    <m/>
    <m/>
    <m/>
  </r>
  <r>
    <n v="30060"/>
    <s v="Chinampa de Gorostiza"/>
    <x v="21"/>
    <x v="2"/>
    <x v="2"/>
    <x v="3"/>
    <m/>
    <m/>
    <m/>
    <m/>
    <m/>
    <m/>
    <m/>
    <m/>
    <m/>
    <m/>
    <m/>
    <m/>
    <m/>
    <m/>
    <m/>
    <m/>
    <m/>
  </r>
  <r>
    <n v="30154"/>
    <s v="Tantima"/>
    <x v="22"/>
    <x v="14"/>
    <x v="5"/>
    <x v="3"/>
    <m/>
    <m/>
    <m/>
    <m/>
    <m/>
    <m/>
    <m/>
    <m/>
    <m/>
    <m/>
    <m/>
    <m/>
    <m/>
    <m/>
    <m/>
    <m/>
    <m/>
  </r>
  <r>
    <n v="30087"/>
    <s v="Xalapa"/>
    <x v="23"/>
    <x v="11"/>
    <x v="3"/>
    <x v="4"/>
    <s v="https://live.staticflickr.com/65535/50707064396_9a3516ead8_k.jpg"/>
    <s v="https://live.staticflickr.com/65535/50707064336_02955819fe_k.jpg"/>
    <s v="https://live.staticflickr.com/65535/50707064261_272adda1fb_k.jpg"/>
    <s v="https://live.staticflickr.com/65535/50707064151_d8f0acf416_k.jpg"/>
    <s v="https://live.staticflickr.com/65535/50707064066_9aaffc75f7_k.jpg"/>
    <s v="https://live.staticflickr.com/65535/50706328428_3fdab2db2f_k.jpg"/>
    <s v="https://live.staticflickr.com/65535/50707063921_4cc084e5e3_k.jpg"/>
    <m/>
    <m/>
    <m/>
    <m/>
    <m/>
    <m/>
    <m/>
    <m/>
    <m/>
    <m/>
  </r>
  <r>
    <n v="30087"/>
    <s v="Xalapa"/>
    <x v="24"/>
    <x v="11"/>
    <x v="3"/>
    <x v="4"/>
    <s v="https://live.staticflickr.com/65535/50706396738_70ed691801_k.jpg"/>
    <s v="https://live.staticflickr.com/65535/50707132836_46efa4489c_k.jpg"/>
    <s v="https://live.staticflickr.com/65535/50706396638_4aaf59c88e_k.jpg"/>
    <m/>
    <m/>
    <m/>
    <m/>
    <m/>
    <m/>
    <m/>
    <m/>
    <m/>
    <m/>
    <m/>
    <m/>
    <m/>
    <m/>
  </r>
  <r>
    <n v="30087"/>
    <s v="Xalapa"/>
    <x v="25"/>
    <x v="11"/>
    <x v="3"/>
    <x v="4"/>
    <s v="https://live.staticflickr.com/65535/50706417243_ee3ac023fb_k.jpg"/>
    <s v="https://live.staticflickr.com/65535/50707235032_0165d8da8d_k.jpg"/>
    <s v="https://live.staticflickr.com/65535/50707234927_6fc11a532d_k.jpg"/>
    <s v="https://live.staticflickr.com/65535/50706410553_0423ec2188_k.jpg"/>
    <s v="https://live.staticflickr.com/65535/50707228337_995a7ed78b_k.jpg"/>
    <m/>
    <m/>
    <m/>
    <m/>
    <m/>
    <m/>
    <m/>
    <m/>
    <m/>
    <m/>
    <m/>
    <m/>
  </r>
  <r>
    <n v="30087"/>
    <s v="Xalapa"/>
    <x v="26"/>
    <x v="11"/>
    <x v="3"/>
    <x v="4"/>
    <s v="https://live.staticflickr.com/65535/50707248987_62372a3bb2_k.jpg"/>
    <s v="https://live.staticflickr.com/65535/50706431183_b50a4b5134_k.jpg"/>
    <s v="https://live.staticflickr.com/65535/50707248887_78d300d87b_k.jpg"/>
    <s v="https://live.staticflickr.com/65535/50707248852_a58aefe8e4_k.jpg"/>
    <s v="https://live.staticflickr.com/65535/50706430893_52b5fb4b32_k.jpg"/>
    <s v="https://live.staticflickr.com/65535/50707248722_e26520fdbc_k.jpg"/>
    <m/>
    <m/>
    <m/>
    <m/>
    <m/>
    <m/>
    <m/>
    <m/>
    <m/>
    <m/>
    <m/>
  </r>
  <r>
    <n v="30087"/>
    <s v="Xalapa"/>
    <x v="27"/>
    <x v="11"/>
    <x v="3"/>
    <x v="4"/>
    <s v="https://live.staticflickr.com/65535/50707184286_5799f44702_k.jpg"/>
    <s v="https://live.staticflickr.com/65535/50707266402_ea3d926d6a_k.jpg"/>
    <s v="https://live.staticflickr.com/65535/50706448093_c312805dc3_k.jpg"/>
    <m/>
    <m/>
    <m/>
    <m/>
    <m/>
    <m/>
    <m/>
    <m/>
    <m/>
    <m/>
    <m/>
    <m/>
    <m/>
    <m/>
  </r>
  <r>
    <n v="30087"/>
    <s v="Xalapa"/>
    <x v="28"/>
    <x v="11"/>
    <x v="3"/>
    <x v="4"/>
    <s v="https://live.staticflickr.com/65535/50706453618_690fdb41a6_k.jpg"/>
    <s v="https://live.staticflickr.com/65535/50707272027_aa4cc43aef_k.jpg"/>
    <s v="https://live.staticflickr.com/65535/50707189906_728e22a4a9_k.jpg"/>
    <s v="https://live.staticflickr.com/65535/50707189851_cdc21e8d3a_k.jpg"/>
    <m/>
    <m/>
    <m/>
    <m/>
    <m/>
    <m/>
    <m/>
    <m/>
    <m/>
    <m/>
    <m/>
    <m/>
    <m/>
  </r>
  <r>
    <n v="30119"/>
    <s v="Otatitlán"/>
    <x v="29"/>
    <x v="6"/>
    <x v="3"/>
    <x v="4"/>
    <s v="https://live.staticflickr.com/65535/50722557748_39dbcb86d4_k.jpg"/>
    <s v="https://live.staticflickr.com/65535/50723292241_214b7df1ec_k.jpg"/>
    <s v="https://live.staticflickr.com/65535/50723292146_d7904c7761_k.jpg"/>
    <m/>
    <m/>
    <m/>
    <m/>
    <m/>
    <m/>
    <m/>
    <m/>
    <m/>
    <m/>
    <m/>
    <m/>
    <m/>
    <m/>
  </r>
  <r>
    <n v="30060"/>
    <s v="Chinampa de Gorostiza"/>
    <x v="21"/>
    <x v="2"/>
    <x v="2"/>
    <x v="4"/>
    <s v="https://live.staticflickr.com/65535/50706474753_cdd6059a85_k.jpg"/>
    <s v="https://live.staticflickr.com/65535/50707293192_05c659979d_k.jpg"/>
    <s v="https://live.staticflickr.com/65535/50707210741_07d272c7d1_k.jpg"/>
    <s v="https://live.staticflickr.com/65535/50706474518_3c7afd6171_k.jpg"/>
    <m/>
    <m/>
    <m/>
    <m/>
    <m/>
    <m/>
    <m/>
    <m/>
    <m/>
    <m/>
    <m/>
    <m/>
    <m/>
  </r>
  <r>
    <n v="30154"/>
    <s v="Tantima"/>
    <x v="30"/>
    <x v="15"/>
    <x v="6"/>
    <x v="4"/>
    <m/>
    <m/>
    <m/>
    <m/>
    <m/>
    <m/>
    <m/>
    <m/>
    <m/>
    <m/>
    <m/>
    <m/>
    <m/>
    <m/>
    <m/>
    <m/>
    <m/>
  </r>
  <r>
    <n v="30150"/>
    <s v="Tamalin"/>
    <x v="31"/>
    <x v="16"/>
    <x v="7"/>
    <x v="4"/>
    <m/>
    <m/>
    <m/>
    <m/>
    <m/>
    <m/>
    <m/>
    <m/>
    <m/>
    <m/>
    <m/>
    <m/>
    <m/>
    <m/>
    <m/>
    <m/>
    <m/>
  </r>
  <r>
    <n v="30152"/>
    <s v="Tampico Alto"/>
    <x v="32"/>
    <x v="4"/>
    <x v="8"/>
    <x v="4"/>
    <s v="https://live.staticflickr.com/65535/50941335446_acac337378_b.jpg"/>
    <s v="https://live.staticflickr.com/65535/50941335331_7f488019cd_b.jpg"/>
    <s v="https://live.staticflickr.com/65535/50940640238_4d130eb277_b.jpg"/>
    <s v="https://live.staticflickr.com/65535/50940640218_e8d795d138_b.jpg"/>
    <s v="https://live.staticflickr.com/65535/50941441312_ddbd06e5b3_b.jpg"/>
    <s v="https://live.staticflickr.com/65535/50941335381_3ae998719c_b.jpg"/>
    <m/>
    <m/>
    <m/>
    <m/>
    <m/>
    <m/>
    <m/>
    <m/>
    <m/>
    <m/>
    <s v="&lt;iframe width=&quot;560&quot; height=&quot;315&quot; src=&quot;https://www.youtube.com/embed/ksO-D-d0X7s&quot; frameborder=&quot;0&quot; allow=&quot;accelerometer; autoplay; clipboard-write; encrypted-media; gyroscope; picture-in-picture&quot; allowfullscreen&gt;&lt;/iframe&gt;"/>
  </r>
  <r>
    <n v="30161"/>
    <s v="Tempoal"/>
    <x v="33"/>
    <x v="15"/>
    <x v="6"/>
    <x v="4"/>
    <s v="https://live.staticflickr.com/65535/50941473272_33000ef6e7_b.jpg"/>
    <s v="https://live.staticflickr.com/65535/50941366461_ae7e6fd682_b.jpg"/>
    <s v="https://live.staticflickr.com/65535/50941366446_f635426200_b.jpg"/>
    <s v="https://live.staticflickr.com/65535/50941366441_d0566a9684_b.jpg"/>
    <m/>
    <m/>
    <m/>
    <m/>
    <m/>
    <m/>
    <m/>
    <m/>
    <m/>
    <m/>
    <m/>
    <m/>
    <m/>
  </r>
  <r>
    <n v="30004"/>
    <s v="Actopan"/>
    <x v="34"/>
    <x v="17"/>
    <x v="9"/>
    <x v="4"/>
    <s v="https://live.staticflickr.com/65535/50942528658_b5b1844a1f_b.jpg"/>
    <s v="https://live.staticflickr.com/65535/50943227926_5081b84489_b.jpg"/>
    <s v="https://live.staticflickr.com/65535/50943227726_f34066b9bf_b.jpg"/>
    <s v="https://live.staticflickr.com/65535/50943330157_b2dea177bd_z.jpg"/>
    <s v="https://live.staticflickr.com/65535/50943226966_00055eb10d_b.jpg"/>
    <s v="https://live.staticflickr.com/65535/50943227311_97d3131436_b.jpg"/>
    <s v="https://live.staticflickr.com/65535/50942529353_5387df24f8_b.jpg"/>
    <s v="https://live.staticflickr.com/65535/50943329732_7a733cb567_b.jpg"/>
    <s v="https://live.staticflickr.com/65535/50942529308_057958894b_b.jpg"/>
    <s v="https://live.staticflickr.com/65535/50943329777_08327b608e_b.jpg"/>
    <s v="https://live.staticflickr.com/65535/50942528888_9848ffd457_b.jpg"/>
    <s v="https://live.staticflickr.com/65535/50942528713_09bdac3aec_b.jpg"/>
    <s v="https://live.staticflickr.com/65535/50943226366_c656f1c2bb_b.jpg"/>
    <s v="https://live.staticflickr.com/65535/50943329097_5398f5cdcc_b.jpg"/>
    <s v="https://live.staticflickr.com/65535/50943226466_8ef88084cb_b.jpg"/>
    <s v="https://live.staticflickr.com/65535/50943226556_80cd54a796_b.jpg"/>
    <s v="&lt;iframe width=&quot;560&quot; height=&quot;315&quot; src=&quot;https://www.youtube.com/embed/3KIllciUSek&quot; frameborder=&quot;0&quot; allow=&quot;accelerometer; autoplay; clipboard-write; encrypted-media; gyroscope; picture-in-picture&quot; allowfullscreen&gt;&lt;/iframe&gt;"/>
  </r>
  <r>
    <n v="30013"/>
    <s v="Naranjos Amatlan"/>
    <x v="35"/>
    <x v="17"/>
    <x v="9"/>
    <x v="4"/>
    <m/>
    <m/>
    <m/>
    <m/>
    <m/>
    <m/>
    <m/>
    <m/>
    <m/>
    <m/>
    <m/>
    <m/>
    <m/>
    <m/>
    <m/>
    <m/>
    <m/>
  </r>
  <r>
    <n v="30153"/>
    <s v="Tancoco"/>
    <x v="36"/>
    <x v="10"/>
    <x v="4"/>
    <x v="4"/>
    <s v="https://live.staticflickr.com/65535/50942776648_da7af4b628_b.jpg"/>
    <s v="https://live.staticflickr.com/65535/50943476381_6afa09f5c9_b.jpg"/>
    <s v="https://live.staticflickr.com/65535/50943576212_329cd536c6_b.jpg"/>
    <s v="https://live.staticflickr.com/65535/50943476376_12c11cefe0_b.jpg"/>
    <s v="https://live.staticflickr.com/65535/50943476256_b0cf41ef59_b.jpg"/>
    <s v="https://live.staticflickr.com/65535/50943576072_d2407417dd_b.jpg"/>
    <s v="https://live.staticflickr.com/65535/50943576062_987f12486e_b.jpg"/>
    <s v="https://live.staticflickr.com/65535/50943576042_1d3f305d0b_b.jpg"/>
    <s v="https://live.staticflickr.com/65535/50942776723_a6b058f945_b.jpg"/>
    <s v="https://live.staticflickr.com/65535/50943476191_412ace1869_b.jpg"/>
    <s v="https://live.staticflickr.com/65535/50943476081_5d593c10c6_b.jpg"/>
    <m/>
    <m/>
    <m/>
    <m/>
    <m/>
    <s v="&lt;iframe width=&quot;560&quot; height=&quot;315&quot; src=&quot;https://www.youtube.com/embed/PTzQonKTLFs&quot; frameborder=&quot;0&quot; allow=&quot;accelerometer; autoplay; clipboard-write; encrypted-media; gyroscope; picture-in-picture&quot; allowfullscreen&gt;&lt;/iframe&gt;"/>
  </r>
  <r>
    <n v="30154"/>
    <s v="Tantima"/>
    <x v="37"/>
    <x v="18"/>
    <x v="10"/>
    <x v="5"/>
    <m/>
    <m/>
    <m/>
    <m/>
    <m/>
    <m/>
    <m/>
    <m/>
    <m/>
    <m/>
    <m/>
    <m/>
    <m/>
    <m/>
    <m/>
    <m/>
    <m/>
  </r>
  <r>
    <n v="30150"/>
    <s v="Tamalin"/>
    <x v="38"/>
    <x v="19"/>
    <x v="11"/>
    <x v="5"/>
    <m/>
    <m/>
    <m/>
    <m/>
    <m/>
    <m/>
    <m/>
    <m/>
    <m/>
    <m/>
    <m/>
    <m/>
    <m/>
    <m/>
    <m/>
    <m/>
    <m/>
  </r>
  <r>
    <n v="30152"/>
    <s v="Tampico Alto"/>
    <x v="39"/>
    <x v="20"/>
    <x v="12"/>
    <x v="5"/>
    <s v="https://live.staticflickr.com/65535/50940640278_3b447554e8_b.jpg"/>
    <s v="https://live.staticflickr.com/65535/50940640183_3bdd3dc139_b.jpg"/>
    <s v="https://live.staticflickr.com/65535/50940640178_1835a7cbb6_b.jpg"/>
    <s v="https://live.staticflickr.com/65535/50940640153_d31825c600_b.jpg"/>
    <s v="https://live.staticflickr.com/65535/50941441257_7a8a34e890_b.jpg"/>
    <m/>
    <m/>
    <m/>
    <m/>
    <m/>
    <m/>
    <m/>
    <m/>
    <m/>
    <m/>
    <m/>
    <s v="&lt;iframe width=&quot;560&quot; height=&quot;315&quot; src=&quot;https://www.youtube.com/embed/lr-h9Jb9Chc&quot; frameborder=&quot;0&quot; allow=&quot;accelerometer; autoplay; clipboard-write; encrypted-media; gyroscope; picture-in-picture&quot; allowfullscreen&gt;&lt;/iframe&gt;"/>
  </r>
  <r>
    <n v="30161"/>
    <s v="Tempoal"/>
    <x v="40"/>
    <x v="2"/>
    <x v="2"/>
    <x v="5"/>
    <m/>
    <m/>
    <m/>
    <m/>
    <m/>
    <m/>
    <m/>
    <m/>
    <m/>
    <m/>
    <m/>
    <m/>
    <m/>
    <m/>
    <m/>
    <m/>
    <m/>
  </r>
  <r>
    <n v="30004"/>
    <s v="Actopan"/>
    <x v="41"/>
    <x v="10"/>
    <x v="4"/>
    <x v="5"/>
    <s v="https://live.staticflickr.com/65535/50943227646_0f3722071d_b.jpg"/>
    <s v="https://live.staticflickr.com/65535/50942529548_67a844365b_b.jpg"/>
    <s v="https://live.staticflickr.com/65535/50943329592_7817a2bf18_b.jpg"/>
    <s v="https://live.staticflickr.com/65535/50943227061_ac34764343_b.jpg"/>
    <s v="https://live.staticflickr.com/65535/50942529218_1c32cddfd3_b.jpg"/>
    <s v="https://live.staticflickr.com/65535/50942529188_7c158f6407_b.jpg"/>
    <s v="https://live.staticflickr.com/65535/50942528998_ace8bc40ca_b.jpg"/>
    <s v="https://live.staticflickr.com/65535/50942529088_14ec13febd_b.jpg"/>
    <s v="https://live.staticflickr.com/65535/50942529088_14ec13febd_b.jpg"/>
    <s v="https://live.staticflickr.com/65535/50943329127_25c9220690_b.jpg"/>
    <s v="https://live.staticflickr.com/65535/50943227956_c0fd2101b5_b.jpg"/>
    <s v="https://live.staticflickr.com/65535/50943227816_36bfabb782_b.jpg"/>
    <s v="https://live.staticflickr.com/65535/50942530133_821659859d_b.jpg"/>
    <m/>
    <m/>
    <m/>
    <s v="&lt;iframe width=&quot;560&quot; height=&quot;315&quot; src=&quot;https://www.youtube.com/embed/-ZhWQYZuJm4&quot; frameborder=&quot;0&quot; allow=&quot;accelerometer; autoplay; clipboard-write; encrypted-media; gyroscope; picture-in-picture&quot; allowfullscreen&gt;&lt;/iframe&gt;"/>
  </r>
  <r>
    <n v="30013"/>
    <s v="Naranjos Amatlan"/>
    <x v="42"/>
    <x v="21"/>
    <x v="13"/>
    <x v="5"/>
    <m/>
    <m/>
    <m/>
    <m/>
    <m/>
    <m/>
    <m/>
    <m/>
    <m/>
    <m/>
    <m/>
    <m/>
    <m/>
    <m/>
    <m/>
    <m/>
    <m/>
  </r>
  <r>
    <n v="30153"/>
    <s v="Tancoco"/>
    <x v="43"/>
    <x v="20"/>
    <x v="12"/>
    <x v="5"/>
    <m/>
    <m/>
    <m/>
    <m/>
    <m/>
    <m/>
    <m/>
    <m/>
    <m/>
    <m/>
    <m/>
    <m/>
    <m/>
    <m/>
    <m/>
    <m/>
    <m/>
  </r>
  <r>
    <n v="30078"/>
    <s v="Ixcatepec"/>
    <x v="44"/>
    <x v="22"/>
    <x v="14"/>
    <x v="5"/>
    <s v="https://live.staticflickr.com/65535/50943516566_1c13af1303_b.jpg"/>
    <s v="https://live.staticflickr.com/65535/50942816898_aef7d95325_b.jpg"/>
    <s v="https://live.staticflickr.com/65535/50942816868_f434e09d57_b.jpg"/>
    <s v="https://live.staticflickr.com/65535/50943516581_0e3d4a973d_b.jpg"/>
    <s v="https://live.staticflickr.com/65535/50943516551_3011fe0f1c_b.jpg"/>
    <m/>
    <m/>
    <m/>
    <m/>
    <m/>
    <m/>
    <m/>
    <m/>
    <m/>
    <m/>
    <m/>
    <m/>
  </r>
  <r>
    <n v="30161"/>
    <s v="Tempoal"/>
    <x v="45"/>
    <x v="23"/>
    <x v="15"/>
    <x v="5"/>
    <m/>
    <m/>
    <m/>
    <m/>
    <m/>
    <m/>
    <m/>
    <m/>
    <m/>
    <m/>
    <m/>
    <m/>
    <m/>
    <m/>
    <m/>
    <m/>
    <s v="&lt;iframe width=&quot;560&quot; height=&quot;315&quot; src=&quot;https://www.youtube.com/embed/R4QyMBv9FPA&quot; frameborder=&quot;0&quot; allow=&quot;accelerometer; autoplay; clipboard-write; encrypted-media; gyroscope; picture-in-picture&quot; allowfullscreen&gt;&lt;/iframe&g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DB452E-CC5B-4034-924A-13BCDACAE331}"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B96" firstHeaderRow="1" firstDataRow="1" firstDataCol="1" rowPageCount="1" colPageCount="1"/>
  <pivotFields count="23">
    <pivotField showAll="0"/>
    <pivotField showAll="0"/>
    <pivotField axis="axisRow" showAll="0">
      <items count="47">
        <item x="13"/>
        <item x="12"/>
        <item x="7"/>
        <item x="8"/>
        <item x="9"/>
        <item x="19"/>
        <item x="41"/>
        <item x="34"/>
        <item x="0"/>
        <item x="1"/>
        <item x="2"/>
        <item x="21"/>
        <item x="44"/>
        <item x="42"/>
        <item x="35"/>
        <item x="38"/>
        <item x="31"/>
        <item x="39"/>
        <item x="32"/>
        <item x="43"/>
        <item x="36"/>
        <item x="30"/>
        <item x="22"/>
        <item x="37"/>
        <item x="10"/>
        <item x="45"/>
        <item x="33"/>
        <item x="40"/>
        <item x="3"/>
        <item x="6"/>
        <item x="5"/>
        <item x="18"/>
        <item x="11"/>
        <item x="25"/>
        <item x="27"/>
        <item x="28"/>
        <item x="24"/>
        <item x="26"/>
        <item x="20"/>
        <item x="23"/>
        <item x="4"/>
        <item x="16"/>
        <item x="15"/>
        <item x="14"/>
        <item x="29"/>
        <item x="17"/>
        <item t="default"/>
      </items>
    </pivotField>
    <pivotField axis="axisRow" numFmtId="3" showAll="0">
      <items count="25">
        <item x="14"/>
        <item x="19"/>
        <item x="18"/>
        <item x="2"/>
        <item x="16"/>
        <item x="20"/>
        <item x="10"/>
        <item x="22"/>
        <item x="21"/>
        <item x="17"/>
        <item x="0"/>
        <item x="4"/>
        <item x="15"/>
        <item x="1"/>
        <item x="23"/>
        <item x="8"/>
        <item x="13"/>
        <item x="7"/>
        <item x="5"/>
        <item x="9"/>
        <item x="11"/>
        <item x="6"/>
        <item x="3"/>
        <item x="12"/>
        <item t="default"/>
      </items>
    </pivotField>
    <pivotField dataField="1" showAll="0">
      <items count="17">
        <item x="3"/>
        <item x="5"/>
        <item x="11"/>
        <item x="10"/>
        <item x="2"/>
        <item x="7"/>
        <item x="12"/>
        <item x="4"/>
        <item x="14"/>
        <item x="13"/>
        <item x="9"/>
        <item x="0"/>
        <item x="8"/>
        <item x="6"/>
        <item x="1"/>
        <item x="15"/>
        <item t="default"/>
      </items>
    </pivotField>
    <pivotField axis="axisPage" showAll="0">
      <items count="7">
        <item x="5"/>
        <item x="1"/>
        <item x="2"/>
        <item x="3"/>
        <item x="0"/>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93">
    <i>
      <x/>
    </i>
    <i r="1">
      <x v="20"/>
    </i>
    <i>
      <x v="1"/>
    </i>
    <i r="1">
      <x v="20"/>
    </i>
    <i>
      <x v="2"/>
    </i>
    <i r="1">
      <x v="17"/>
    </i>
    <i>
      <x v="3"/>
    </i>
    <i r="1">
      <x v="15"/>
    </i>
    <i>
      <x v="4"/>
    </i>
    <i r="1">
      <x v="19"/>
    </i>
    <i>
      <x v="5"/>
    </i>
    <i r="1">
      <x v="20"/>
    </i>
    <i>
      <x v="6"/>
    </i>
    <i r="1">
      <x v="6"/>
    </i>
    <i>
      <x v="7"/>
    </i>
    <i r="1">
      <x v="9"/>
    </i>
    <i>
      <x v="8"/>
    </i>
    <i r="1">
      <x v="10"/>
    </i>
    <i>
      <x v="9"/>
    </i>
    <i r="1">
      <x v="13"/>
    </i>
    <i>
      <x v="10"/>
    </i>
    <i r="1">
      <x v="3"/>
    </i>
    <i>
      <x v="11"/>
    </i>
    <i r="1">
      <x v="3"/>
    </i>
    <i>
      <x v="12"/>
    </i>
    <i r="1">
      <x v="7"/>
    </i>
    <i>
      <x v="13"/>
    </i>
    <i r="1">
      <x v="8"/>
    </i>
    <i>
      <x v="14"/>
    </i>
    <i r="1">
      <x v="9"/>
    </i>
    <i>
      <x v="15"/>
    </i>
    <i r="1">
      <x v="1"/>
    </i>
    <i>
      <x v="16"/>
    </i>
    <i r="1">
      <x v="4"/>
    </i>
    <i>
      <x v="17"/>
    </i>
    <i r="1">
      <x v="5"/>
    </i>
    <i>
      <x v="18"/>
    </i>
    <i r="1">
      <x v="11"/>
    </i>
    <i>
      <x v="19"/>
    </i>
    <i r="1">
      <x v="5"/>
    </i>
    <i>
      <x v="20"/>
    </i>
    <i r="1">
      <x v="6"/>
    </i>
    <i>
      <x v="21"/>
    </i>
    <i r="1">
      <x v="12"/>
    </i>
    <i>
      <x v="22"/>
    </i>
    <i r="1">
      <x/>
    </i>
    <i>
      <x v="23"/>
    </i>
    <i r="1">
      <x v="2"/>
    </i>
    <i>
      <x v="24"/>
    </i>
    <i r="1">
      <x v="6"/>
    </i>
    <i>
      <x v="25"/>
    </i>
    <i r="1">
      <x v="14"/>
    </i>
    <i>
      <x v="26"/>
    </i>
    <i r="1">
      <x v="12"/>
    </i>
    <i>
      <x v="27"/>
    </i>
    <i r="1">
      <x v="3"/>
    </i>
    <i>
      <x v="28"/>
    </i>
    <i r="1">
      <x v="22"/>
    </i>
    <i>
      <x v="29"/>
    </i>
    <i r="1">
      <x v="21"/>
    </i>
    <i>
      <x v="30"/>
    </i>
    <i r="1">
      <x v="18"/>
    </i>
    <i>
      <x v="31"/>
    </i>
    <i r="1">
      <x v="20"/>
    </i>
    <i>
      <x v="32"/>
    </i>
    <i r="1">
      <x v="20"/>
    </i>
    <i>
      <x v="33"/>
    </i>
    <i r="1">
      <x v="20"/>
    </i>
    <i>
      <x v="34"/>
    </i>
    <i r="1">
      <x v="20"/>
    </i>
    <i>
      <x v="35"/>
    </i>
    <i r="1">
      <x v="20"/>
    </i>
    <i>
      <x v="36"/>
    </i>
    <i r="1">
      <x v="20"/>
    </i>
    <i>
      <x v="37"/>
    </i>
    <i r="1">
      <x v="20"/>
    </i>
    <i>
      <x v="38"/>
    </i>
    <i r="1">
      <x v="16"/>
    </i>
    <i>
      <x v="39"/>
    </i>
    <i r="1">
      <x v="20"/>
    </i>
    <i>
      <x v="40"/>
    </i>
    <i r="1">
      <x v="11"/>
    </i>
    <i>
      <x v="41"/>
    </i>
    <i r="1">
      <x v="20"/>
    </i>
    <i>
      <x v="42"/>
    </i>
    <i r="1">
      <x v="20"/>
    </i>
    <i>
      <x v="43"/>
    </i>
    <i r="1">
      <x v="20"/>
    </i>
    <i>
      <x v="44"/>
    </i>
    <i r="1">
      <x v="21"/>
    </i>
    <i>
      <x v="45"/>
    </i>
    <i r="1">
      <x v="23"/>
    </i>
    <i t="grand">
      <x/>
    </i>
  </rowItems>
  <colItems count="1">
    <i/>
  </colItems>
  <pageFields count="1">
    <pageField fld="5" hier="-1"/>
  </pageFields>
  <dataFields count="1">
    <dataField name="Suma de Cantidad de apoyos entregado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live.staticflickr.com/65535/50402072092_2d1289aa2d_k.jpg" TargetMode="External"/><Relationship Id="rId21" Type="http://schemas.openxmlformats.org/officeDocument/2006/relationships/hyperlink" Target="https://live.staticflickr.com/65535/50941441257_7a8a34e890_b.jpg" TargetMode="External"/><Relationship Id="rId42" Type="http://schemas.openxmlformats.org/officeDocument/2006/relationships/hyperlink" Target="https://live.staticflickr.com/65535/50943227061_ac34764343_b.jpg" TargetMode="External"/><Relationship Id="rId63" Type="http://schemas.openxmlformats.org/officeDocument/2006/relationships/hyperlink" Target="https://live.staticflickr.com/65535/50942776723_a6b058f945_b.jpg" TargetMode="External"/><Relationship Id="rId84" Type="http://schemas.openxmlformats.org/officeDocument/2006/relationships/hyperlink" Target="https://live.staticflickr.com/65535/50399006573_35d9805c46_k.jpg" TargetMode="External"/><Relationship Id="rId138" Type="http://schemas.openxmlformats.org/officeDocument/2006/relationships/hyperlink" Target="https://live.staticflickr.com/65535/50706431183_b50a4b5134_k.jpg" TargetMode="External"/><Relationship Id="rId107" Type="http://schemas.openxmlformats.org/officeDocument/2006/relationships/hyperlink" Target="https://live.staticflickr.com/65535/50402009157_4ce2e06e3c_k.jpg" TargetMode="External"/><Relationship Id="rId11" Type="http://schemas.openxmlformats.org/officeDocument/2006/relationships/hyperlink" Target="https://live.staticflickr.com/65535/50941335446_acac337378_b.jpg" TargetMode="External"/><Relationship Id="rId32" Type="http://schemas.openxmlformats.org/officeDocument/2006/relationships/hyperlink" Target="https://live.staticflickr.com/65535/50942529353_5387df24f8_b.jpg" TargetMode="External"/><Relationship Id="rId53" Type="http://schemas.openxmlformats.org/officeDocument/2006/relationships/hyperlink" Target="https://live.staticflickr.com/65535/50942528888_9848ffd457_b.jpg" TargetMode="External"/><Relationship Id="rId74" Type="http://schemas.openxmlformats.org/officeDocument/2006/relationships/hyperlink" Target="https://live.staticflickr.com/65535/50072196518_ccbf04374f_k.jpg" TargetMode="External"/><Relationship Id="rId128" Type="http://schemas.openxmlformats.org/officeDocument/2006/relationships/hyperlink" Target="https://live.staticflickr.com/65535/50707063921_4cc084e5e3_k.jpg" TargetMode="External"/><Relationship Id="rId149" Type="http://schemas.openxmlformats.org/officeDocument/2006/relationships/hyperlink" Target="https://live.staticflickr.com/65535/50707189851_cdc21e8d3a_k.jpg" TargetMode="External"/><Relationship Id="rId5" Type="http://schemas.openxmlformats.org/officeDocument/2006/relationships/hyperlink" Target="https://live.staticflickr.com/65535/50398721931_dc502458d5_k.jpg" TargetMode="External"/><Relationship Id="rId95" Type="http://schemas.openxmlformats.org/officeDocument/2006/relationships/hyperlink" Target="https://live.staticflickr.com/65535/50401911557_47e4ad1ba5_k.jpg" TargetMode="External"/><Relationship Id="rId22" Type="http://schemas.openxmlformats.org/officeDocument/2006/relationships/hyperlink" Target="https://live.staticflickr.com/65535/50941473272_33000ef6e7_b.jpg" TargetMode="External"/><Relationship Id="rId27" Type="http://schemas.openxmlformats.org/officeDocument/2006/relationships/hyperlink" Target="https://live.staticflickr.com/65535/50943227926_5081b84489_b.jpg" TargetMode="External"/><Relationship Id="rId43" Type="http://schemas.openxmlformats.org/officeDocument/2006/relationships/hyperlink" Target="https://live.staticflickr.com/65535/50942529218_1c32cddfd3_b.jpg" TargetMode="External"/><Relationship Id="rId48" Type="http://schemas.openxmlformats.org/officeDocument/2006/relationships/hyperlink" Target="https://live.staticflickr.com/65535/50943226556_80cd54a796_b.jpg" TargetMode="External"/><Relationship Id="rId64" Type="http://schemas.openxmlformats.org/officeDocument/2006/relationships/hyperlink" Target="https://live.staticflickr.com/65535/50943476191_412ace1869_b.jpg" TargetMode="External"/><Relationship Id="rId69" Type="http://schemas.openxmlformats.org/officeDocument/2006/relationships/hyperlink" Target="https://live.staticflickr.com/65535/50943516581_0e3d4a973d_b.jpg" TargetMode="External"/><Relationship Id="rId113" Type="http://schemas.openxmlformats.org/officeDocument/2006/relationships/hyperlink" Target="https://live.staticflickr.com/65535/50402061067_69bd876a90_k.jpg" TargetMode="External"/><Relationship Id="rId118" Type="http://schemas.openxmlformats.org/officeDocument/2006/relationships/hyperlink" Target="https://live.staticflickr.com/65535/50401915786_559da75143_k.jpg" TargetMode="External"/><Relationship Id="rId134" Type="http://schemas.openxmlformats.org/officeDocument/2006/relationships/hyperlink" Target="https://live.staticflickr.com/65535/50707234927_6fc11a532d_k.jpg" TargetMode="External"/><Relationship Id="rId139" Type="http://schemas.openxmlformats.org/officeDocument/2006/relationships/hyperlink" Target="https://live.staticflickr.com/65535/50707248887_78d300d87b_k.jpg" TargetMode="External"/><Relationship Id="rId80" Type="http://schemas.openxmlformats.org/officeDocument/2006/relationships/hyperlink" Target="https://live.staticflickr.com/65535/50399007318_c6711e16c6_k.jpg" TargetMode="External"/><Relationship Id="rId85" Type="http://schemas.openxmlformats.org/officeDocument/2006/relationships/hyperlink" Target="https://live.staticflickr.com/65535/50399006428_6406f042db_k.jpg" TargetMode="External"/><Relationship Id="rId150" Type="http://schemas.openxmlformats.org/officeDocument/2006/relationships/hyperlink" Target="https://live.staticflickr.com/65535/50722557748_39dbcb86d4_k.jpg" TargetMode="External"/><Relationship Id="rId12" Type="http://schemas.openxmlformats.org/officeDocument/2006/relationships/hyperlink" Target="https://live.staticflickr.com/65535/50941335331_7f488019cd_b.jpg" TargetMode="External"/><Relationship Id="rId17" Type="http://schemas.openxmlformats.org/officeDocument/2006/relationships/hyperlink" Target="https://live.staticflickr.com/65535/50940640278_3b447554e8_b.jpg" TargetMode="External"/><Relationship Id="rId33" Type="http://schemas.openxmlformats.org/officeDocument/2006/relationships/hyperlink" Target="https://live.staticflickr.com/65535/50943329732_7a733cb567_b.jpg" TargetMode="External"/><Relationship Id="rId38" Type="http://schemas.openxmlformats.org/officeDocument/2006/relationships/hyperlink" Target="https://live.staticflickr.com/65535/50943226466_8ef88084cb_b.jpg" TargetMode="External"/><Relationship Id="rId59" Type="http://schemas.openxmlformats.org/officeDocument/2006/relationships/hyperlink" Target="https://live.staticflickr.com/65535/50943476256_b0cf41ef59_b.jpg" TargetMode="External"/><Relationship Id="rId103" Type="http://schemas.openxmlformats.org/officeDocument/2006/relationships/hyperlink" Target="https://live.staticflickr.com/65535/50401820281_8a66e501e9_k.jpg" TargetMode="External"/><Relationship Id="rId108" Type="http://schemas.openxmlformats.org/officeDocument/2006/relationships/hyperlink" Target="https://live.staticflickr.com/65535/50401170993_34317c29be_k.jpg" TargetMode="External"/><Relationship Id="rId124" Type="http://schemas.openxmlformats.org/officeDocument/2006/relationships/hyperlink" Target="https://live.staticflickr.com/65535/50707064261_272adda1fb_k.jpg" TargetMode="External"/><Relationship Id="rId129" Type="http://schemas.openxmlformats.org/officeDocument/2006/relationships/hyperlink" Target="https://live.staticflickr.com/65535/50706396738_70ed691801_k.jpg" TargetMode="External"/><Relationship Id="rId54" Type="http://schemas.openxmlformats.org/officeDocument/2006/relationships/hyperlink" Target="https://live.staticflickr.com/65535/50942528713_09bdac3aec_b.jpg" TargetMode="External"/><Relationship Id="rId70" Type="http://schemas.openxmlformats.org/officeDocument/2006/relationships/hyperlink" Target="https://live.staticflickr.com/65535/50943516551_3011fe0f1c_b.jpg" TargetMode="External"/><Relationship Id="rId75" Type="http://schemas.openxmlformats.org/officeDocument/2006/relationships/hyperlink" Target="https://live.staticflickr.com/65535/50072192523_0cdba344a4_k.jpg" TargetMode="External"/><Relationship Id="rId91" Type="http://schemas.openxmlformats.org/officeDocument/2006/relationships/hyperlink" Target="https://live.staticflickr.com/65535/50401872217_e5e7cc981c_k.jpg" TargetMode="External"/><Relationship Id="rId96" Type="http://schemas.openxmlformats.org/officeDocument/2006/relationships/hyperlink" Target="https://live.staticflickr.com/65535/50401085738_6c5beaaca2_k.jpg" TargetMode="External"/><Relationship Id="rId140" Type="http://schemas.openxmlformats.org/officeDocument/2006/relationships/hyperlink" Target="https://live.staticflickr.com/65535/50707248852_a58aefe8e4_k.jpg" TargetMode="External"/><Relationship Id="rId145" Type="http://schemas.openxmlformats.org/officeDocument/2006/relationships/hyperlink" Target="https://live.staticflickr.com/65535/50706448093_c312805dc3_k.jpg" TargetMode="External"/><Relationship Id="rId1" Type="http://schemas.openxmlformats.org/officeDocument/2006/relationships/hyperlink" Target="https://live.staticflickr.com/65535/50398032333_20eb2d1f0f_k.jpg" TargetMode="External"/><Relationship Id="rId6" Type="http://schemas.openxmlformats.org/officeDocument/2006/relationships/hyperlink" Target="https://live.staticflickr.com/65535/50398721816_6e8b27139a_k.jpg" TargetMode="External"/><Relationship Id="rId23" Type="http://schemas.openxmlformats.org/officeDocument/2006/relationships/hyperlink" Target="https://live.staticflickr.com/65535/50941366461_ae7e6fd682_b.jpg" TargetMode="External"/><Relationship Id="rId28" Type="http://schemas.openxmlformats.org/officeDocument/2006/relationships/hyperlink" Target="https://live.staticflickr.com/65535/50943227726_f34066b9bf_b.jpg" TargetMode="External"/><Relationship Id="rId49" Type="http://schemas.openxmlformats.org/officeDocument/2006/relationships/hyperlink" Target="https://live.staticflickr.com/65535/50943329127_25c9220690_b.jpg" TargetMode="External"/><Relationship Id="rId114" Type="http://schemas.openxmlformats.org/officeDocument/2006/relationships/hyperlink" Target="https://live.staticflickr.com/65535/50402060847_428b25ca25_k.jpg" TargetMode="External"/><Relationship Id="rId119" Type="http://schemas.openxmlformats.org/officeDocument/2006/relationships/hyperlink" Target="https://live.staticflickr.com/65535/50402148312_5973de1817_k.jpg" TargetMode="External"/><Relationship Id="rId44" Type="http://schemas.openxmlformats.org/officeDocument/2006/relationships/hyperlink" Target="https://live.staticflickr.com/65535/50942529188_7c158f6407_b.jpg" TargetMode="External"/><Relationship Id="rId60" Type="http://schemas.openxmlformats.org/officeDocument/2006/relationships/hyperlink" Target="https://live.staticflickr.com/65535/50943576072_d2407417dd_b.jpg" TargetMode="External"/><Relationship Id="rId65" Type="http://schemas.openxmlformats.org/officeDocument/2006/relationships/hyperlink" Target="https://live.staticflickr.com/65535/50943476081_5d593c10c6_b.jpg" TargetMode="External"/><Relationship Id="rId81" Type="http://schemas.openxmlformats.org/officeDocument/2006/relationships/hyperlink" Target="https://live.staticflickr.com/65535/50399007003_43f1f09af1_k.jpg" TargetMode="External"/><Relationship Id="rId86" Type="http://schemas.openxmlformats.org/officeDocument/2006/relationships/hyperlink" Target="https://live.staticflickr.com/65535/50401673626_b9106d6c37_b.jpg" TargetMode="External"/><Relationship Id="rId130" Type="http://schemas.openxmlformats.org/officeDocument/2006/relationships/hyperlink" Target="https://live.staticflickr.com/65535/50707132836_46efa4489c_k.jpg" TargetMode="External"/><Relationship Id="rId135" Type="http://schemas.openxmlformats.org/officeDocument/2006/relationships/hyperlink" Target="https://live.staticflickr.com/65535/50706410553_0423ec2188_k.jpg" TargetMode="External"/><Relationship Id="rId151" Type="http://schemas.openxmlformats.org/officeDocument/2006/relationships/hyperlink" Target="https://live.staticflickr.com/65535/50723292241_214b7df1ec_k.jpg" TargetMode="External"/><Relationship Id="rId13" Type="http://schemas.openxmlformats.org/officeDocument/2006/relationships/hyperlink" Target="https://live.staticflickr.com/65535/50940640238_4d130eb277_b.jpg" TargetMode="External"/><Relationship Id="rId18" Type="http://schemas.openxmlformats.org/officeDocument/2006/relationships/hyperlink" Target="https://live.staticflickr.com/65535/50940640183_3bdd3dc139_b.jpg" TargetMode="External"/><Relationship Id="rId39" Type="http://schemas.openxmlformats.org/officeDocument/2006/relationships/hyperlink" Target="https://live.staticflickr.com/65535/50943227646_0f3722071d_b.jpg" TargetMode="External"/><Relationship Id="rId109" Type="http://schemas.openxmlformats.org/officeDocument/2006/relationships/hyperlink" Target="https://live.staticflickr.com/65535/50402035172_7f2c10c76d_k.jpg" TargetMode="External"/><Relationship Id="rId34" Type="http://schemas.openxmlformats.org/officeDocument/2006/relationships/hyperlink" Target="https://live.staticflickr.com/65535/50942529308_057958894b_b.jpg" TargetMode="External"/><Relationship Id="rId50" Type="http://schemas.openxmlformats.org/officeDocument/2006/relationships/hyperlink" Target="https://live.staticflickr.com/65535/50942530133_821659859d_b.jpg" TargetMode="External"/><Relationship Id="rId55" Type="http://schemas.openxmlformats.org/officeDocument/2006/relationships/hyperlink" Target="https://live.staticflickr.com/65535/50942776648_da7af4b628_b.jpg" TargetMode="External"/><Relationship Id="rId76" Type="http://schemas.openxmlformats.org/officeDocument/2006/relationships/hyperlink" Target="https://live.staticflickr.com/65535/50073010012_4e3bd12020_k.jpg" TargetMode="External"/><Relationship Id="rId97" Type="http://schemas.openxmlformats.org/officeDocument/2006/relationships/hyperlink" Target="https://live.staticflickr.com/65535/50401085623_341a2bb5af_k.jpg" TargetMode="External"/><Relationship Id="rId104" Type="http://schemas.openxmlformats.org/officeDocument/2006/relationships/hyperlink" Target="https://live.staticflickr.com/65535/50401853246_c7fc602e4e_k.jpg" TargetMode="External"/><Relationship Id="rId120" Type="http://schemas.openxmlformats.org/officeDocument/2006/relationships/hyperlink" Target="https://live.staticflickr.com/65535/50401295283_f5501be951_k.jpg" TargetMode="External"/><Relationship Id="rId125" Type="http://schemas.openxmlformats.org/officeDocument/2006/relationships/hyperlink" Target="https://live.staticflickr.com/65535/50707064151_d8f0acf416_k.jpg" TargetMode="External"/><Relationship Id="rId141" Type="http://schemas.openxmlformats.org/officeDocument/2006/relationships/hyperlink" Target="https://live.staticflickr.com/65535/50706430893_52b5fb4b32_k.jpg" TargetMode="External"/><Relationship Id="rId146" Type="http://schemas.openxmlformats.org/officeDocument/2006/relationships/hyperlink" Target="https://live.staticflickr.com/65535/50706453618_690fdb41a6_k.jpg" TargetMode="External"/><Relationship Id="rId7" Type="http://schemas.openxmlformats.org/officeDocument/2006/relationships/hyperlink" Target="https://live.staticflickr.com/65535/50706474753_cdd6059a85_k.jpg" TargetMode="External"/><Relationship Id="rId71" Type="http://schemas.openxmlformats.org/officeDocument/2006/relationships/hyperlink" Target="https://live.staticflickr.com/65535/50072190723_47c06e9898_k.jpg" TargetMode="External"/><Relationship Id="rId92" Type="http://schemas.openxmlformats.org/officeDocument/2006/relationships/hyperlink" Target="https://live.staticflickr.com/65535/50401912042_d0caa05263_k.jpg" TargetMode="External"/><Relationship Id="rId2" Type="http://schemas.openxmlformats.org/officeDocument/2006/relationships/hyperlink" Target="https://live.staticflickr.com/65535/50398881677_8e699583e9_k.jpg" TargetMode="External"/><Relationship Id="rId29" Type="http://schemas.openxmlformats.org/officeDocument/2006/relationships/hyperlink" Target="https://live.staticflickr.com/65535/50943330157_b2dea177bd_z.jpg" TargetMode="External"/><Relationship Id="rId24" Type="http://schemas.openxmlformats.org/officeDocument/2006/relationships/hyperlink" Target="https://live.staticflickr.com/65535/50941366446_f635426200_b.jpg" TargetMode="External"/><Relationship Id="rId40" Type="http://schemas.openxmlformats.org/officeDocument/2006/relationships/hyperlink" Target="https://live.staticflickr.com/65535/50942529548_67a844365b_b.jpg" TargetMode="External"/><Relationship Id="rId45" Type="http://schemas.openxmlformats.org/officeDocument/2006/relationships/hyperlink" Target="https://live.staticflickr.com/65535/50942528998_ace8bc40ca_b.jpg" TargetMode="External"/><Relationship Id="rId66" Type="http://schemas.openxmlformats.org/officeDocument/2006/relationships/hyperlink" Target="https://live.staticflickr.com/65535/50943516566_1c13af1303_b.jpg" TargetMode="External"/><Relationship Id="rId87" Type="http://schemas.openxmlformats.org/officeDocument/2006/relationships/hyperlink" Target="https://live.staticflickr.com/65535/50401850172_82799eb187_k.jpg" TargetMode="External"/><Relationship Id="rId110" Type="http://schemas.openxmlformats.org/officeDocument/2006/relationships/hyperlink" Target="https://live.staticflickr.com/65535/50402034762_093cfef392_k.jpg" TargetMode="External"/><Relationship Id="rId115" Type="http://schemas.openxmlformats.org/officeDocument/2006/relationships/hyperlink" Target="https://live.staticflickr.com/65535/50402060612_64f4e59684_k.jpg" TargetMode="External"/><Relationship Id="rId131" Type="http://schemas.openxmlformats.org/officeDocument/2006/relationships/hyperlink" Target="https://live.staticflickr.com/65535/50706396638_4aaf59c88e_k.jpg" TargetMode="External"/><Relationship Id="rId136" Type="http://schemas.openxmlformats.org/officeDocument/2006/relationships/hyperlink" Target="https://live.staticflickr.com/65535/50707228337_995a7ed78b_k.jpg" TargetMode="External"/><Relationship Id="rId61" Type="http://schemas.openxmlformats.org/officeDocument/2006/relationships/hyperlink" Target="https://live.staticflickr.com/65535/50943576062_987f12486e_b.jpg" TargetMode="External"/><Relationship Id="rId82" Type="http://schemas.openxmlformats.org/officeDocument/2006/relationships/hyperlink" Target="https://live.staticflickr.com/65535/50399856197_bab7d1a32d_k.jpg" TargetMode="External"/><Relationship Id="rId152" Type="http://schemas.openxmlformats.org/officeDocument/2006/relationships/hyperlink" Target="https://live.staticflickr.com/65535/50723292146_d7904c7761_k.jpg" TargetMode="External"/><Relationship Id="rId19" Type="http://schemas.openxmlformats.org/officeDocument/2006/relationships/hyperlink" Target="https://live.staticflickr.com/65535/50940640178_1835a7cbb6_b.jpg" TargetMode="External"/><Relationship Id="rId14" Type="http://schemas.openxmlformats.org/officeDocument/2006/relationships/hyperlink" Target="https://live.staticflickr.com/65535/50940640218_e8d795d138_b.jpg" TargetMode="External"/><Relationship Id="rId30" Type="http://schemas.openxmlformats.org/officeDocument/2006/relationships/hyperlink" Target="https://live.staticflickr.com/65535/50943226966_00055eb10d_b.jpg" TargetMode="External"/><Relationship Id="rId35" Type="http://schemas.openxmlformats.org/officeDocument/2006/relationships/hyperlink" Target="https://live.staticflickr.com/65535/50943329777_08327b608e_b.jpg" TargetMode="External"/><Relationship Id="rId56" Type="http://schemas.openxmlformats.org/officeDocument/2006/relationships/hyperlink" Target="https://live.staticflickr.com/65535/50943476381_6afa09f5c9_b.jpg" TargetMode="External"/><Relationship Id="rId77" Type="http://schemas.openxmlformats.org/officeDocument/2006/relationships/hyperlink" Target="https://live.staticflickr.com/65535/50073009932_6c3b1340d7_k.jpg" TargetMode="External"/><Relationship Id="rId100" Type="http://schemas.openxmlformats.org/officeDocument/2006/relationships/hyperlink" Target="https://live.staticflickr.com/65535/50401124418_e4688adfe3_k.jpg" TargetMode="External"/><Relationship Id="rId105" Type="http://schemas.openxmlformats.org/officeDocument/2006/relationships/hyperlink" Target="https://live.staticflickr.com/65535/50401853156_9aedbf85b1_k.jpg" TargetMode="External"/><Relationship Id="rId126" Type="http://schemas.openxmlformats.org/officeDocument/2006/relationships/hyperlink" Target="https://live.staticflickr.com/65535/50707064066_9aaffc75f7_k.jpg" TargetMode="External"/><Relationship Id="rId147" Type="http://schemas.openxmlformats.org/officeDocument/2006/relationships/hyperlink" Target="https://live.staticflickr.com/65535/50707272027_aa4cc43aef_k.jpg" TargetMode="External"/><Relationship Id="rId8" Type="http://schemas.openxmlformats.org/officeDocument/2006/relationships/hyperlink" Target="https://live.staticflickr.com/65535/50707293192_05c659979d_k.jpg" TargetMode="External"/><Relationship Id="rId51" Type="http://schemas.openxmlformats.org/officeDocument/2006/relationships/hyperlink" Target="https://live.staticflickr.com/65535/50943227956_c0fd2101b5_b.jpg" TargetMode="External"/><Relationship Id="rId72" Type="http://schemas.openxmlformats.org/officeDocument/2006/relationships/hyperlink" Target="https://live.staticflickr.com/65535/50072192953_0017269bd2_k.jpg" TargetMode="External"/><Relationship Id="rId93" Type="http://schemas.openxmlformats.org/officeDocument/2006/relationships/hyperlink" Target="https://live.staticflickr.com/65535/50401058783_2dab8ec059_k.jpg" TargetMode="External"/><Relationship Id="rId98" Type="http://schemas.openxmlformats.org/officeDocument/2006/relationships/hyperlink" Target="https://live.staticflickr.com/65535/50401095558_b213376073_k.jpg" TargetMode="External"/><Relationship Id="rId121" Type="http://schemas.openxmlformats.org/officeDocument/2006/relationships/hyperlink" Target="https://live.staticflickr.com/65535/50401990516_ac7e283642_k.jpg" TargetMode="External"/><Relationship Id="rId142" Type="http://schemas.openxmlformats.org/officeDocument/2006/relationships/hyperlink" Target="https://live.staticflickr.com/65535/50707248722_e26520fdbc_k.jpg" TargetMode="External"/><Relationship Id="rId3" Type="http://schemas.openxmlformats.org/officeDocument/2006/relationships/hyperlink" Target="https://live.staticflickr.com/65535/50398722416_4c3054cf88_k.jpg" TargetMode="External"/><Relationship Id="rId25" Type="http://schemas.openxmlformats.org/officeDocument/2006/relationships/hyperlink" Target="https://live.staticflickr.com/65535/50941366441_d0566a9684_b.jpg" TargetMode="External"/><Relationship Id="rId46" Type="http://schemas.openxmlformats.org/officeDocument/2006/relationships/hyperlink" Target="https://live.staticflickr.com/65535/50942529088_14ec13febd_b.jpg" TargetMode="External"/><Relationship Id="rId67" Type="http://schemas.openxmlformats.org/officeDocument/2006/relationships/hyperlink" Target="https://live.staticflickr.com/65535/50942816898_aef7d95325_b.jpg" TargetMode="External"/><Relationship Id="rId116" Type="http://schemas.openxmlformats.org/officeDocument/2006/relationships/hyperlink" Target="https://live.staticflickr.com/65535/50401220108_a7012d9d1e_k.jpg" TargetMode="External"/><Relationship Id="rId137" Type="http://schemas.openxmlformats.org/officeDocument/2006/relationships/hyperlink" Target="https://live.staticflickr.com/65535/50707248987_62372a3bb2_k.jpg" TargetMode="External"/><Relationship Id="rId20" Type="http://schemas.openxmlformats.org/officeDocument/2006/relationships/hyperlink" Target="https://live.staticflickr.com/65535/50940640153_d31825c600_b.jpg" TargetMode="External"/><Relationship Id="rId41" Type="http://schemas.openxmlformats.org/officeDocument/2006/relationships/hyperlink" Target="https://live.staticflickr.com/65535/50943329592_7817a2bf18_b.jpg" TargetMode="External"/><Relationship Id="rId62" Type="http://schemas.openxmlformats.org/officeDocument/2006/relationships/hyperlink" Target="https://live.staticflickr.com/65535/50943576042_1d3f305d0b_b.jpg" TargetMode="External"/><Relationship Id="rId83" Type="http://schemas.openxmlformats.org/officeDocument/2006/relationships/hyperlink" Target="https://live.staticflickr.com/65535/50399856092_d6c452d28f_k.jpg" TargetMode="External"/><Relationship Id="rId88" Type="http://schemas.openxmlformats.org/officeDocument/2006/relationships/hyperlink" Target="https://live.staticflickr.com/65535/50401691986_a918efe4ea_b.jpg" TargetMode="External"/><Relationship Id="rId111" Type="http://schemas.openxmlformats.org/officeDocument/2006/relationships/hyperlink" Target="https://live.staticflickr.com/65535/50401878666_257d7f321d_k.jpg" TargetMode="External"/><Relationship Id="rId132" Type="http://schemas.openxmlformats.org/officeDocument/2006/relationships/hyperlink" Target="https://live.staticflickr.com/65535/50706417243_ee3ac023fb_k.jpg" TargetMode="External"/><Relationship Id="rId153" Type="http://schemas.openxmlformats.org/officeDocument/2006/relationships/printerSettings" Target="../printerSettings/printerSettings1.bin"/><Relationship Id="rId15" Type="http://schemas.openxmlformats.org/officeDocument/2006/relationships/hyperlink" Target="https://live.staticflickr.com/65535/50941441312_ddbd06e5b3_b.jpg" TargetMode="External"/><Relationship Id="rId36" Type="http://schemas.openxmlformats.org/officeDocument/2006/relationships/hyperlink" Target="https://live.staticflickr.com/65535/50943226366_c656f1c2bb_b.jpg" TargetMode="External"/><Relationship Id="rId57" Type="http://schemas.openxmlformats.org/officeDocument/2006/relationships/hyperlink" Target="https://live.staticflickr.com/65535/50943576212_329cd536c6_b.jpg" TargetMode="External"/><Relationship Id="rId106" Type="http://schemas.openxmlformats.org/officeDocument/2006/relationships/hyperlink" Target="https://live.staticflickr.com/65535/50401853601_5c5548960e_k.jpg" TargetMode="External"/><Relationship Id="rId127" Type="http://schemas.openxmlformats.org/officeDocument/2006/relationships/hyperlink" Target="https://live.staticflickr.com/65535/50706328428_3fdab2db2f_k.jpg" TargetMode="External"/><Relationship Id="rId10" Type="http://schemas.openxmlformats.org/officeDocument/2006/relationships/hyperlink" Target="https://live.staticflickr.com/65535/50706474518_3c7afd6171_k.jpg" TargetMode="External"/><Relationship Id="rId31" Type="http://schemas.openxmlformats.org/officeDocument/2006/relationships/hyperlink" Target="https://live.staticflickr.com/65535/50943227311_97d3131436_b.jpg" TargetMode="External"/><Relationship Id="rId52" Type="http://schemas.openxmlformats.org/officeDocument/2006/relationships/hyperlink" Target="https://live.staticflickr.com/65535/50943227816_36bfabb782_b.jpg" TargetMode="External"/><Relationship Id="rId73" Type="http://schemas.openxmlformats.org/officeDocument/2006/relationships/hyperlink" Target="https://live.staticflickr.com/65535/50073006372_a361dd44c7_b.jpg" TargetMode="External"/><Relationship Id="rId78" Type="http://schemas.openxmlformats.org/officeDocument/2006/relationships/hyperlink" Target="https://live.staticflickr.com/65535/50399007728_e6241defdb_k.jpg" TargetMode="External"/><Relationship Id="rId94" Type="http://schemas.openxmlformats.org/officeDocument/2006/relationships/hyperlink" Target="https://live.staticflickr.com/65535/50401753896_47df9a9c43_k.jpg" TargetMode="External"/><Relationship Id="rId99" Type="http://schemas.openxmlformats.org/officeDocument/2006/relationships/hyperlink" Target="https://live.staticflickr.com/65535/50401124458_e85219d341_k.jpg" TargetMode="External"/><Relationship Id="rId101" Type="http://schemas.openxmlformats.org/officeDocument/2006/relationships/hyperlink" Target="https://live.staticflickr.com/65535/50401124278_abc669dab9_k.jpg" TargetMode="External"/><Relationship Id="rId122" Type="http://schemas.openxmlformats.org/officeDocument/2006/relationships/hyperlink" Target="https://live.staticflickr.com/65535/50707064396_9a3516ead8_k.jpg" TargetMode="External"/><Relationship Id="rId143" Type="http://schemas.openxmlformats.org/officeDocument/2006/relationships/hyperlink" Target="https://live.staticflickr.com/65535/50707184286_5799f44702_k.jpg" TargetMode="External"/><Relationship Id="rId148" Type="http://schemas.openxmlformats.org/officeDocument/2006/relationships/hyperlink" Target="https://live.staticflickr.com/65535/50707189906_728e22a4a9_k.jpg" TargetMode="External"/><Relationship Id="rId4" Type="http://schemas.openxmlformats.org/officeDocument/2006/relationships/hyperlink" Target="https://live.staticflickr.com/65535/50398031673_333f3fb8e9_k.jpg" TargetMode="External"/><Relationship Id="rId9" Type="http://schemas.openxmlformats.org/officeDocument/2006/relationships/hyperlink" Target="https://live.staticflickr.com/65535/50707210741_07d272c7d1_k.jpg" TargetMode="External"/><Relationship Id="rId26" Type="http://schemas.openxmlformats.org/officeDocument/2006/relationships/hyperlink" Target="https://live.staticflickr.com/65535/50942528658_b5b1844a1f_b.jpg" TargetMode="External"/><Relationship Id="rId47" Type="http://schemas.openxmlformats.org/officeDocument/2006/relationships/hyperlink" Target="https://live.staticflickr.com/65535/50942529088_14ec13febd_b.jpg" TargetMode="External"/><Relationship Id="rId68" Type="http://schemas.openxmlformats.org/officeDocument/2006/relationships/hyperlink" Target="https://live.staticflickr.com/65535/50942816868_f434e09d57_b.jpg" TargetMode="External"/><Relationship Id="rId89" Type="http://schemas.openxmlformats.org/officeDocument/2006/relationships/hyperlink" Target="https://live.staticflickr.com/65535/50400996273_e30b12c5ac_k.jpg" TargetMode="External"/><Relationship Id="rId112" Type="http://schemas.openxmlformats.org/officeDocument/2006/relationships/hyperlink" Target="https://live.staticflickr.com/65535/50401181773_5ac737f0f2_k.jpg" TargetMode="External"/><Relationship Id="rId133" Type="http://schemas.openxmlformats.org/officeDocument/2006/relationships/hyperlink" Target="https://live.staticflickr.com/65535/50707235032_0165d8da8d_k.jpg" TargetMode="External"/><Relationship Id="rId16" Type="http://schemas.openxmlformats.org/officeDocument/2006/relationships/hyperlink" Target="https://live.staticflickr.com/65535/50941335381_3ae998719c_b.jpg" TargetMode="External"/><Relationship Id="rId37" Type="http://schemas.openxmlformats.org/officeDocument/2006/relationships/hyperlink" Target="https://live.staticflickr.com/65535/50943329097_5398f5cdcc_b.jpg" TargetMode="External"/><Relationship Id="rId58" Type="http://schemas.openxmlformats.org/officeDocument/2006/relationships/hyperlink" Target="https://live.staticflickr.com/65535/50943476376_12c11cefe0_b.jpg" TargetMode="External"/><Relationship Id="rId79" Type="http://schemas.openxmlformats.org/officeDocument/2006/relationships/hyperlink" Target="https://live.staticflickr.com/65535/50399007493_dc7e658d50_k.jpg" TargetMode="External"/><Relationship Id="rId102" Type="http://schemas.openxmlformats.org/officeDocument/2006/relationships/hyperlink" Target="https://live.staticflickr.com/65535/50401820416_da0602f4bb_k.jpg" TargetMode="External"/><Relationship Id="rId123" Type="http://schemas.openxmlformats.org/officeDocument/2006/relationships/hyperlink" Target="https://live.staticflickr.com/65535/50707064336_02955819fe_k.jpg" TargetMode="External"/><Relationship Id="rId144" Type="http://schemas.openxmlformats.org/officeDocument/2006/relationships/hyperlink" Target="https://live.staticflickr.com/65535/50707266402_ea3d926d6a_k.jpg" TargetMode="External"/><Relationship Id="rId90" Type="http://schemas.openxmlformats.org/officeDocument/2006/relationships/hyperlink" Target="https://live.staticflickr.com/65535/50401715241_ccbf8e26a4_k.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81E0A-32B6-41A8-B84C-FE30D88574E6}">
  <dimension ref="A1:B96"/>
  <sheetViews>
    <sheetView workbookViewId="0">
      <selection activeCell="B1" sqref="B1"/>
    </sheetView>
  </sheetViews>
  <sheetFormatPr baseColWidth="10" defaultRowHeight="15" x14ac:dyDescent="0.25"/>
  <cols>
    <col min="1" max="1" width="255.7109375" bestFit="1" customWidth="1"/>
    <col min="2" max="2" width="37.42578125" bestFit="1" customWidth="1"/>
    <col min="3" max="6" width="255.7109375" bestFit="1" customWidth="1"/>
    <col min="7" max="7" width="164" bestFit="1" customWidth="1"/>
    <col min="8" max="9" width="94.85546875" bestFit="1" customWidth="1"/>
    <col min="10" max="11" width="97.5703125" bestFit="1" customWidth="1"/>
    <col min="12" max="12" width="96.5703125" bestFit="1" customWidth="1"/>
    <col min="13" max="13" width="107.28515625" bestFit="1" customWidth="1"/>
    <col min="14" max="14" width="96" bestFit="1" customWidth="1"/>
    <col min="15" max="16" width="103.5703125" bestFit="1" customWidth="1"/>
    <col min="17" max="18" width="93.5703125" bestFit="1" customWidth="1"/>
    <col min="19" max="20" width="99.28515625" bestFit="1" customWidth="1"/>
    <col min="21" max="23" width="94.7109375" bestFit="1" customWidth="1"/>
    <col min="24" max="25" width="93.7109375" bestFit="1" customWidth="1"/>
    <col min="26" max="26" width="97.140625" bestFit="1" customWidth="1"/>
    <col min="27" max="27" width="125.5703125" bestFit="1" customWidth="1"/>
    <col min="28" max="28" width="118.28515625" bestFit="1" customWidth="1"/>
    <col min="29" max="29" width="117.28515625" bestFit="1" customWidth="1"/>
    <col min="30" max="30" width="255.7109375" bestFit="1" customWidth="1"/>
    <col min="31" max="31" width="231.85546875" bestFit="1" customWidth="1"/>
    <col min="32" max="32" width="255.7109375" bestFit="1" customWidth="1"/>
    <col min="33" max="33" width="253.7109375" bestFit="1" customWidth="1"/>
    <col min="34" max="34" width="255.7109375" bestFit="1" customWidth="1"/>
    <col min="35" max="35" width="156.28515625" bestFit="1" customWidth="1"/>
    <col min="36" max="36" width="123.85546875" bestFit="1" customWidth="1"/>
    <col min="37" max="37" width="255.7109375" bestFit="1" customWidth="1"/>
    <col min="38" max="38" width="176.42578125" bestFit="1" customWidth="1"/>
    <col min="39" max="39" width="184.140625" bestFit="1" customWidth="1"/>
    <col min="40" max="40" width="173.7109375" bestFit="1" customWidth="1"/>
    <col min="41" max="41" width="133.140625" bestFit="1" customWidth="1"/>
    <col min="42" max="43" width="255.7109375" bestFit="1" customWidth="1"/>
    <col min="44" max="44" width="160.7109375" bestFit="1" customWidth="1"/>
    <col min="45" max="45" width="255.7109375" bestFit="1" customWidth="1"/>
    <col min="46" max="46" width="137.85546875" bestFit="1" customWidth="1"/>
    <col min="47" max="47" width="255.7109375" bestFit="1" customWidth="1"/>
    <col min="48" max="48" width="12.5703125" bestFit="1" customWidth="1"/>
    <col min="49" max="49" width="98.7109375" bestFit="1" customWidth="1"/>
    <col min="50" max="50" width="99" bestFit="1" customWidth="1"/>
    <col min="51" max="51" width="102.140625" bestFit="1" customWidth="1"/>
    <col min="52" max="52" width="127.42578125" bestFit="1" customWidth="1"/>
    <col min="53" max="53" width="130.5703125" bestFit="1" customWidth="1"/>
    <col min="54" max="54" width="120.140625" bestFit="1" customWidth="1"/>
    <col min="55" max="55" width="123.28515625" bestFit="1" customWidth="1"/>
    <col min="56" max="56" width="119.140625" bestFit="1" customWidth="1"/>
    <col min="57" max="57" width="122.28515625" bestFit="1" customWidth="1"/>
    <col min="58" max="59" width="255.7109375" bestFit="1" customWidth="1"/>
    <col min="60" max="60" width="233.7109375" bestFit="1" customWidth="1"/>
    <col min="61" max="61" width="236.85546875" bestFit="1" customWidth="1"/>
    <col min="62" max="63" width="255.7109375" bestFit="1" customWidth="1"/>
    <col min="64" max="64" width="255.5703125" bestFit="1" customWidth="1"/>
    <col min="65" max="67" width="255.7109375" bestFit="1" customWidth="1"/>
    <col min="68" max="68" width="158.140625" bestFit="1" customWidth="1"/>
    <col min="69" max="69" width="161.28515625" bestFit="1" customWidth="1"/>
    <col min="70" max="70" width="125.7109375" bestFit="1" customWidth="1"/>
    <col min="71" max="71" width="128.85546875" bestFit="1" customWidth="1"/>
    <col min="72" max="73" width="255.7109375" bestFit="1" customWidth="1"/>
    <col min="74" max="74" width="178.28515625" bestFit="1" customWidth="1"/>
    <col min="75" max="75" width="181.42578125" bestFit="1" customWidth="1"/>
    <col min="76" max="76" width="186" bestFit="1" customWidth="1"/>
    <col min="77" max="77" width="189.140625" bestFit="1" customWidth="1"/>
    <col min="78" max="78" width="175.5703125" bestFit="1" customWidth="1"/>
    <col min="79" max="79" width="178.7109375" bestFit="1" customWidth="1"/>
    <col min="80" max="80" width="135" bestFit="1" customWidth="1"/>
    <col min="81" max="81" width="138.140625" bestFit="1" customWidth="1"/>
    <col min="82" max="85" width="255.7109375" bestFit="1" customWidth="1"/>
    <col min="86" max="86" width="162.5703125" bestFit="1" customWidth="1"/>
    <col min="87" max="87" width="165.7109375" bestFit="1" customWidth="1"/>
    <col min="88" max="89" width="255.7109375" bestFit="1" customWidth="1"/>
    <col min="90" max="90" width="139.7109375" bestFit="1" customWidth="1"/>
    <col min="91" max="91" width="142.85546875" bestFit="1" customWidth="1"/>
    <col min="92" max="93" width="255.7109375" bestFit="1" customWidth="1"/>
    <col min="94" max="94" width="12.5703125" bestFit="1" customWidth="1"/>
  </cols>
  <sheetData>
    <row r="1" spans="1:2" x14ac:dyDescent="0.25">
      <c r="A1" s="19" t="s">
        <v>0</v>
      </c>
      <c r="B1" t="s">
        <v>235</v>
      </c>
    </row>
    <row r="3" spans="1:2" x14ac:dyDescent="0.25">
      <c r="A3" s="19" t="s">
        <v>228</v>
      </c>
      <c r="B3" t="s">
        <v>234</v>
      </c>
    </row>
    <row r="4" spans="1:2" x14ac:dyDescent="0.25">
      <c r="A4" s="20" t="s">
        <v>230</v>
      </c>
      <c r="B4" s="22">
        <v>1</v>
      </c>
    </row>
    <row r="5" spans="1:2" x14ac:dyDescent="0.25">
      <c r="A5" s="21">
        <v>4500</v>
      </c>
      <c r="B5" s="22">
        <v>1</v>
      </c>
    </row>
    <row r="6" spans="1:2" x14ac:dyDescent="0.25">
      <c r="A6" s="20" t="s">
        <v>231</v>
      </c>
      <c r="B6" s="22">
        <v>1</v>
      </c>
    </row>
    <row r="7" spans="1:2" x14ac:dyDescent="0.25">
      <c r="A7" s="21">
        <v>4500</v>
      </c>
      <c r="B7" s="22">
        <v>1</v>
      </c>
    </row>
    <row r="8" spans="1:2" x14ac:dyDescent="0.25">
      <c r="A8" s="20" t="s">
        <v>20</v>
      </c>
      <c r="B8" s="22">
        <v>1</v>
      </c>
    </row>
    <row r="9" spans="1:2" x14ac:dyDescent="0.25">
      <c r="A9" s="21">
        <v>1949</v>
      </c>
      <c r="B9" s="22">
        <v>1</v>
      </c>
    </row>
    <row r="10" spans="1:2" x14ac:dyDescent="0.25">
      <c r="A10" s="20" t="s">
        <v>23</v>
      </c>
      <c r="B10" s="22">
        <v>1</v>
      </c>
    </row>
    <row r="11" spans="1:2" x14ac:dyDescent="0.25">
      <c r="A11" s="21">
        <v>1233</v>
      </c>
      <c r="B11" s="22">
        <v>1</v>
      </c>
    </row>
    <row r="12" spans="1:2" x14ac:dyDescent="0.25">
      <c r="A12" s="20" t="s">
        <v>26</v>
      </c>
      <c r="B12" s="22">
        <v>1</v>
      </c>
    </row>
    <row r="13" spans="1:2" x14ac:dyDescent="0.25">
      <c r="A13" s="21">
        <v>4102</v>
      </c>
      <c r="B13" s="22">
        <v>1</v>
      </c>
    </row>
    <row r="14" spans="1:2" x14ac:dyDescent="0.25">
      <c r="A14" s="20" t="s">
        <v>78</v>
      </c>
      <c r="B14" s="22">
        <v>1</v>
      </c>
    </row>
    <row r="15" spans="1:2" x14ac:dyDescent="0.25">
      <c r="A15" s="21">
        <v>4500</v>
      </c>
      <c r="B15" s="22">
        <v>1</v>
      </c>
    </row>
    <row r="16" spans="1:2" x14ac:dyDescent="0.25">
      <c r="A16" s="20" t="s">
        <v>203</v>
      </c>
      <c r="B16" s="22">
        <v>11</v>
      </c>
    </row>
    <row r="17" spans="1:2" x14ac:dyDescent="0.25">
      <c r="A17" s="21">
        <v>220</v>
      </c>
      <c r="B17" s="22">
        <v>11</v>
      </c>
    </row>
    <row r="18" spans="1:2" x14ac:dyDescent="0.25">
      <c r="A18" s="20" t="s">
        <v>158</v>
      </c>
      <c r="B18" s="22">
        <v>16</v>
      </c>
    </row>
    <row r="19" spans="1:2" x14ac:dyDescent="0.25">
      <c r="A19" s="21">
        <v>320</v>
      </c>
      <c r="B19" s="22">
        <v>16</v>
      </c>
    </row>
    <row r="20" spans="1:2" x14ac:dyDescent="0.25">
      <c r="A20" s="20" t="s">
        <v>2</v>
      </c>
      <c r="B20" s="22">
        <v>20</v>
      </c>
    </row>
    <row r="21" spans="1:2" x14ac:dyDescent="0.25">
      <c r="A21" s="21">
        <v>400</v>
      </c>
      <c r="B21" s="22">
        <v>20</v>
      </c>
    </row>
    <row r="22" spans="1:2" x14ac:dyDescent="0.25">
      <c r="A22" s="20" t="s">
        <v>4</v>
      </c>
      <c r="B22" s="22">
        <v>25</v>
      </c>
    </row>
    <row r="23" spans="1:2" x14ac:dyDescent="0.25">
      <c r="A23" s="21">
        <v>500</v>
      </c>
      <c r="B23" s="22">
        <v>25</v>
      </c>
    </row>
    <row r="24" spans="1:2" x14ac:dyDescent="0.25">
      <c r="A24" s="20" t="s">
        <v>6</v>
      </c>
      <c r="B24" s="22">
        <v>7</v>
      </c>
    </row>
    <row r="25" spans="1:2" x14ac:dyDescent="0.25">
      <c r="A25" s="21">
        <v>140</v>
      </c>
      <c r="B25" s="22">
        <v>7</v>
      </c>
    </row>
    <row r="26" spans="1:2" x14ac:dyDescent="0.25">
      <c r="A26" s="20" t="s">
        <v>94</v>
      </c>
      <c r="B26" s="22">
        <v>14</v>
      </c>
    </row>
    <row r="27" spans="1:2" x14ac:dyDescent="0.25">
      <c r="A27" s="21">
        <v>140</v>
      </c>
      <c r="B27" s="22">
        <v>14</v>
      </c>
    </row>
    <row r="28" spans="1:2" x14ac:dyDescent="0.25">
      <c r="A28" s="20" t="s">
        <v>220</v>
      </c>
      <c r="B28" s="22">
        <v>13</v>
      </c>
    </row>
    <row r="29" spans="1:2" x14ac:dyDescent="0.25">
      <c r="A29" s="21">
        <v>260</v>
      </c>
      <c r="B29" s="22">
        <v>13</v>
      </c>
    </row>
    <row r="30" spans="1:2" x14ac:dyDescent="0.25">
      <c r="A30" s="20" t="s">
        <v>217</v>
      </c>
      <c r="B30" s="22">
        <v>14</v>
      </c>
    </row>
    <row r="31" spans="1:2" x14ac:dyDescent="0.25">
      <c r="A31" s="21">
        <v>280</v>
      </c>
      <c r="B31" s="22">
        <v>14</v>
      </c>
    </row>
    <row r="32" spans="1:2" x14ac:dyDescent="0.25">
      <c r="A32" s="20" t="s">
        <v>177</v>
      </c>
      <c r="B32" s="22">
        <v>16</v>
      </c>
    </row>
    <row r="33" spans="1:2" x14ac:dyDescent="0.25">
      <c r="A33" s="21">
        <v>320</v>
      </c>
      <c r="B33" s="22">
        <v>16</v>
      </c>
    </row>
    <row r="34" spans="1:2" x14ac:dyDescent="0.25">
      <c r="A34" s="20" t="s">
        <v>194</v>
      </c>
      <c r="B34" s="22">
        <v>4</v>
      </c>
    </row>
    <row r="35" spans="1:2" x14ac:dyDescent="0.25">
      <c r="A35" s="21">
        <v>80</v>
      </c>
      <c r="B35" s="22">
        <v>4</v>
      </c>
    </row>
    <row r="36" spans="1:2" x14ac:dyDescent="0.25">
      <c r="A36" s="20" t="s">
        <v>142</v>
      </c>
      <c r="B36" s="22">
        <v>8</v>
      </c>
    </row>
    <row r="37" spans="1:2" x14ac:dyDescent="0.25">
      <c r="A37" s="21">
        <v>160</v>
      </c>
      <c r="B37" s="22">
        <v>8</v>
      </c>
    </row>
    <row r="38" spans="1:2" x14ac:dyDescent="0.25">
      <c r="A38" s="20" t="s">
        <v>195</v>
      </c>
      <c r="B38" s="22">
        <v>10</v>
      </c>
    </row>
    <row r="39" spans="1:2" x14ac:dyDescent="0.25">
      <c r="A39" s="21">
        <v>200</v>
      </c>
      <c r="B39" s="22">
        <v>10</v>
      </c>
    </row>
    <row r="40" spans="1:2" x14ac:dyDescent="0.25">
      <c r="A40" s="20" t="s">
        <v>144</v>
      </c>
      <c r="B40" s="22">
        <v>22</v>
      </c>
    </row>
    <row r="41" spans="1:2" x14ac:dyDescent="0.25">
      <c r="A41" s="21">
        <v>440</v>
      </c>
      <c r="B41" s="22">
        <v>22</v>
      </c>
    </row>
    <row r="42" spans="1:2" x14ac:dyDescent="0.25">
      <c r="A42" s="20" t="s">
        <v>218</v>
      </c>
      <c r="B42" s="22">
        <v>10</v>
      </c>
    </row>
    <row r="43" spans="1:2" x14ac:dyDescent="0.25">
      <c r="A43" s="21">
        <v>200</v>
      </c>
      <c r="B43" s="22">
        <v>10</v>
      </c>
    </row>
    <row r="44" spans="1:2" x14ac:dyDescent="0.25">
      <c r="A44" s="20" t="s">
        <v>179</v>
      </c>
      <c r="B44" s="22">
        <v>11</v>
      </c>
    </row>
    <row r="45" spans="1:2" x14ac:dyDescent="0.25">
      <c r="A45" s="21">
        <v>220</v>
      </c>
      <c r="B45" s="22">
        <v>11</v>
      </c>
    </row>
    <row r="46" spans="1:2" x14ac:dyDescent="0.25">
      <c r="A46" s="20" t="s">
        <v>140</v>
      </c>
      <c r="B46" s="22">
        <v>23</v>
      </c>
    </row>
    <row r="47" spans="1:2" x14ac:dyDescent="0.25">
      <c r="A47" s="21">
        <v>460</v>
      </c>
      <c r="B47" s="22">
        <v>23</v>
      </c>
    </row>
    <row r="48" spans="1:2" x14ac:dyDescent="0.25">
      <c r="A48" s="20" t="s">
        <v>95</v>
      </c>
      <c r="B48" s="22">
        <v>3</v>
      </c>
    </row>
    <row r="49" spans="1:2" x14ac:dyDescent="0.25">
      <c r="A49" s="21">
        <v>60</v>
      </c>
      <c r="B49" s="22">
        <v>3</v>
      </c>
    </row>
    <row r="50" spans="1:2" x14ac:dyDescent="0.25">
      <c r="A50" s="20" t="s">
        <v>192</v>
      </c>
      <c r="B50" s="22">
        <v>6</v>
      </c>
    </row>
    <row r="51" spans="1:2" x14ac:dyDescent="0.25">
      <c r="A51" s="21">
        <v>120</v>
      </c>
      <c r="B51" s="22">
        <v>6</v>
      </c>
    </row>
    <row r="52" spans="1:2" x14ac:dyDescent="0.25">
      <c r="A52" s="20" t="s">
        <v>28</v>
      </c>
      <c r="B52" s="22">
        <v>22</v>
      </c>
    </row>
    <row r="53" spans="1:2" x14ac:dyDescent="0.25">
      <c r="A53" s="21">
        <v>220</v>
      </c>
      <c r="B53" s="22">
        <v>22</v>
      </c>
    </row>
    <row r="54" spans="1:2" x14ac:dyDescent="0.25">
      <c r="A54" s="20" t="s">
        <v>226</v>
      </c>
      <c r="B54" s="22">
        <v>34</v>
      </c>
    </row>
    <row r="55" spans="1:2" x14ac:dyDescent="0.25">
      <c r="A55" s="21">
        <v>680</v>
      </c>
      <c r="B55" s="22">
        <v>34</v>
      </c>
    </row>
    <row r="56" spans="1:2" x14ac:dyDescent="0.25">
      <c r="A56" s="20" t="s">
        <v>153</v>
      </c>
      <c r="B56" s="22">
        <v>23</v>
      </c>
    </row>
    <row r="57" spans="1:2" x14ac:dyDescent="0.25">
      <c r="A57" s="21">
        <v>460</v>
      </c>
      <c r="B57" s="22">
        <v>23</v>
      </c>
    </row>
    <row r="58" spans="1:2" x14ac:dyDescent="0.25">
      <c r="A58" s="20" t="s">
        <v>202</v>
      </c>
      <c r="B58" s="22">
        <v>7</v>
      </c>
    </row>
    <row r="59" spans="1:2" x14ac:dyDescent="0.25">
      <c r="A59" s="21">
        <v>140</v>
      </c>
      <c r="B59" s="22">
        <v>7</v>
      </c>
    </row>
    <row r="60" spans="1:2" x14ac:dyDescent="0.25">
      <c r="A60" s="20" t="s">
        <v>8</v>
      </c>
      <c r="B60" s="22">
        <v>1</v>
      </c>
    </row>
    <row r="61" spans="1:2" x14ac:dyDescent="0.25">
      <c r="A61" s="21">
        <v>4693</v>
      </c>
      <c r="B61" s="22">
        <v>1</v>
      </c>
    </row>
    <row r="62" spans="1:2" x14ac:dyDescent="0.25">
      <c r="A62" s="20" t="s">
        <v>17</v>
      </c>
      <c r="B62" s="22">
        <v>1</v>
      </c>
    </row>
    <row r="63" spans="1:2" x14ac:dyDescent="0.25">
      <c r="A63" s="21">
        <v>4659</v>
      </c>
      <c r="B63" s="22">
        <v>1</v>
      </c>
    </row>
    <row r="64" spans="1:2" x14ac:dyDescent="0.25">
      <c r="A64" s="20" t="s">
        <v>14</v>
      </c>
      <c r="B64" s="22">
        <v>1</v>
      </c>
    </row>
    <row r="65" spans="1:2" x14ac:dyDescent="0.25">
      <c r="A65" s="21">
        <v>2640</v>
      </c>
      <c r="B65" s="22">
        <v>1</v>
      </c>
    </row>
    <row r="66" spans="1:2" x14ac:dyDescent="0.25">
      <c r="A66" s="20" t="s">
        <v>74</v>
      </c>
      <c r="B66" s="22">
        <v>1</v>
      </c>
    </row>
    <row r="67" spans="1:2" x14ac:dyDescent="0.25">
      <c r="A67" s="21">
        <v>4500</v>
      </c>
      <c r="B67" s="22">
        <v>1</v>
      </c>
    </row>
    <row r="68" spans="1:2" x14ac:dyDescent="0.25">
      <c r="A68" s="20" t="s">
        <v>232</v>
      </c>
      <c r="B68" s="22">
        <v>1</v>
      </c>
    </row>
    <row r="69" spans="1:2" x14ac:dyDescent="0.25">
      <c r="A69" s="21">
        <v>4500</v>
      </c>
      <c r="B69" s="22">
        <v>1</v>
      </c>
    </row>
    <row r="70" spans="1:2" x14ac:dyDescent="0.25">
      <c r="A70" s="20" t="s">
        <v>109</v>
      </c>
      <c r="B70" s="22">
        <v>1</v>
      </c>
    </row>
    <row r="71" spans="1:2" x14ac:dyDescent="0.25">
      <c r="A71" s="21">
        <v>4500</v>
      </c>
      <c r="B71" s="22">
        <v>1</v>
      </c>
    </row>
    <row r="72" spans="1:2" x14ac:dyDescent="0.25">
      <c r="A72" s="20" t="s">
        <v>122</v>
      </c>
      <c r="B72" s="22">
        <v>1</v>
      </c>
    </row>
    <row r="73" spans="1:2" x14ac:dyDescent="0.25">
      <c r="A73" s="21">
        <v>4500</v>
      </c>
      <c r="B73" s="22">
        <v>1</v>
      </c>
    </row>
    <row r="74" spans="1:2" x14ac:dyDescent="0.25">
      <c r="A74" s="20" t="s">
        <v>126</v>
      </c>
      <c r="B74" s="22">
        <v>1</v>
      </c>
    </row>
    <row r="75" spans="1:2" x14ac:dyDescent="0.25">
      <c r="A75" s="21">
        <v>4500</v>
      </c>
      <c r="B75" s="22">
        <v>1</v>
      </c>
    </row>
    <row r="76" spans="1:2" x14ac:dyDescent="0.25">
      <c r="A76" s="20" t="s">
        <v>105</v>
      </c>
      <c r="B76" s="22">
        <v>1</v>
      </c>
    </row>
    <row r="77" spans="1:2" x14ac:dyDescent="0.25">
      <c r="A77" s="21">
        <v>4500</v>
      </c>
      <c r="B77" s="22">
        <v>1</v>
      </c>
    </row>
    <row r="78" spans="1:2" x14ac:dyDescent="0.25">
      <c r="A78" s="20" t="s">
        <v>115</v>
      </c>
      <c r="B78" s="22">
        <v>1</v>
      </c>
    </row>
    <row r="79" spans="1:2" x14ac:dyDescent="0.25">
      <c r="A79" s="21">
        <v>4500</v>
      </c>
      <c r="B79" s="22">
        <v>1</v>
      </c>
    </row>
    <row r="80" spans="1:2" x14ac:dyDescent="0.25">
      <c r="A80" s="20" t="s">
        <v>83</v>
      </c>
      <c r="B80" s="22">
        <v>1</v>
      </c>
    </row>
    <row r="81" spans="1:2" x14ac:dyDescent="0.25">
      <c r="A81" s="21">
        <v>1936</v>
      </c>
      <c r="B81" s="22">
        <v>1</v>
      </c>
    </row>
    <row r="82" spans="1:2" x14ac:dyDescent="0.25">
      <c r="A82" s="20" t="s">
        <v>96</v>
      </c>
      <c r="B82" s="22">
        <v>1</v>
      </c>
    </row>
    <row r="83" spans="1:2" x14ac:dyDescent="0.25">
      <c r="A83" s="21">
        <v>4500</v>
      </c>
      <c r="B83" s="22">
        <v>1</v>
      </c>
    </row>
    <row r="84" spans="1:2" x14ac:dyDescent="0.25">
      <c r="A84" s="20" t="s">
        <v>11</v>
      </c>
      <c r="B84" s="22">
        <v>1</v>
      </c>
    </row>
    <row r="85" spans="1:2" x14ac:dyDescent="0.25">
      <c r="A85" s="21">
        <v>440</v>
      </c>
      <c r="B85" s="22">
        <v>1</v>
      </c>
    </row>
    <row r="86" spans="1:2" x14ac:dyDescent="0.25">
      <c r="A86" s="20" t="s">
        <v>62</v>
      </c>
      <c r="B86" s="22">
        <v>1</v>
      </c>
    </row>
    <row r="87" spans="1:2" x14ac:dyDescent="0.25">
      <c r="A87" s="21">
        <v>4500</v>
      </c>
      <c r="B87" s="22">
        <v>1</v>
      </c>
    </row>
    <row r="88" spans="1:2" x14ac:dyDescent="0.25">
      <c r="A88" s="20" t="s">
        <v>56</v>
      </c>
      <c r="B88" s="22">
        <v>1</v>
      </c>
    </row>
    <row r="89" spans="1:2" x14ac:dyDescent="0.25">
      <c r="A89" s="21">
        <v>4500</v>
      </c>
      <c r="B89" s="22">
        <v>1</v>
      </c>
    </row>
    <row r="90" spans="1:2" x14ac:dyDescent="0.25">
      <c r="A90" s="20" t="s">
        <v>52</v>
      </c>
      <c r="B90" s="22">
        <v>1</v>
      </c>
    </row>
    <row r="91" spans="1:2" x14ac:dyDescent="0.25">
      <c r="A91" s="21">
        <v>4500</v>
      </c>
      <c r="B91" s="22">
        <v>1</v>
      </c>
    </row>
    <row r="92" spans="1:2" x14ac:dyDescent="0.25">
      <c r="A92" s="20" t="s">
        <v>132</v>
      </c>
      <c r="B92" s="22">
        <v>1</v>
      </c>
    </row>
    <row r="93" spans="1:2" x14ac:dyDescent="0.25">
      <c r="A93" s="21">
        <v>4659</v>
      </c>
      <c r="B93" s="22">
        <v>1</v>
      </c>
    </row>
    <row r="94" spans="1:2" x14ac:dyDescent="0.25">
      <c r="A94" s="20" t="s">
        <v>233</v>
      </c>
      <c r="B94" s="22">
        <v>1</v>
      </c>
    </row>
    <row r="95" spans="1:2" x14ac:dyDescent="0.25">
      <c r="A95" s="21">
        <v>17132.920000000002</v>
      </c>
      <c r="B95" s="22">
        <v>1</v>
      </c>
    </row>
    <row r="96" spans="1:2" x14ac:dyDescent="0.25">
      <c r="A96" s="20" t="s">
        <v>229</v>
      </c>
      <c r="B96" s="22">
        <v>343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50"/>
  <sheetViews>
    <sheetView tabSelected="1" topLeftCell="A40" zoomScale="70" zoomScaleNormal="70" zoomScaleSheetLayoutView="85" workbookViewId="0">
      <selection activeCell="A50" sqref="A50"/>
    </sheetView>
  </sheetViews>
  <sheetFormatPr baseColWidth="10" defaultRowHeight="33" customHeight="1" x14ac:dyDescent="0.25"/>
  <cols>
    <col min="1" max="1" width="15" style="17" customWidth="1"/>
    <col min="2" max="2" width="23.42578125" style="17" customWidth="1"/>
    <col min="3" max="3" width="99.85546875" style="17" customWidth="1"/>
    <col min="4" max="4" width="19" style="17" bestFit="1" customWidth="1"/>
    <col min="5" max="5" width="17.85546875" style="17" customWidth="1"/>
    <col min="6" max="6" width="22.5703125" style="17" customWidth="1"/>
    <col min="7" max="22" width="15.42578125" style="11" customWidth="1"/>
    <col min="23" max="23" width="15.42578125" style="17" customWidth="1"/>
  </cols>
  <sheetData>
    <row r="1" spans="1:23" ht="33" customHeight="1" x14ac:dyDescent="0.25">
      <c r="A1" s="1" t="s">
        <v>236</v>
      </c>
      <c r="B1" s="1" t="s">
        <v>237</v>
      </c>
      <c r="C1" s="1" t="s">
        <v>238</v>
      </c>
      <c r="D1" s="1" t="s">
        <v>239</v>
      </c>
      <c r="E1" s="1" t="s">
        <v>240</v>
      </c>
      <c r="F1" s="1" t="s">
        <v>241</v>
      </c>
      <c r="G1" s="1" t="s">
        <v>242</v>
      </c>
      <c r="H1" s="1" t="s">
        <v>243</v>
      </c>
      <c r="I1" s="1" t="s">
        <v>244</v>
      </c>
      <c r="J1" s="1" t="s">
        <v>245</v>
      </c>
      <c r="K1" s="1" t="s">
        <v>246</v>
      </c>
      <c r="L1" s="1" t="s">
        <v>247</v>
      </c>
      <c r="M1" s="1" t="s">
        <v>248</v>
      </c>
      <c r="N1" s="1" t="s">
        <v>249</v>
      </c>
      <c r="O1" s="1" t="s">
        <v>250</v>
      </c>
      <c r="P1" s="1" t="s">
        <v>251</v>
      </c>
      <c r="Q1" s="1" t="s">
        <v>252</v>
      </c>
      <c r="R1" s="1" t="s">
        <v>253</v>
      </c>
      <c r="S1" s="1" t="s">
        <v>254</v>
      </c>
      <c r="T1" s="1" t="s">
        <v>255</v>
      </c>
      <c r="U1" s="1" t="s">
        <v>256</v>
      </c>
      <c r="V1" s="1" t="s">
        <v>257</v>
      </c>
      <c r="W1" s="1" t="s">
        <v>258</v>
      </c>
    </row>
    <row r="2" spans="1:23" ht="33" customHeight="1" x14ac:dyDescent="0.25">
      <c r="A2" s="2">
        <v>30009</v>
      </c>
      <c r="B2" s="3" t="s">
        <v>1</v>
      </c>
      <c r="C2" s="4" t="s">
        <v>2</v>
      </c>
      <c r="D2" s="5">
        <f>E2*20</f>
        <v>400</v>
      </c>
      <c r="E2" s="5">
        <v>20</v>
      </c>
      <c r="F2" s="5" t="s">
        <v>3</v>
      </c>
      <c r="G2" s="6">
        <v>0</v>
      </c>
      <c r="H2" s="6">
        <v>0</v>
      </c>
      <c r="I2" s="6">
        <v>0</v>
      </c>
      <c r="J2" s="6">
        <v>0</v>
      </c>
      <c r="K2" s="6">
        <v>0</v>
      </c>
      <c r="L2" s="6">
        <v>0</v>
      </c>
      <c r="M2" s="6">
        <v>0</v>
      </c>
      <c r="N2" s="6">
        <v>0</v>
      </c>
      <c r="O2" s="6">
        <v>0</v>
      </c>
      <c r="P2" s="6">
        <v>0</v>
      </c>
      <c r="Q2" s="6">
        <v>0</v>
      </c>
      <c r="R2" s="6">
        <v>0</v>
      </c>
      <c r="S2" s="6">
        <v>0</v>
      </c>
      <c r="T2" s="6">
        <v>0</v>
      </c>
      <c r="U2" s="6">
        <v>0</v>
      </c>
      <c r="V2" s="6">
        <v>0</v>
      </c>
      <c r="W2" s="1">
        <v>0</v>
      </c>
    </row>
    <row r="3" spans="1:23" ht="33" customHeight="1" x14ac:dyDescent="0.25">
      <c r="A3" s="2">
        <v>30009</v>
      </c>
      <c r="B3" s="3" t="s">
        <v>1</v>
      </c>
      <c r="C3" s="4" t="s">
        <v>4</v>
      </c>
      <c r="D3" s="5">
        <f t="shared" ref="D3:D4" si="0">E3*20</f>
        <v>500</v>
      </c>
      <c r="E3" s="5">
        <v>25</v>
      </c>
      <c r="F3" s="5" t="s">
        <v>5</v>
      </c>
      <c r="G3" s="6">
        <v>0</v>
      </c>
      <c r="H3" s="6">
        <v>0</v>
      </c>
      <c r="I3" s="6">
        <v>0</v>
      </c>
      <c r="J3" s="6">
        <v>0</v>
      </c>
      <c r="K3" s="6">
        <v>0</v>
      </c>
      <c r="L3" s="6">
        <v>0</v>
      </c>
      <c r="M3" s="6">
        <v>0</v>
      </c>
      <c r="N3" s="6">
        <v>0</v>
      </c>
      <c r="O3" s="6">
        <v>0</v>
      </c>
      <c r="P3" s="6">
        <v>0</v>
      </c>
      <c r="Q3" s="6">
        <v>0</v>
      </c>
      <c r="R3" s="6">
        <v>0</v>
      </c>
      <c r="S3" s="6">
        <v>0</v>
      </c>
      <c r="T3" s="6">
        <v>0</v>
      </c>
      <c r="U3" s="6">
        <v>0</v>
      </c>
      <c r="V3" s="6">
        <v>0</v>
      </c>
      <c r="W3" s="1">
        <v>0</v>
      </c>
    </row>
    <row r="4" spans="1:23" ht="33" customHeight="1" x14ac:dyDescent="0.25">
      <c r="A4" s="2">
        <v>30009</v>
      </c>
      <c r="B4" s="3" t="s">
        <v>1</v>
      </c>
      <c r="C4" s="4" t="s">
        <v>6</v>
      </c>
      <c r="D4" s="5">
        <f t="shared" si="0"/>
        <v>140</v>
      </c>
      <c r="E4" s="5">
        <v>7</v>
      </c>
      <c r="F4" s="5" t="s">
        <v>7</v>
      </c>
      <c r="G4" s="6">
        <v>0</v>
      </c>
      <c r="H4" s="6">
        <v>0</v>
      </c>
      <c r="I4" s="6">
        <v>0</v>
      </c>
      <c r="J4" s="6">
        <v>0</v>
      </c>
      <c r="K4" s="6">
        <v>0</v>
      </c>
      <c r="L4" s="6">
        <v>0</v>
      </c>
      <c r="M4" s="6">
        <v>0</v>
      </c>
      <c r="N4" s="6">
        <v>0</v>
      </c>
      <c r="O4" s="6">
        <v>0</v>
      </c>
      <c r="P4" s="6">
        <v>0</v>
      </c>
      <c r="Q4" s="6">
        <v>0</v>
      </c>
      <c r="R4" s="6">
        <v>0</v>
      </c>
      <c r="S4" s="6">
        <v>0</v>
      </c>
      <c r="T4" s="6">
        <v>0</v>
      </c>
      <c r="U4" s="6">
        <v>0</v>
      </c>
      <c r="V4" s="6">
        <v>0</v>
      </c>
      <c r="W4" s="1">
        <v>0</v>
      </c>
    </row>
    <row r="5" spans="1:23" ht="33" customHeight="1" x14ac:dyDescent="0.25">
      <c r="A5" s="2">
        <v>30009</v>
      </c>
      <c r="B5" s="3" t="s">
        <v>1</v>
      </c>
      <c r="C5" s="7" t="s">
        <v>8</v>
      </c>
      <c r="D5" s="5">
        <v>4693</v>
      </c>
      <c r="E5" s="8">
        <v>1</v>
      </c>
      <c r="F5" s="5" t="s">
        <v>7</v>
      </c>
      <c r="G5" s="6" t="s">
        <v>9</v>
      </c>
      <c r="H5" s="6">
        <v>0</v>
      </c>
      <c r="I5" s="6">
        <v>0</v>
      </c>
      <c r="J5" s="6">
        <v>0</v>
      </c>
      <c r="K5" s="6">
        <v>0</v>
      </c>
      <c r="L5" s="6">
        <v>0</v>
      </c>
      <c r="M5" s="6">
        <v>0</v>
      </c>
      <c r="N5" s="6">
        <v>0</v>
      </c>
      <c r="O5" s="6">
        <v>0</v>
      </c>
      <c r="P5" s="6">
        <v>0</v>
      </c>
      <c r="Q5" s="6">
        <v>0</v>
      </c>
      <c r="R5" s="6">
        <v>0</v>
      </c>
      <c r="S5" s="6">
        <v>0</v>
      </c>
      <c r="T5" s="6">
        <v>0</v>
      </c>
      <c r="U5" s="6">
        <v>0</v>
      </c>
      <c r="V5" s="6">
        <v>0</v>
      </c>
      <c r="W5" s="1">
        <v>0</v>
      </c>
    </row>
    <row r="6" spans="1:23" ht="33" customHeight="1" x14ac:dyDescent="0.25">
      <c r="A6" s="2">
        <v>30207</v>
      </c>
      <c r="B6" s="9" t="s">
        <v>10</v>
      </c>
      <c r="C6" s="7" t="s">
        <v>11</v>
      </c>
      <c r="D6" s="5">
        <f>22*20</f>
        <v>440</v>
      </c>
      <c r="E6" s="8">
        <v>1</v>
      </c>
      <c r="F6" s="5" t="s">
        <v>7</v>
      </c>
      <c r="G6" s="6" t="s">
        <v>12</v>
      </c>
      <c r="H6" s="6">
        <v>0</v>
      </c>
      <c r="I6" s="6">
        <v>0</v>
      </c>
      <c r="J6" s="6">
        <v>0</v>
      </c>
      <c r="K6" s="6">
        <v>0</v>
      </c>
      <c r="L6" s="6">
        <v>0</v>
      </c>
      <c r="M6" s="6">
        <v>0</v>
      </c>
      <c r="N6" s="6">
        <v>0</v>
      </c>
      <c r="O6" s="6">
        <v>0</v>
      </c>
      <c r="P6" s="6">
        <v>0</v>
      </c>
      <c r="Q6" s="6">
        <v>0</v>
      </c>
      <c r="R6" s="6">
        <v>0</v>
      </c>
      <c r="S6" s="6">
        <v>0</v>
      </c>
      <c r="T6" s="6">
        <v>0</v>
      </c>
      <c r="U6" s="6">
        <v>0</v>
      </c>
      <c r="V6" s="6">
        <v>0</v>
      </c>
      <c r="W6" s="1">
        <v>0</v>
      </c>
    </row>
    <row r="7" spans="1:23" ht="33" customHeight="1" x14ac:dyDescent="0.25">
      <c r="A7" s="2">
        <v>30161</v>
      </c>
      <c r="B7" s="3" t="s">
        <v>13</v>
      </c>
      <c r="C7" s="7" t="s">
        <v>14</v>
      </c>
      <c r="D7" s="5">
        <f>132*20</f>
        <v>2640</v>
      </c>
      <c r="E7" s="8">
        <v>1</v>
      </c>
      <c r="F7" s="5" t="s">
        <v>7</v>
      </c>
      <c r="G7" s="6" t="s">
        <v>15</v>
      </c>
      <c r="H7" s="6">
        <v>0</v>
      </c>
      <c r="I7" s="6">
        <v>0</v>
      </c>
      <c r="J7" s="6">
        <v>0</v>
      </c>
      <c r="K7" s="6">
        <v>0</v>
      </c>
      <c r="L7" s="6">
        <v>0</v>
      </c>
      <c r="M7" s="6">
        <v>0</v>
      </c>
      <c r="N7" s="6">
        <v>0</v>
      </c>
      <c r="O7" s="6">
        <v>0</v>
      </c>
      <c r="P7" s="6">
        <v>0</v>
      </c>
      <c r="Q7" s="6">
        <v>0</v>
      </c>
      <c r="R7" s="6">
        <v>0</v>
      </c>
      <c r="S7" s="6">
        <v>0</v>
      </c>
      <c r="T7" s="6">
        <v>0</v>
      </c>
      <c r="U7" s="6">
        <v>0</v>
      </c>
      <c r="V7" s="6">
        <v>0</v>
      </c>
      <c r="W7" s="1">
        <v>0</v>
      </c>
    </row>
    <row r="8" spans="1:23" ht="33" customHeight="1" x14ac:dyDescent="0.25">
      <c r="A8" s="2">
        <v>30119</v>
      </c>
      <c r="B8" s="3" t="s">
        <v>16</v>
      </c>
      <c r="C8" s="7" t="s">
        <v>17</v>
      </c>
      <c r="D8" s="5">
        <v>4659</v>
      </c>
      <c r="E8" s="8">
        <v>1</v>
      </c>
      <c r="F8" s="5" t="s">
        <v>7</v>
      </c>
      <c r="G8" s="6" t="s">
        <v>18</v>
      </c>
      <c r="H8" s="6">
        <v>0</v>
      </c>
      <c r="I8" s="6">
        <v>0</v>
      </c>
      <c r="J8" s="6">
        <v>0</v>
      </c>
      <c r="K8" s="6">
        <v>0</v>
      </c>
      <c r="L8" s="6">
        <v>0</v>
      </c>
      <c r="M8" s="6">
        <v>0</v>
      </c>
      <c r="N8" s="6">
        <v>0</v>
      </c>
      <c r="O8" s="6">
        <v>0</v>
      </c>
      <c r="P8" s="6">
        <v>0</v>
      </c>
      <c r="Q8" s="6">
        <v>0</v>
      </c>
      <c r="R8" s="6">
        <v>0</v>
      </c>
      <c r="S8" s="6">
        <v>0</v>
      </c>
      <c r="T8" s="6">
        <v>0</v>
      </c>
      <c r="U8" s="6">
        <v>0</v>
      </c>
      <c r="V8" s="6">
        <v>0</v>
      </c>
      <c r="W8" s="1">
        <v>0</v>
      </c>
    </row>
    <row r="9" spans="1:23" ht="33" customHeight="1" x14ac:dyDescent="0.25">
      <c r="A9" s="8">
        <v>30162</v>
      </c>
      <c r="B9" s="3" t="s">
        <v>19</v>
      </c>
      <c r="C9" s="7" t="s">
        <v>20</v>
      </c>
      <c r="D9" s="5">
        <v>1949</v>
      </c>
      <c r="E9" s="8">
        <v>1</v>
      </c>
      <c r="F9" s="5" t="s">
        <v>7</v>
      </c>
      <c r="G9" s="6" t="s">
        <v>21</v>
      </c>
      <c r="H9" s="6">
        <v>0</v>
      </c>
      <c r="I9" s="6">
        <v>0</v>
      </c>
      <c r="J9" s="6">
        <v>0</v>
      </c>
      <c r="K9" s="6">
        <v>0</v>
      </c>
      <c r="L9" s="6">
        <v>0</v>
      </c>
      <c r="M9" s="6">
        <v>0</v>
      </c>
      <c r="N9" s="6">
        <v>0</v>
      </c>
      <c r="O9" s="6">
        <v>0</v>
      </c>
      <c r="P9" s="6">
        <v>0</v>
      </c>
      <c r="Q9" s="6">
        <v>0</v>
      </c>
      <c r="R9" s="6">
        <v>0</v>
      </c>
      <c r="S9" s="6">
        <v>0</v>
      </c>
      <c r="T9" s="6">
        <v>0</v>
      </c>
      <c r="U9" s="6">
        <v>0</v>
      </c>
      <c r="V9" s="6">
        <v>0</v>
      </c>
      <c r="W9" s="1">
        <v>0</v>
      </c>
    </row>
    <row r="10" spans="1:23" ht="33" customHeight="1" x14ac:dyDescent="0.25">
      <c r="A10" s="8">
        <v>30154</v>
      </c>
      <c r="B10" s="3" t="s">
        <v>22</v>
      </c>
      <c r="C10" s="7" t="s">
        <v>23</v>
      </c>
      <c r="D10" s="5">
        <v>1233</v>
      </c>
      <c r="E10" s="8">
        <v>1</v>
      </c>
      <c r="F10" s="5" t="s">
        <v>7</v>
      </c>
      <c r="G10" s="6" t="s">
        <v>24</v>
      </c>
      <c r="H10" s="6">
        <v>0</v>
      </c>
      <c r="I10" s="6">
        <v>0</v>
      </c>
      <c r="J10" s="6">
        <v>0</v>
      </c>
      <c r="K10" s="6">
        <v>0</v>
      </c>
      <c r="L10" s="6">
        <v>0</v>
      </c>
      <c r="M10" s="6">
        <v>0</v>
      </c>
      <c r="N10" s="6">
        <v>0</v>
      </c>
      <c r="O10" s="6">
        <v>0</v>
      </c>
      <c r="P10" s="6">
        <v>0</v>
      </c>
      <c r="Q10" s="6">
        <v>0</v>
      </c>
      <c r="R10" s="6">
        <v>0</v>
      </c>
      <c r="S10" s="6">
        <v>0</v>
      </c>
      <c r="T10" s="6">
        <v>0</v>
      </c>
      <c r="U10" s="6">
        <v>0</v>
      </c>
      <c r="V10" s="6">
        <v>0</v>
      </c>
      <c r="W10" s="1">
        <v>0</v>
      </c>
    </row>
    <row r="11" spans="1:23" ht="33" customHeight="1" x14ac:dyDescent="0.25">
      <c r="A11" s="10">
        <v>30004</v>
      </c>
      <c r="B11" s="10" t="s">
        <v>25</v>
      </c>
      <c r="C11" s="7" t="s">
        <v>26</v>
      </c>
      <c r="D11" s="5">
        <v>4102</v>
      </c>
      <c r="E11" s="8">
        <v>1</v>
      </c>
      <c r="F11" s="5" t="s">
        <v>7</v>
      </c>
      <c r="G11" s="6" t="s">
        <v>27</v>
      </c>
      <c r="H11" s="6">
        <v>0</v>
      </c>
      <c r="I11" s="6">
        <v>0</v>
      </c>
      <c r="J11" s="6">
        <v>0</v>
      </c>
      <c r="K11" s="6">
        <v>0</v>
      </c>
      <c r="L11" s="6">
        <v>0</v>
      </c>
      <c r="M11" s="6">
        <v>0</v>
      </c>
      <c r="N11" s="6">
        <v>0</v>
      </c>
      <c r="O11" s="6">
        <v>0</v>
      </c>
      <c r="P11" s="6">
        <v>0</v>
      </c>
      <c r="Q11" s="6">
        <v>0</v>
      </c>
      <c r="R11" s="6">
        <v>0</v>
      </c>
      <c r="S11" s="6">
        <v>0</v>
      </c>
      <c r="T11" s="6">
        <v>0</v>
      </c>
      <c r="U11" s="6">
        <v>0</v>
      </c>
      <c r="V11" s="6">
        <v>0</v>
      </c>
      <c r="W11" s="1">
        <v>0</v>
      </c>
    </row>
    <row r="12" spans="1:23" ht="33" customHeight="1" x14ac:dyDescent="0.25">
      <c r="A12" s="2">
        <v>30207</v>
      </c>
      <c r="B12" s="9" t="s">
        <v>10</v>
      </c>
      <c r="C12" s="4" t="s">
        <v>28</v>
      </c>
      <c r="D12" s="5">
        <f>E12*20</f>
        <v>220</v>
      </c>
      <c r="E12" s="5">
        <v>11</v>
      </c>
      <c r="F12" s="5" t="s">
        <v>7</v>
      </c>
      <c r="G12" s="6">
        <v>0</v>
      </c>
      <c r="H12" s="6">
        <v>0</v>
      </c>
      <c r="I12" s="6">
        <v>0</v>
      </c>
      <c r="J12" s="6">
        <v>0</v>
      </c>
      <c r="K12" s="6">
        <v>0</v>
      </c>
      <c r="L12" s="6">
        <v>0</v>
      </c>
      <c r="M12" s="6">
        <v>0</v>
      </c>
      <c r="N12" s="6">
        <v>0</v>
      </c>
      <c r="O12" s="6">
        <v>0</v>
      </c>
      <c r="P12" s="6">
        <v>0</v>
      </c>
      <c r="Q12" s="6">
        <v>0</v>
      </c>
      <c r="R12" s="6">
        <v>0</v>
      </c>
      <c r="S12" s="6">
        <v>0</v>
      </c>
      <c r="T12" s="6">
        <v>0</v>
      </c>
      <c r="U12" s="6">
        <v>0</v>
      </c>
      <c r="V12" s="6">
        <v>0</v>
      </c>
      <c r="W12" s="1">
        <v>0</v>
      </c>
    </row>
    <row r="13" spans="1:23" ht="33" customHeight="1" x14ac:dyDescent="0.25">
      <c r="A13" s="10">
        <v>30087</v>
      </c>
      <c r="B13" s="3" t="s">
        <v>29</v>
      </c>
      <c r="C13" s="4" t="s">
        <v>30</v>
      </c>
      <c r="D13" s="5">
        <f>0.05*90000</f>
        <v>4500</v>
      </c>
      <c r="E13" s="8">
        <v>1</v>
      </c>
      <c r="F13" s="5" t="s">
        <v>31</v>
      </c>
      <c r="G13" s="6" t="s">
        <v>32</v>
      </c>
      <c r="H13" s="6" t="s">
        <v>33</v>
      </c>
      <c r="I13" s="6" t="s">
        <v>34</v>
      </c>
      <c r="J13" s="6" t="s">
        <v>35</v>
      </c>
      <c r="K13" s="6" t="s">
        <v>36</v>
      </c>
      <c r="L13" s="6" t="s">
        <v>37</v>
      </c>
      <c r="M13" s="6" t="s">
        <v>38</v>
      </c>
      <c r="N13" s="6" t="s">
        <v>39</v>
      </c>
      <c r="O13" s="6" t="s">
        <v>40</v>
      </c>
      <c r="P13" s="6" t="s">
        <v>41</v>
      </c>
      <c r="Q13" s="11">
        <v>0</v>
      </c>
      <c r="R13" s="11">
        <v>0</v>
      </c>
      <c r="S13" s="6">
        <v>0</v>
      </c>
      <c r="T13" s="6">
        <v>0</v>
      </c>
      <c r="U13" s="6">
        <v>0</v>
      </c>
      <c r="V13" s="6">
        <v>0</v>
      </c>
      <c r="W13" s="1">
        <v>0</v>
      </c>
    </row>
    <row r="14" spans="1:23" ht="33" customHeight="1" x14ac:dyDescent="0.25">
      <c r="A14" s="10">
        <v>30087</v>
      </c>
      <c r="B14" s="10" t="s">
        <v>29</v>
      </c>
      <c r="C14" s="4" t="s">
        <v>42</v>
      </c>
      <c r="D14" s="5">
        <f>0.05*90000</f>
        <v>4500</v>
      </c>
      <c r="E14" s="8">
        <v>1</v>
      </c>
      <c r="F14" s="5" t="s">
        <v>31</v>
      </c>
      <c r="G14" s="6" t="s">
        <v>43</v>
      </c>
      <c r="H14" s="6" t="s">
        <v>44</v>
      </c>
      <c r="I14" s="6" t="s">
        <v>45</v>
      </c>
      <c r="J14" s="6" t="s">
        <v>46</v>
      </c>
      <c r="K14" s="6">
        <v>0</v>
      </c>
      <c r="L14" s="6">
        <v>0</v>
      </c>
      <c r="M14" s="6">
        <v>0</v>
      </c>
      <c r="N14" s="6">
        <v>0</v>
      </c>
      <c r="O14" s="6">
        <v>0</v>
      </c>
      <c r="P14" s="6">
        <v>0</v>
      </c>
      <c r="Q14" s="6">
        <v>0</v>
      </c>
      <c r="R14" s="6">
        <v>0</v>
      </c>
      <c r="S14" s="6">
        <v>0</v>
      </c>
      <c r="T14" s="6">
        <v>0</v>
      </c>
      <c r="U14" s="6">
        <v>0</v>
      </c>
      <c r="V14" s="6">
        <v>0</v>
      </c>
      <c r="W14" s="1">
        <v>0</v>
      </c>
    </row>
    <row r="15" spans="1:23" ht="33" customHeight="1" x14ac:dyDescent="0.25">
      <c r="A15" s="10">
        <v>30087</v>
      </c>
      <c r="B15" s="10" t="s">
        <v>29</v>
      </c>
      <c r="C15" s="9" t="s">
        <v>47</v>
      </c>
      <c r="D15" s="5">
        <f t="shared" ref="D15:D21" si="1">0.05*90000</f>
        <v>4500</v>
      </c>
      <c r="E15" s="8">
        <v>1</v>
      </c>
      <c r="F15" s="5" t="s">
        <v>31</v>
      </c>
      <c r="G15" s="6" t="s">
        <v>48</v>
      </c>
      <c r="H15" s="6" t="s">
        <v>49</v>
      </c>
      <c r="I15" s="6" t="s">
        <v>50</v>
      </c>
      <c r="J15" s="6" t="s">
        <v>51</v>
      </c>
      <c r="K15" s="6">
        <v>0</v>
      </c>
      <c r="L15" s="6">
        <v>0</v>
      </c>
      <c r="M15" s="6">
        <v>0</v>
      </c>
      <c r="N15" s="6">
        <v>0</v>
      </c>
      <c r="O15" s="6">
        <v>0</v>
      </c>
      <c r="P15" s="6">
        <v>0</v>
      </c>
      <c r="Q15" s="6">
        <v>0</v>
      </c>
      <c r="R15" s="6">
        <v>0</v>
      </c>
      <c r="S15" s="6">
        <v>0</v>
      </c>
      <c r="T15" s="6">
        <v>0</v>
      </c>
      <c r="U15" s="6">
        <v>0</v>
      </c>
      <c r="V15" s="6">
        <v>0</v>
      </c>
      <c r="W15" s="1">
        <v>0</v>
      </c>
    </row>
    <row r="16" spans="1:23" ht="33" customHeight="1" x14ac:dyDescent="0.25">
      <c r="A16" s="10">
        <v>30087</v>
      </c>
      <c r="B16" s="12" t="s">
        <v>29</v>
      </c>
      <c r="C16" s="13" t="s">
        <v>52</v>
      </c>
      <c r="D16" s="14">
        <f t="shared" si="1"/>
        <v>4500</v>
      </c>
      <c r="E16" s="15">
        <v>1</v>
      </c>
      <c r="F16" s="5" t="s">
        <v>31</v>
      </c>
      <c r="G16" s="6" t="s">
        <v>53</v>
      </c>
      <c r="H16" s="6" t="s">
        <v>54</v>
      </c>
      <c r="I16" s="6" t="s">
        <v>55</v>
      </c>
      <c r="J16" s="6">
        <v>0</v>
      </c>
      <c r="K16" s="6">
        <v>0</v>
      </c>
      <c r="L16" s="6">
        <v>0</v>
      </c>
      <c r="M16" s="6">
        <v>0</v>
      </c>
      <c r="N16" s="6">
        <v>0</v>
      </c>
      <c r="O16" s="6">
        <v>0</v>
      </c>
      <c r="P16" s="6">
        <v>0</v>
      </c>
      <c r="Q16" s="6">
        <v>0</v>
      </c>
      <c r="R16" s="6">
        <v>0</v>
      </c>
      <c r="S16" s="6">
        <v>0</v>
      </c>
      <c r="T16" s="6">
        <v>0</v>
      </c>
      <c r="U16" s="6">
        <v>0</v>
      </c>
      <c r="V16" s="6">
        <v>0</v>
      </c>
      <c r="W16" s="1">
        <v>0</v>
      </c>
    </row>
    <row r="17" spans="1:23" ht="33" customHeight="1" x14ac:dyDescent="0.25">
      <c r="A17" s="10">
        <v>30087</v>
      </c>
      <c r="B17" s="12" t="s">
        <v>29</v>
      </c>
      <c r="C17" s="13" t="s">
        <v>56</v>
      </c>
      <c r="D17" s="14">
        <f t="shared" si="1"/>
        <v>4500</v>
      </c>
      <c r="E17" s="15">
        <v>1</v>
      </c>
      <c r="F17" s="5" t="s">
        <v>31</v>
      </c>
      <c r="G17" s="6" t="s">
        <v>57</v>
      </c>
      <c r="H17" s="6" t="s">
        <v>58</v>
      </c>
      <c r="I17" s="6" t="s">
        <v>59</v>
      </c>
      <c r="J17" s="6" t="s">
        <v>60</v>
      </c>
      <c r="K17" s="6" t="s">
        <v>61</v>
      </c>
      <c r="L17" s="6">
        <v>0</v>
      </c>
      <c r="M17" s="6">
        <v>0</v>
      </c>
      <c r="N17" s="6">
        <v>0</v>
      </c>
      <c r="O17" s="6">
        <v>0</v>
      </c>
      <c r="P17" s="6">
        <v>0</v>
      </c>
      <c r="Q17" s="6">
        <v>0</v>
      </c>
      <c r="R17" s="6">
        <v>0</v>
      </c>
      <c r="S17" s="6">
        <v>0</v>
      </c>
      <c r="T17" s="6">
        <v>0</v>
      </c>
      <c r="U17" s="6">
        <v>0</v>
      </c>
      <c r="V17" s="6">
        <v>0</v>
      </c>
      <c r="W17" s="1">
        <v>0</v>
      </c>
    </row>
    <row r="18" spans="1:23" ht="33" customHeight="1" x14ac:dyDescent="0.25">
      <c r="A18" s="10">
        <v>30087</v>
      </c>
      <c r="B18" s="10" t="s">
        <v>29</v>
      </c>
      <c r="C18" s="9" t="s">
        <v>62</v>
      </c>
      <c r="D18" s="5">
        <f t="shared" si="1"/>
        <v>4500</v>
      </c>
      <c r="E18" s="8">
        <v>1</v>
      </c>
      <c r="F18" s="5" t="s">
        <v>31</v>
      </c>
      <c r="G18" s="6" t="s">
        <v>63</v>
      </c>
      <c r="H18" s="6" t="s">
        <v>64</v>
      </c>
      <c r="I18" s="6" t="s">
        <v>65</v>
      </c>
      <c r="J18" s="6" t="s">
        <v>66</v>
      </c>
      <c r="K18" s="6" t="s">
        <v>67</v>
      </c>
      <c r="L18" s="6">
        <v>0</v>
      </c>
      <c r="M18" s="6">
        <v>0</v>
      </c>
      <c r="N18" s="6">
        <v>0</v>
      </c>
      <c r="O18" s="6">
        <v>0</v>
      </c>
      <c r="P18" s="6">
        <v>0</v>
      </c>
      <c r="Q18" s="6">
        <v>0</v>
      </c>
      <c r="R18" s="6">
        <v>0</v>
      </c>
      <c r="S18" s="6">
        <v>0</v>
      </c>
      <c r="T18" s="6">
        <v>0</v>
      </c>
      <c r="U18" s="6">
        <v>0</v>
      </c>
      <c r="V18" s="6">
        <v>0</v>
      </c>
      <c r="W18" s="1">
        <v>0</v>
      </c>
    </row>
    <row r="19" spans="1:23" ht="33" customHeight="1" x14ac:dyDescent="0.25">
      <c r="A19" s="10">
        <v>30193</v>
      </c>
      <c r="B19" s="10" t="s">
        <v>68</v>
      </c>
      <c r="C19" s="9" t="s">
        <v>69</v>
      </c>
      <c r="D19" s="5">
        <f>0.04*428323</f>
        <v>17132.920000000002</v>
      </c>
      <c r="E19" s="8">
        <v>1</v>
      </c>
      <c r="F19" s="5" t="s">
        <v>31</v>
      </c>
      <c r="G19" s="6" t="s">
        <v>70</v>
      </c>
      <c r="H19" s="6" t="s">
        <v>71</v>
      </c>
      <c r="I19" s="6" t="s">
        <v>72</v>
      </c>
      <c r="J19" s="6" t="s">
        <v>73</v>
      </c>
      <c r="K19" s="6">
        <v>0</v>
      </c>
      <c r="L19" s="6">
        <v>0</v>
      </c>
      <c r="M19" s="6">
        <v>0</v>
      </c>
      <c r="N19" s="6">
        <v>0</v>
      </c>
      <c r="O19" s="6">
        <v>0</v>
      </c>
      <c r="P19" s="6">
        <v>0</v>
      </c>
      <c r="Q19" s="6">
        <v>0</v>
      </c>
      <c r="R19" s="6">
        <v>0</v>
      </c>
      <c r="S19" s="6">
        <v>0</v>
      </c>
      <c r="T19" s="6">
        <v>0</v>
      </c>
      <c r="U19" s="6">
        <v>0</v>
      </c>
      <c r="V19" s="6">
        <v>0</v>
      </c>
      <c r="W19" s="1">
        <v>0</v>
      </c>
    </row>
    <row r="20" spans="1:23" ht="33" customHeight="1" x14ac:dyDescent="0.25">
      <c r="A20" s="10">
        <v>30087</v>
      </c>
      <c r="B20" s="10" t="s">
        <v>29</v>
      </c>
      <c r="C20" s="9" t="s">
        <v>74</v>
      </c>
      <c r="D20" s="5">
        <f t="shared" si="1"/>
        <v>4500</v>
      </c>
      <c r="E20" s="8">
        <v>1</v>
      </c>
      <c r="F20" s="5" t="s">
        <v>31</v>
      </c>
      <c r="G20" s="6" t="s">
        <v>75</v>
      </c>
      <c r="H20" s="6" t="s">
        <v>76</v>
      </c>
      <c r="I20" s="6" t="s">
        <v>77</v>
      </c>
      <c r="J20" s="6">
        <v>0</v>
      </c>
      <c r="K20" s="6">
        <v>0</v>
      </c>
      <c r="L20" s="6">
        <v>0</v>
      </c>
      <c r="M20" s="6">
        <v>0</v>
      </c>
      <c r="N20" s="6">
        <v>0</v>
      </c>
      <c r="O20" s="6">
        <v>0</v>
      </c>
      <c r="P20" s="6">
        <v>0</v>
      </c>
      <c r="Q20" s="6">
        <v>0</v>
      </c>
      <c r="R20" s="6">
        <v>0</v>
      </c>
      <c r="S20" s="6">
        <v>0</v>
      </c>
      <c r="T20" s="6">
        <v>0</v>
      </c>
      <c r="U20" s="6">
        <v>0</v>
      </c>
      <c r="V20" s="6">
        <v>0</v>
      </c>
      <c r="W20" s="1">
        <v>0</v>
      </c>
    </row>
    <row r="21" spans="1:23" ht="33" customHeight="1" x14ac:dyDescent="0.25">
      <c r="A21" s="10">
        <v>30087</v>
      </c>
      <c r="B21" s="10" t="s">
        <v>29</v>
      </c>
      <c r="C21" s="9" t="s">
        <v>78</v>
      </c>
      <c r="D21" s="5">
        <f t="shared" si="1"/>
        <v>4500</v>
      </c>
      <c r="E21" s="8">
        <v>1</v>
      </c>
      <c r="F21" s="5" t="s">
        <v>31</v>
      </c>
      <c r="G21" s="6" t="s">
        <v>79</v>
      </c>
      <c r="H21" s="6" t="s">
        <v>80</v>
      </c>
      <c r="I21" s="6" t="s">
        <v>81</v>
      </c>
      <c r="J21" s="6">
        <v>0</v>
      </c>
      <c r="K21" s="6">
        <v>0</v>
      </c>
      <c r="L21" s="6">
        <v>0</v>
      </c>
      <c r="M21" s="6">
        <v>0</v>
      </c>
      <c r="N21" s="6">
        <v>0</v>
      </c>
      <c r="O21" s="6">
        <v>0</v>
      </c>
      <c r="P21" s="6">
        <v>0</v>
      </c>
      <c r="Q21" s="6">
        <v>0</v>
      </c>
      <c r="R21" s="6">
        <v>0</v>
      </c>
      <c r="S21" s="6">
        <v>0</v>
      </c>
      <c r="T21" s="6">
        <v>0</v>
      </c>
      <c r="U21" s="6">
        <v>0</v>
      </c>
      <c r="V21" s="6">
        <v>0</v>
      </c>
      <c r="W21" s="1">
        <v>0</v>
      </c>
    </row>
    <row r="22" spans="1:23" ht="33" customHeight="1" x14ac:dyDescent="0.25">
      <c r="A22" s="10">
        <v>30087</v>
      </c>
      <c r="B22" s="10" t="s">
        <v>82</v>
      </c>
      <c r="C22" s="9" t="s">
        <v>83</v>
      </c>
      <c r="D22" s="5">
        <v>1936</v>
      </c>
      <c r="E22" s="8">
        <v>1</v>
      </c>
      <c r="F22" s="5" t="s">
        <v>31</v>
      </c>
      <c r="G22" s="6" t="s">
        <v>84</v>
      </c>
      <c r="H22" s="6" t="s">
        <v>85</v>
      </c>
      <c r="I22" s="6" t="s">
        <v>86</v>
      </c>
      <c r="J22" s="6">
        <v>0</v>
      </c>
      <c r="K22" s="6">
        <v>0</v>
      </c>
      <c r="L22" s="6">
        <v>0</v>
      </c>
      <c r="M22" s="6">
        <v>0</v>
      </c>
      <c r="N22" s="6">
        <v>0</v>
      </c>
      <c r="O22" s="6">
        <v>0</v>
      </c>
      <c r="P22" s="6">
        <v>0</v>
      </c>
      <c r="Q22" s="6">
        <v>0</v>
      </c>
      <c r="R22" s="6">
        <v>0</v>
      </c>
      <c r="S22" s="6">
        <v>0</v>
      </c>
      <c r="T22" s="6">
        <v>0</v>
      </c>
      <c r="U22" s="6">
        <v>0</v>
      </c>
      <c r="V22" s="6">
        <v>0</v>
      </c>
      <c r="W22" s="1">
        <v>0</v>
      </c>
    </row>
    <row r="23" spans="1:23" ht="33" customHeight="1" x14ac:dyDescent="0.25">
      <c r="A23" s="2">
        <v>30207</v>
      </c>
      <c r="B23" s="9" t="s">
        <v>10</v>
      </c>
      <c r="C23" s="4" t="s">
        <v>28</v>
      </c>
      <c r="D23" s="5">
        <f>E23*20</f>
        <v>220</v>
      </c>
      <c r="E23" s="5">
        <v>11</v>
      </c>
      <c r="F23" s="5" t="s">
        <v>31</v>
      </c>
      <c r="G23" s="6" t="s">
        <v>87</v>
      </c>
      <c r="H23" s="6" t="s">
        <v>88</v>
      </c>
      <c r="I23" s="6" t="s">
        <v>89</v>
      </c>
      <c r="J23" s="6" t="s">
        <v>90</v>
      </c>
      <c r="K23" s="6" t="s">
        <v>91</v>
      </c>
      <c r="L23" s="6" t="s">
        <v>92</v>
      </c>
      <c r="M23" s="6">
        <v>0</v>
      </c>
      <c r="N23" s="6">
        <v>0</v>
      </c>
      <c r="O23" s="6">
        <v>0</v>
      </c>
      <c r="P23" s="6">
        <v>0</v>
      </c>
      <c r="Q23" s="6">
        <v>0</v>
      </c>
      <c r="R23" s="6">
        <v>0</v>
      </c>
      <c r="S23" s="6">
        <v>0</v>
      </c>
      <c r="T23" s="6">
        <v>0</v>
      </c>
      <c r="U23" s="6">
        <v>0</v>
      </c>
      <c r="V23" s="6">
        <v>0</v>
      </c>
      <c r="W23" s="1">
        <v>0</v>
      </c>
    </row>
    <row r="24" spans="1:23" ht="33" customHeight="1" x14ac:dyDescent="0.25">
      <c r="A24" s="10">
        <v>30060</v>
      </c>
      <c r="B24" s="3" t="s">
        <v>93</v>
      </c>
      <c r="C24" s="4" t="s">
        <v>94</v>
      </c>
      <c r="D24" s="5">
        <f>E24*20</f>
        <v>140</v>
      </c>
      <c r="E24" s="5">
        <v>7</v>
      </c>
      <c r="F24" s="5" t="s">
        <v>31</v>
      </c>
      <c r="G24" s="6">
        <v>0</v>
      </c>
      <c r="H24" s="6">
        <v>0</v>
      </c>
      <c r="I24" s="6">
        <v>0</v>
      </c>
      <c r="J24" s="6">
        <v>0</v>
      </c>
      <c r="K24" s="6">
        <v>0</v>
      </c>
      <c r="L24" s="6">
        <v>0</v>
      </c>
      <c r="M24" s="6">
        <v>0</v>
      </c>
      <c r="N24" s="6">
        <v>0</v>
      </c>
      <c r="O24" s="6">
        <v>0</v>
      </c>
      <c r="P24" s="6">
        <v>0</v>
      </c>
      <c r="Q24" s="6">
        <v>0</v>
      </c>
      <c r="R24" s="6">
        <v>0</v>
      </c>
      <c r="S24" s="6">
        <v>0</v>
      </c>
      <c r="T24" s="6">
        <v>0</v>
      </c>
      <c r="U24" s="6">
        <v>0</v>
      </c>
      <c r="V24" s="6">
        <v>0</v>
      </c>
      <c r="W24" s="1">
        <v>0</v>
      </c>
    </row>
    <row r="25" spans="1:23" ht="33" customHeight="1" x14ac:dyDescent="0.25">
      <c r="A25" s="10">
        <v>30154</v>
      </c>
      <c r="B25" s="3" t="s">
        <v>22</v>
      </c>
      <c r="C25" s="4" t="s">
        <v>95</v>
      </c>
      <c r="D25" s="5">
        <f>E25*20</f>
        <v>60</v>
      </c>
      <c r="E25" s="5">
        <v>3</v>
      </c>
      <c r="F25" s="5" t="s">
        <v>31</v>
      </c>
      <c r="G25" s="6">
        <v>0</v>
      </c>
      <c r="H25" s="6">
        <v>0</v>
      </c>
      <c r="I25" s="6">
        <v>0</v>
      </c>
      <c r="J25" s="6">
        <v>0</v>
      </c>
      <c r="K25" s="6">
        <v>0</v>
      </c>
      <c r="L25" s="6">
        <v>0</v>
      </c>
      <c r="M25" s="6">
        <v>0</v>
      </c>
      <c r="N25" s="6">
        <v>0</v>
      </c>
      <c r="O25" s="6">
        <v>0</v>
      </c>
      <c r="P25" s="6">
        <v>0</v>
      </c>
      <c r="Q25" s="6">
        <v>0</v>
      </c>
      <c r="R25" s="6">
        <v>0</v>
      </c>
      <c r="S25" s="6">
        <v>0</v>
      </c>
      <c r="T25" s="6">
        <v>0</v>
      </c>
      <c r="U25" s="6">
        <v>0</v>
      </c>
      <c r="V25" s="6">
        <v>0</v>
      </c>
      <c r="W25" s="1">
        <v>0</v>
      </c>
    </row>
    <row r="26" spans="1:23" ht="33" customHeight="1" x14ac:dyDescent="0.25">
      <c r="A26" s="10">
        <v>30087</v>
      </c>
      <c r="B26" s="3" t="s">
        <v>29</v>
      </c>
      <c r="C26" s="9" t="s">
        <v>96</v>
      </c>
      <c r="D26" s="5">
        <v>4500</v>
      </c>
      <c r="E26" s="8">
        <v>1</v>
      </c>
      <c r="F26" s="5" t="s">
        <v>97</v>
      </c>
      <c r="G26" s="6" t="s">
        <v>98</v>
      </c>
      <c r="H26" s="6" t="s">
        <v>99</v>
      </c>
      <c r="I26" s="6" t="s">
        <v>100</v>
      </c>
      <c r="J26" s="6" t="s">
        <v>101</v>
      </c>
      <c r="K26" s="6" t="s">
        <v>102</v>
      </c>
      <c r="L26" s="6" t="s">
        <v>103</v>
      </c>
      <c r="M26" s="6" t="s">
        <v>104</v>
      </c>
      <c r="N26" s="6">
        <v>0</v>
      </c>
      <c r="O26" s="6">
        <v>0</v>
      </c>
      <c r="P26" s="6">
        <v>0</v>
      </c>
      <c r="Q26" s="6">
        <v>0</v>
      </c>
      <c r="R26" s="6">
        <v>0</v>
      </c>
      <c r="S26" s="6">
        <v>0</v>
      </c>
      <c r="T26" s="6">
        <v>0</v>
      </c>
      <c r="U26" s="6">
        <v>0</v>
      </c>
      <c r="V26" s="6">
        <v>0</v>
      </c>
      <c r="W26" s="1">
        <v>0</v>
      </c>
    </row>
    <row r="27" spans="1:23" ht="33" customHeight="1" x14ac:dyDescent="0.25">
      <c r="A27" s="10">
        <v>30087</v>
      </c>
      <c r="B27" s="3" t="s">
        <v>29</v>
      </c>
      <c r="C27" s="9" t="s">
        <v>105</v>
      </c>
      <c r="D27" s="5">
        <f>0.05*90000</f>
        <v>4500</v>
      </c>
      <c r="E27" s="8">
        <v>1</v>
      </c>
      <c r="F27" s="5" t="s">
        <v>97</v>
      </c>
      <c r="G27" s="6" t="s">
        <v>106</v>
      </c>
      <c r="H27" s="6" t="s">
        <v>107</v>
      </c>
      <c r="I27" s="6" t="s">
        <v>108</v>
      </c>
      <c r="J27" s="6">
        <v>0</v>
      </c>
      <c r="K27" s="6">
        <v>0</v>
      </c>
      <c r="L27" s="6">
        <v>0</v>
      </c>
      <c r="M27" s="6">
        <v>0</v>
      </c>
      <c r="N27" s="6">
        <v>0</v>
      </c>
      <c r="O27" s="6">
        <v>0</v>
      </c>
      <c r="P27" s="6">
        <v>0</v>
      </c>
      <c r="Q27" s="6">
        <v>0</v>
      </c>
      <c r="R27" s="6">
        <v>0</v>
      </c>
      <c r="S27" s="6">
        <v>0</v>
      </c>
      <c r="T27" s="6">
        <v>0</v>
      </c>
      <c r="U27" s="6">
        <v>0</v>
      </c>
      <c r="V27" s="6">
        <v>0</v>
      </c>
      <c r="W27" s="1">
        <v>0</v>
      </c>
    </row>
    <row r="28" spans="1:23" ht="33" customHeight="1" x14ac:dyDescent="0.25">
      <c r="A28" s="10">
        <v>30087</v>
      </c>
      <c r="B28" s="10" t="s">
        <v>29</v>
      </c>
      <c r="C28" s="9" t="s">
        <v>109</v>
      </c>
      <c r="D28" s="5">
        <f>0.05*90000</f>
        <v>4500</v>
      </c>
      <c r="E28" s="8">
        <v>1</v>
      </c>
      <c r="F28" s="5" t="s">
        <v>97</v>
      </c>
      <c r="G28" s="6" t="s">
        <v>110</v>
      </c>
      <c r="H28" s="6" t="s">
        <v>111</v>
      </c>
      <c r="I28" s="6" t="s">
        <v>112</v>
      </c>
      <c r="J28" s="6" t="s">
        <v>113</v>
      </c>
      <c r="K28" s="6" t="s">
        <v>114</v>
      </c>
      <c r="L28" s="6">
        <v>0</v>
      </c>
      <c r="M28" s="6">
        <v>0</v>
      </c>
      <c r="N28" s="6">
        <v>0</v>
      </c>
      <c r="O28" s="6">
        <v>0</v>
      </c>
      <c r="P28" s="6">
        <v>0</v>
      </c>
      <c r="Q28" s="6">
        <v>0</v>
      </c>
      <c r="R28" s="6">
        <v>0</v>
      </c>
      <c r="S28" s="6">
        <v>0</v>
      </c>
      <c r="T28" s="6">
        <v>0</v>
      </c>
      <c r="U28" s="6">
        <v>0</v>
      </c>
      <c r="V28" s="6">
        <v>0</v>
      </c>
      <c r="W28" s="1">
        <v>0</v>
      </c>
    </row>
    <row r="29" spans="1:23" ht="33" customHeight="1" x14ac:dyDescent="0.25">
      <c r="A29" s="10">
        <v>30087</v>
      </c>
      <c r="B29" s="10" t="s">
        <v>29</v>
      </c>
      <c r="C29" s="9" t="s">
        <v>115</v>
      </c>
      <c r="D29" s="5">
        <f t="shared" ref="D29:D31" si="2">0.05*90000</f>
        <v>4500</v>
      </c>
      <c r="E29" s="8">
        <v>1</v>
      </c>
      <c r="F29" s="5" t="s">
        <v>97</v>
      </c>
      <c r="G29" s="6" t="s">
        <v>116</v>
      </c>
      <c r="H29" s="6" t="s">
        <v>117</v>
      </c>
      <c r="I29" s="6" t="s">
        <v>118</v>
      </c>
      <c r="J29" s="6" t="s">
        <v>119</v>
      </c>
      <c r="K29" s="6" t="s">
        <v>120</v>
      </c>
      <c r="L29" s="6" t="s">
        <v>121</v>
      </c>
      <c r="M29" s="6">
        <v>0</v>
      </c>
      <c r="N29" s="6">
        <v>0</v>
      </c>
      <c r="O29" s="6">
        <v>0</v>
      </c>
      <c r="P29" s="6">
        <v>0</v>
      </c>
      <c r="Q29" s="6">
        <v>0</v>
      </c>
      <c r="R29" s="6">
        <v>0</v>
      </c>
      <c r="S29" s="6">
        <v>0</v>
      </c>
      <c r="T29" s="6">
        <v>0</v>
      </c>
      <c r="U29" s="6">
        <v>0</v>
      </c>
      <c r="V29" s="6">
        <v>0</v>
      </c>
      <c r="W29" s="1">
        <v>0</v>
      </c>
    </row>
    <row r="30" spans="1:23" ht="33" customHeight="1" x14ac:dyDescent="0.25">
      <c r="A30" s="10">
        <v>30087</v>
      </c>
      <c r="B30" s="10" t="s">
        <v>29</v>
      </c>
      <c r="C30" s="9" t="s">
        <v>122</v>
      </c>
      <c r="D30" s="5">
        <f t="shared" si="2"/>
        <v>4500</v>
      </c>
      <c r="E30" s="8">
        <v>1</v>
      </c>
      <c r="F30" s="5" t="s">
        <v>97</v>
      </c>
      <c r="G30" s="6" t="s">
        <v>123</v>
      </c>
      <c r="H30" s="6" t="s">
        <v>124</v>
      </c>
      <c r="I30" s="6" t="s">
        <v>125</v>
      </c>
      <c r="J30" s="6">
        <v>0</v>
      </c>
      <c r="K30" s="6">
        <v>0</v>
      </c>
      <c r="L30" s="6">
        <v>0</v>
      </c>
      <c r="M30" s="6">
        <v>0</v>
      </c>
      <c r="N30" s="6">
        <v>0</v>
      </c>
      <c r="O30" s="6">
        <v>0</v>
      </c>
      <c r="P30" s="6">
        <v>0</v>
      </c>
      <c r="Q30" s="6">
        <v>0</v>
      </c>
      <c r="R30" s="6">
        <v>0</v>
      </c>
      <c r="S30" s="6">
        <v>0</v>
      </c>
      <c r="T30" s="6">
        <v>0</v>
      </c>
      <c r="U30" s="6">
        <v>0</v>
      </c>
      <c r="V30" s="6">
        <v>0</v>
      </c>
      <c r="W30" s="1">
        <v>0</v>
      </c>
    </row>
    <row r="31" spans="1:23" ht="33" customHeight="1" x14ac:dyDescent="0.25">
      <c r="A31" s="10">
        <v>30087</v>
      </c>
      <c r="B31" s="10" t="s">
        <v>29</v>
      </c>
      <c r="C31" s="9" t="s">
        <v>126</v>
      </c>
      <c r="D31" s="5">
        <f t="shared" si="2"/>
        <v>4500</v>
      </c>
      <c r="E31" s="8">
        <v>1</v>
      </c>
      <c r="F31" s="5" t="s">
        <v>97</v>
      </c>
      <c r="G31" s="6" t="s">
        <v>127</v>
      </c>
      <c r="H31" s="6" t="s">
        <v>128</v>
      </c>
      <c r="I31" s="6" t="s">
        <v>129</v>
      </c>
      <c r="J31" s="6" t="s">
        <v>130</v>
      </c>
      <c r="K31" s="6">
        <v>0</v>
      </c>
      <c r="L31" s="6">
        <v>0</v>
      </c>
      <c r="M31" s="6">
        <v>0</v>
      </c>
      <c r="N31" s="6">
        <v>0</v>
      </c>
      <c r="O31" s="6">
        <v>0</v>
      </c>
      <c r="P31" s="6">
        <v>0</v>
      </c>
      <c r="Q31" s="6">
        <v>0</v>
      </c>
      <c r="R31" s="6">
        <v>0</v>
      </c>
      <c r="S31" s="6">
        <v>0</v>
      </c>
      <c r="T31" s="6">
        <v>0</v>
      </c>
      <c r="U31" s="6">
        <v>0</v>
      </c>
      <c r="V31" s="6">
        <v>0</v>
      </c>
      <c r="W31" s="1">
        <v>0</v>
      </c>
    </row>
    <row r="32" spans="1:23" ht="33" customHeight="1" x14ac:dyDescent="0.25">
      <c r="A32" s="2">
        <v>30119</v>
      </c>
      <c r="B32" s="10" t="s">
        <v>131</v>
      </c>
      <c r="C32" s="9" t="s">
        <v>132</v>
      </c>
      <c r="D32" s="5">
        <v>4659</v>
      </c>
      <c r="E32" s="8">
        <v>1</v>
      </c>
      <c r="F32" s="5" t="s">
        <v>97</v>
      </c>
      <c r="G32" s="6" t="s">
        <v>133</v>
      </c>
      <c r="H32" s="6" t="s">
        <v>134</v>
      </c>
      <c r="I32" s="6" t="s">
        <v>135</v>
      </c>
      <c r="J32" s="6">
        <v>0</v>
      </c>
      <c r="K32" s="6">
        <v>0</v>
      </c>
      <c r="L32" s="6">
        <v>0</v>
      </c>
      <c r="M32" s="6">
        <v>0</v>
      </c>
      <c r="N32" s="6">
        <v>0</v>
      </c>
      <c r="O32" s="6">
        <v>0</v>
      </c>
      <c r="P32" s="6">
        <v>0</v>
      </c>
      <c r="Q32" s="6">
        <v>0</v>
      </c>
      <c r="R32" s="6">
        <v>0</v>
      </c>
      <c r="S32" s="6">
        <v>0</v>
      </c>
      <c r="T32" s="6">
        <v>0</v>
      </c>
      <c r="U32" s="6">
        <v>0</v>
      </c>
      <c r="V32" s="6">
        <v>0</v>
      </c>
      <c r="W32" s="1">
        <v>0</v>
      </c>
    </row>
    <row r="33" spans="1:23" ht="33" customHeight="1" x14ac:dyDescent="0.25">
      <c r="A33" s="2">
        <v>30060</v>
      </c>
      <c r="B33" s="3" t="s">
        <v>93</v>
      </c>
      <c r="C33" s="4" t="s">
        <v>94</v>
      </c>
      <c r="D33" s="5">
        <f>E33*20</f>
        <v>140</v>
      </c>
      <c r="E33" s="5">
        <v>7</v>
      </c>
      <c r="F33" s="5" t="s">
        <v>97</v>
      </c>
      <c r="G33" s="6" t="s">
        <v>136</v>
      </c>
      <c r="H33" s="6" t="s">
        <v>137</v>
      </c>
      <c r="I33" s="6" t="s">
        <v>138</v>
      </c>
      <c r="J33" s="6" t="s">
        <v>139</v>
      </c>
      <c r="K33" s="6">
        <v>0</v>
      </c>
      <c r="L33" s="6">
        <v>0</v>
      </c>
      <c r="M33" s="6">
        <v>0</v>
      </c>
      <c r="N33" s="6">
        <v>0</v>
      </c>
      <c r="O33" s="6">
        <v>0</v>
      </c>
      <c r="P33" s="6">
        <v>0</v>
      </c>
      <c r="Q33" s="6">
        <v>0</v>
      </c>
      <c r="R33" s="6">
        <v>0</v>
      </c>
      <c r="S33" s="6">
        <v>0</v>
      </c>
      <c r="T33" s="6">
        <v>0</v>
      </c>
      <c r="U33" s="6">
        <v>0</v>
      </c>
      <c r="V33" s="6">
        <v>0</v>
      </c>
      <c r="W33" s="1">
        <v>0</v>
      </c>
    </row>
    <row r="34" spans="1:23" ht="33" customHeight="1" x14ac:dyDescent="0.25">
      <c r="A34" s="2">
        <v>30154</v>
      </c>
      <c r="B34" s="3" t="s">
        <v>22</v>
      </c>
      <c r="C34" s="4" t="s">
        <v>140</v>
      </c>
      <c r="D34" s="5">
        <f t="shared" ref="D34:D54" si="3">E34*20</f>
        <v>460</v>
      </c>
      <c r="E34" s="5">
        <v>23</v>
      </c>
      <c r="F34" s="5" t="s">
        <v>97</v>
      </c>
      <c r="G34" s="6">
        <v>0</v>
      </c>
      <c r="H34" s="6">
        <v>0</v>
      </c>
      <c r="I34" s="6">
        <v>0</v>
      </c>
      <c r="J34" s="6">
        <v>0</v>
      </c>
      <c r="K34" s="6">
        <v>0</v>
      </c>
      <c r="L34" s="6">
        <v>0</v>
      </c>
      <c r="M34" s="6">
        <v>0</v>
      </c>
      <c r="N34" s="6">
        <v>0</v>
      </c>
      <c r="O34" s="6">
        <v>0</v>
      </c>
      <c r="P34" s="6">
        <v>0</v>
      </c>
      <c r="Q34" s="6">
        <v>0</v>
      </c>
      <c r="R34" s="6">
        <v>0</v>
      </c>
      <c r="S34" s="6">
        <v>0</v>
      </c>
      <c r="T34" s="6">
        <v>0</v>
      </c>
      <c r="U34" s="6">
        <v>0</v>
      </c>
      <c r="V34" s="6">
        <v>0</v>
      </c>
      <c r="W34" s="1">
        <v>0</v>
      </c>
    </row>
    <row r="35" spans="1:23" ht="33" customHeight="1" x14ac:dyDescent="0.25">
      <c r="A35" s="2">
        <v>30150</v>
      </c>
      <c r="B35" s="3" t="s">
        <v>141</v>
      </c>
      <c r="C35" s="4" t="s">
        <v>142</v>
      </c>
      <c r="D35" s="5">
        <f t="shared" si="3"/>
        <v>160</v>
      </c>
      <c r="E35" s="5">
        <v>8</v>
      </c>
      <c r="F35" s="5" t="s">
        <v>97</v>
      </c>
      <c r="G35" s="6">
        <v>0</v>
      </c>
      <c r="H35" s="6">
        <v>0</v>
      </c>
      <c r="I35" s="6">
        <v>0</v>
      </c>
      <c r="J35" s="6">
        <v>0</v>
      </c>
      <c r="K35" s="6">
        <v>0</v>
      </c>
      <c r="L35" s="6">
        <v>0</v>
      </c>
      <c r="M35" s="6">
        <v>0</v>
      </c>
      <c r="N35" s="6">
        <v>0</v>
      </c>
      <c r="O35" s="6">
        <v>0</v>
      </c>
      <c r="P35" s="6">
        <v>0</v>
      </c>
      <c r="Q35" s="6">
        <v>0</v>
      </c>
      <c r="R35" s="6">
        <v>0</v>
      </c>
      <c r="S35" s="6">
        <v>0</v>
      </c>
      <c r="T35" s="6">
        <v>0</v>
      </c>
      <c r="U35" s="6">
        <v>0</v>
      </c>
      <c r="V35" s="6">
        <v>0</v>
      </c>
      <c r="W35" s="1">
        <v>0</v>
      </c>
    </row>
    <row r="36" spans="1:23" ht="33" customHeight="1" x14ac:dyDescent="0.25">
      <c r="A36" s="2">
        <v>30152</v>
      </c>
      <c r="B36" s="3" t="s">
        <v>143</v>
      </c>
      <c r="C36" s="4" t="s">
        <v>144</v>
      </c>
      <c r="D36" s="5">
        <f t="shared" si="3"/>
        <v>440</v>
      </c>
      <c r="E36" s="5">
        <v>22</v>
      </c>
      <c r="F36" s="5" t="s">
        <v>97</v>
      </c>
      <c r="G36" s="6" t="s">
        <v>145</v>
      </c>
      <c r="H36" s="6" t="s">
        <v>146</v>
      </c>
      <c r="I36" s="6" t="s">
        <v>147</v>
      </c>
      <c r="J36" s="6" t="s">
        <v>148</v>
      </c>
      <c r="K36" s="6" t="s">
        <v>149</v>
      </c>
      <c r="L36" s="6" t="s">
        <v>150</v>
      </c>
      <c r="M36" s="6">
        <v>0</v>
      </c>
      <c r="N36" s="6">
        <v>0</v>
      </c>
      <c r="O36" s="6">
        <v>0</v>
      </c>
      <c r="P36" s="6">
        <v>0</v>
      </c>
      <c r="Q36" s="6">
        <v>0</v>
      </c>
      <c r="R36" s="6">
        <v>0</v>
      </c>
      <c r="S36" s="6">
        <v>0</v>
      </c>
      <c r="T36" s="6">
        <v>0</v>
      </c>
      <c r="U36" s="6">
        <v>0</v>
      </c>
      <c r="V36" s="6">
        <v>0</v>
      </c>
      <c r="W36" s="1" t="s">
        <v>151</v>
      </c>
    </row>
    <row r="37" spans="1:23" ht="33" customHeight="1" x14ac:dyDescent="0.25">
      <c r="A37" s="2">
        <v>30161</v>
      </c>
      <c r="B37" s="3" t="s">
        <v>152</v>
      </c>
      <c r="C37" s="4" t="s">
        <v>153</v>
      </c>
      <c r="D37" s="5">
        <f t="shared" si="3"/>
        <v>460</v>
      </c>
      <c r="E37" s="5">
        <v>23</v>
      </c>
      <c r="F37" s="5" t="s">
        <v>97</v>
      </c>
      <c r="G37" s="6" t="s">
        <v>154</v>
      </c>
      <c r="H37" s="6" t="s">
        <v>155</v>
      </c>
      <c r="I37" s="6" t="s">
        <v>156</v>
      </c>
      <c r="J37" s="6" t="s">
        <v>157</v>
      </c>
      <c r="K37" s="6">
        <v>0</v>
      </c>
      <c r="L37" s="6">
        <v>0</v>
      </c>
      <c r="M37" s="6">
        <v>0</v>
      </c>
      <c r="N37" s="6">
        <v>0</v>
      </c>
      <c r="O37" s="6">
        <v>0</v>
      </c>
      <c r="P37" s="6">
        <v>0</v>
      </c>
      <c r="Q37" s="6">
        <v>0</v>
      </c>
      <c r="R37" s="6">
        <v>0</v>
      </c>
      <c r="S37" s="6">
        <v>0</v>
      </c>
      <c r="T37" s="6">
        <v>0</v>
      </c>
      <c r="U37" s="6">
        <v>0</v>
      </c>
      <c r="V37" s="6">
        <v>0</v>
      </c>
      <c r="W37" s="1">
        <v>0</v>
      </c>
    </row>
    <row r="38" spans="1:23" ht="33" customHeight="1" x14ac:dyDescent="0.25">
      <c r="A38" s="2">
        <v>30004</v>
      </c>
      <c r="B38" s="3" t="s">
        <v>25</v>
      </c>
      <c r="C38" s="4" t="s">
        <v>158</v>
      </c>
      <c r="D38" s="5">
        <f t="shared" si="3"/>
        <v>320</v>
      </c>
      <c r="E38" s="5">
        <v>16</v>
      </c>
      <c r="F38" s="5" t="s">
        <v>97</v>
      </c>
      <c r="G38" s="6" t="s">
        <v>159</v>
      </c>
      <c r="H38" s="6" t="s">
        <v>160</v>
      </c>
      <c r="I38" s="6" t="s">
        <v>161</v>
      </c>
      <c r="J38" s="6" t="s">
        <v>162</v>
      </c>
      <c r="K38" s="6" t="s">
        <v>163</v>
      </c>
      <c r="L38" s="6" t="s">
        <v>164</v>
      </c>
      <c r="M38" s="6" t="s">
        <v>165</v>
      </c>
      <c r="N38" s="6" t="s">
        <v>166</v>
      </c>
      <c r="O38" s="6" t="s">
        <v>167</v>
      </c>
      <c r="P38" s="6" t="s">
        <v>168</v>
      </c>
      <c r="Q38" s="6" t="s">
        <v>169</v>
      </c>
      <c r="R38" s="6" t="s">
        <v>170</v>
      </c>
      <c r="S38" s="6" t="s">
        <v>171</v>
      </c>
      <c r="T38" s="6" t="s">
        <v>172</v>
      </c>
      <c r="U38" s="6" t="s">
        <v>173</v>
      </c>
      <c r="V38" s="6" t="s">
        <v>174</v>
      </c>
      <c r="W38" s="1" t="s">
        <v>175</v>
      </c>
    </row>
    <row r="39" spans="1:23" ht="33" customHeight="1" x14ac:dyDescent="0.25">
      <c r="A39" s="2">
        <v>30013</v>
      </c>
      <c r="B39" s="3" t="s">
        <v>176</v>
      </c>
      <c r="C39" s="4" t="s">
        <v>177</v>
      </c>
      <c r="D39" s="5">
        <f t="shared" si="3"/>
        <v>320</v>
      </c>
      <c r="E39" s="5">
        <v>16</v>
      </c>
      <c r="F39" s="5" t="s">
        <v>97</v>
      </c>
      <c r="G39" s="6">
        <v>0</v>
      </c>
      <c r="H39" s="6">
        <v>0</v>
      </c>
      <c r="I39" s="6">
        <v>0</v>
      </c>
      <c r="J39" s="6">
        <v>0</v>
      </c>
      <c r="K39" s="6">
        <v>0</v>
      </c>
      <c r="L39" s="6">
        <v>0</v>
      </c>
      <c r="M39" s="6">
        <v>0</v>
      </c>
      <c r="N39" s="6">
        <v>0</v>
      </c>
      <c r="O39" s="6">
        <v>0</v>
      </c>
      <c r="P39" s="6">
        <v>0</v>
      </c>
      <c r="Q39" s="6">
        <v>0</v>
      </c>
      <c r="R39" s="6">
        <v>0</v>
      </c>
      <c r="S39" s="6">
        <v>0</v>
      </c>
      <c r="T39" s="6">
        <v>0</v>
      </c>
      <c r="U39" s="6">
        <v>0</v>
      </c>
      <c r="V39" s="6">
        <v>0</v>
      </c>
      <c r="W39" s="1">
        <v>0</v>
      </c>
    </row>
    <row r="40" spans="1:23" ht="33" customHeight="1" x14ac:dyDescent="0.25">
      <c r="A40" s="2">
        <v>30153</v>
      </c>
      <c r="B40" s="3" t="s">
        <v>178</v>
      </c>
      <c r="C40" s="4" t="s">
        <v>179</v>
      </c>
      <c r="D40" s="5">
        <f t="shared" si="3"/>
        <v>220</v>
      </c>
      <c r="E40" s="5">
        <v>11</v>
      </c>
      <c r="F40" s="5" t="s">
        <v>97</v>
      </c>
      <c r="G40" s="6" t="s">
        <v>180</v>
      </c>
      <c r="H40" s="6" t="s">
        <v>181</v>
      </c>
      <c r="I40" s="6" t="s">
        <v>182</v>
      </c>
      <c r="J40" s="6" t="s">
        <v>183</v>
      </c>
      <c r="K40" s="6" t="s">
        <v>184</v>
      </c>
      <c r="L40" s="6" t="s">
        <v>185</v>
      </c>
      <c r="M40" s="6" t="s">
        <v>186</v>
      </c>
      <c r="N40" s="6" t="s">
        <v>187</v>
      </c>
      <c r="O40" s="6" t="s">
        <v>188</v>
      </c>
      <c r="P40" s="6" t="s">
        <v>189</v>
      </c>
      <c r="Q40" s="6" t="s">
        <v>190</v>
      </c>
      <c r="R40" s="6">
        <v>0</v>
      </c>
      <c r="S40" s="6">
        <v>0</v>
      </c>
      <c r="T40" s="6">
        <v>0</v>
      </c>
      <c r="U40" s="6">
        <v>0</v>
      </c>
      <c r="V40" s="6">
        <v>0</v>
      </c>
      <c r="W40" s="1" t="s">
        <v>191</v>
      </c>
    </row>
    <row r="41" spans="1:23" ht="33" customHeight="1" x14ac:dyDescent="0.25">
      <c r="A41" s="2">
        <v>30154</v>
      </c>
      <c r="B41" s="3" t="s">
        <v>22</v>
      </c>
      <c r="C41" s="4" t="s">
        <v>192</v>
      </c>
      <c r="D41" s="5">
        <f t="shared" si="3"/>
        <v>120</v>
      </c>
      <c r="E41" s="5">
        <v>6</v>
      </c>
      <c r="F41" s="5" t="s">
        <v>193</v>
      </c>
      <c r="G41" s="6">
        <v>0</v>
      </c>
      <c r="H41" s="6">
        <v>0</v>
      </c>
      <c r="I41" s="6">
        <v>0</v>
      </c>
      <c r="J41" s="6">
        <v>0</v>
      </c>
      <c r="K41" s="6">
        <v>0</v>
      </c>
      <c r="L41" s="6">
        <v>0</v>
      </c>
      <c r="M41" s="6">
        <v>0</v>
      </c>
      <c r="N41" s="6">
        <v>0</v>
      </c>
      <c r="O41" s="6">
        <v>0</v>
      </c>
      <c r="P41" s="6">
        <v>0</v>
      </c>
      <c r="Q41" s="6">
        <v>0</v>
      </c>
      <c r="R41" s="6">
        <v>0</v>
      </c>
      <c r="S41" s="6">
        <v>0</v>
      </c>
      <c r="T41" s="6">
        <v>0</v>
      </c>
      <c r="U41" s="6">
        <v>0</v>
      </c>
      <c r="V41" s="6">
        <v>0</v>
      </c>
      <c r="W41" s="1">
        <v>0</v>
      </c>
    </row>
    <row r="42" spans="1:23" ht="33" customHeight="1" x14ac:dyDescent="0.25">
      <c r="A42" s="2">
        <v>30150</v>
      </c>
      <c r="B42" s="3" t="s">
        <v>141</v>
      </c>
      <c r="C42" s="4" t="s">
        <v>194</v>
      </c>
      <c r="D42" s="5">
        <f t="shared" si="3"/>
        <v>80</v>
      </c>
      <c r="E42" s="5">
        <v>4</v>
      </c>
      <c r="F42" s="5" t="s">
        <v>193</v>
      </c>
      <c r="G42" s="6">
        <v>0</v>
      </c>
      <c r="H42" s="6">
        <v>0</v>
      </c>
      <c r="I42" s="6">
        <v>0</v>
      </c>
      <c r="J42" s="6">
        <v>0</v>
      </c>
      <c r="K42" s="6">
        <v>0</v>
      </c>
      <c r="L42" s="6">
        <v>0</v>
      </c>
      <c r="M42" s="6">
        <v>0</v>
      </c>
      <c r="N42" s="6">
        <v>0</v>
      </c>
      <c r="O42" s="6">
        <v>0</v>
      </c>
      <c r="P42" s="6">
        <v>0</v>
      </c>
      <c r="Q42" s="16">
        <v>0</v>
      </c>
      <c r="R42" s="6">
        <v>0</v>
      </c>
      <c r="S42" s="6">
        <v>0</v>
      </c>
      <c r="T42" s="6">
        <v>0</v>
      </c>
      <c r="U42" s="6">
        <v>0</v>
      </c>
      <c r="V42" s="6">
        <v>0</v>
      </c>
      <c r="W42" s="1">
        <v>0</v>
      </c>
    </row>
    <row r="43" spans="1:23" ht="33" customHeight="1" x14ac:dyDescent="0.25">
      <c r="A43" s="2">
        <v>30152</v>
      </c>
      <c r="B43" s="3" t="s">
        <v>143</v>
      </c>
      <c r="C43" s="4" t="s">
        <v>195</v>
      </c>
      <c r="D43" s="5">
        <f t="shared" si="3"/>
        <v>200</v>
      </c>
      <c r="E43" s="5">
        <v>10</v>
      </c>
      <c r="F43" s="5" t="s">
        <v>193</v>
      </c>
      <c r="G43" s="6" t="s">
        <v>196</v>
      </c>
      <c r="H43" s="6" t="s">
        <v>197</v>
      </c>
      <c r="I43" s="6" t="s">
        <v>198</v>
      </c>
      <c r="J43" s="6" t="s">
        <v>199</v>
      </c>
      <c r="K43" s="6" t="s">
        <v>200</v>
      </c>
      <c r="L43" s="6">
        <v>0</v>
      </c>
      <c r="M43" s="6">
        <v>0</v>
      </c>
      <c r="N43" s="6">
        <v>0</v>
      </c>
      <c r="O43" s="6">
        <v>0</v>
      </c>
      <c r="P43" s="6">
        <v>0</v>
      </c>
      <c r="Q43" s="16">
        <v>0</v>
      </c>
      <c r="R43" s="6">
        <v>0</v>
      </c>
      <c r="S43" s="6">
        <v>0</v>
      </c>
      <c r="T43" s="6">
        <v>0</v>
      </c>
      <c r="U43" s="6">
        <v>0</v>
      </c>
      <c r="V43" s="6">
        <v>0</v>
      </c>
      <c r="W43" s="1" t="s">
        <v>201</v>
      </c>
    </row>
    <row r="44" spans="1:23" ht="33" customHeight="1" x14ac:dyDescent="0.25">
      <c r="A44" s="2">
        <v>30161</v>
      </c>
      <c r="B44" s="3" t="s">
        <v>152</v>
      </c>
      <c r="C44" s="4" t="s">
        <v>202</v>
      </c>
      <c r="D44" s="5">
        <f t="shared" si="3"/>
        <v>140</v>
      </c>
      <c r="E44" s="5">
        <v>7</v>
      </c>
      <c r="F44" s="5" t="s">
        <v>193</v>
      </c>
      <c r="G44" s="11">
        <v>0</v>
      </c>
      <c r="H44" s="6">
        <v>0</v>
      </c>
      <c r="I44" s="6">
        <v>0</v>
      </c>
      <c r="J44" s="6">
        <v>0</v>
      </c>
      <c r="K44" s="6">
        <v>0</v>
      </c>
      <c r="L44" s="6">
        <v>0</v>
      </c>
      <c r="M44" s="6">
        <v>0</v>
      </c>
      <c r="N44" s="6">
        <v>0</v>
      </c>
      <c r="O44" s="6">
        <v>0</v>
      </c>
      <c r="P44" s="6">
        <v>0</v>
      </c>
      <c r="Q44" s="16">
        <v>0</v>
      </c>
      <c r="R44" s="6">
        <v>0</v>
      </c>
      <c r="S44" s="6">
        <v>0</v>
      </c>
      <c r="T44" s="6">
        <v>0</v>
      </c>
      <c r="U44" s="6">
        <v>0</v>
      </c>
      <c r="V44" s="6">
        <v>0</v>
      </c>
      <c r="W44" s="1">
        <v>0</v>
      </c>
    </row>
    <row r="45" spans="1:23" ht="33" customHeight="1" x14ac:dyDescent="0.25">
      <c r="A45" s="2">
        <v>30004</v>
      </c>
      <c r="B45" s="3" t="s">
        <v>25</v>
      </c>
      <c r="C45" s="4" t="s">
        <v>203</v>
      </c>
      <c r="D45" s="5">
        <f t="shared" si="3"/>
        <v>220</v>
      </c>
      <c r="E45" s="5">
        <v>11</v>
      </c>
      <c r="F45" s="5" t="s">
        <v>193</v>
      </c>
      <c r="G45" s="6" t="s">
        <v>204</v>
      </c>
      <c r="H45" s="6" t="s">
        <v>205</v>
      </c>
      <c r="I45" s="6" t="s">
        <v>206</v>
      </c>
      <c r="J45" s="6" t="s">
        <v>207</v>
      </c>
      <c r="K45" s="6" t="s">
        <v>208</v>
      </c>
      <c r="L45" s="6" t="s">
        <v>209</v>
      </c>
      <c r="M45" s="6" t="s">
        <v>210</v>
      </c>
      <c r="N45" s="6" t="s">
        <v>211</v>
      </c>
      <c r="O45" s="6" t="s">
        <v>211</v>
      </c>
      <c r="P45" s="6" t="s">
        <v>212</v>
      </c>
      <c r="Q45" s="6" t="s">
        <v>213</v>
      </c>
      <c r="R45" s="6" t="s">
        <v>214</v>
      </c>
      <c r="S45" s="6" t="s">
        <v>215</v>
      </c>
      <c r="T45" s="3">
        <v>0</v>
      </c>
      <c r="U45" s="3">
        <v>0</v>
      </c>
      <c r="V45" s="6">
        <v>0</v>
      </c>
      <c r="W45" s="1" t="s">
        <v>216</v>
      </c>
    </row>
    <row r="46" spans="1:23" ht="33" customHeight="1" x14ac:dyDescent="0.25">
      <c r="A46" s="2">
        <v>30013</v>
      </c>
      <c r="B46" s="3" t="s">
        <v>176</v>
      </c>
      <c r="C46" s="4" t="s">
        <v>217</v>
      </c>
      <c r="D46" s="5">
        <f t="shared" si="3"/>
        <v>280</v>
      </c>
      <c r="E46" s="5">
        <v>14</v>
      </c>
      <c r="F46" s="5" t="s">
        <v>193</v>
      </c>
      <c r="G46" s="6">
        <v>0</v>
      </c>
      <c r="H46" s="6">
        <v>0</v>
      </c>
      <c r="I46" s="6">
        <v>0</v>
      </c>
      <c r="J46" s="6">
        <v>0</v>
      </c>
      <c r="K46" s="6">
        <v>0</v>
      </c>
      <c r="L46" s="6">
        <v>0</v>
      </c>
      <c r="M46" s="6">
        <v>0</v>
      </c>
      <c r="N46" s="6">
        <v>0</v>
      </c>
      <c r="O46" s="6">
        <v>0</v>
      </c>
      <c r="P46" s="6">
        <v>0</v>
      </c>
      <c r="Q46" s="16">
        <v>0</v>
      </c>
      <c r="R46" s="6">
        <v>0</v>
      </c>
      <c r="S46" s="6">
        <v>0</v>
      </c>
      <c r="T46" s="6">
        <v>0</v>
      </c>
      <c r="U46" s="6">
        <v>0</v>
      </c>
      <c r="V46" s="6">
        <v>0</v>
      </c>
      <c r="W46" s="1">
        <v>0</v>
      </c>
    </row>
    <row r="47" spans="1:23" ht="33" customHeight="1" x14ac:dyDescent="0.25">
      <c r="A47" s="2">
        <v>30153</v>
      </c>
      <c r="B47" s="3" t="s">
        <v>178</v>
      </c>
      <c r="C47" s="4" t="s">
        <v>218</v>
      </c>
      <c r="D47" s="5">
        <f t="shared" si="3"/>
        <v>200</v>
      </c>
      <c r="E47" s="5">
        <v>10</v>
      </c>
      <c r="F47" s="5" t="s">
        <v>193</v>
      </c>
      <c r="G47" s="6">
        <v>0</v>
      </c>
      <c r="H47" s="6">
        <v>0</v>
      </c>
      <c r="I47" s="6">
        <v>0</v>
      </c>
      <c r="J47" s="6">
        <v>0</v>
      </c>
      <c r="K47" s="6">
        <v>0</v>
      </c>
      <c r="L47" s="6">
        <v>0</v>
      </c>
      <c r="M47" s="6">
        <v>0</v>
      </c>
      <c r="N47" s="6">
        <v>0</v>
      </c>
      <c r="O47" s="6">
        <v>0</v>
      </c>
      <c r="P47" s="6">
        <v>0</v>
      </c>
      <c r="Q47" s="16">
        <v>0</v>
      </c>
      <c r="R47" s="6">
        <v>0</v>
      </c>
      <c r="S47" s="6">
        <v>0</v>
      </c>
      <c r="T47" s="6">
        <v>0</v>
      </c>
      <c r="U47" s="6">
        <v>0</v>
      </c>
      <c r="V47" s="6">
        <v>0</v>
      </c>
      <c r="W47" s="1">
        <v>0</v>
      </c>
    </row>
    <row r="48" spans="1:23" ht="33" customHeight="1" x14ac:dyDescent="0.25">
      <c r="A48" s="2">
        <v>30078</v>
      </c>
      <c r="B48" s="3" t="s">
        <v>219</v>
      </c>
      <c r="C48" s="4" t="s">
        <v>220</v>
      </c>
      <c r="D48" s="5">
        <f t="shared" si="3"/>
        <v>260</v>
      </c>
      <c r="E48" s="5">
        <v>13</v>
      </c>
      <c r="F48" s="5" t="s">
        <v>193</v>
      </c>
      <c r="G48" s="6" t="s">
        <v>221</v>
      </c>
      <c r="H48" s="6" t="s">
        <v>222</v>
      </c>
      <c r="I48" s="6" t="s">
        <v>223</v>
      </c>
      <c r="J48" s="6" t="s">
        <v>224</v>
      </c>
      <c r="K48" s="6" t="s">
        <v>225</v>
      </c>
      <c r="L48" s="6">
        <v>0</v>
      </c>
      <c r="M48" s="6">
        <v>0</v>
      </c>
      <c r="N48" s="6">
        <v>0</v>
      </c>
      <c r="O48" s="6">
        <v>0</v>
      </c>
      <c r="P48" s="6">
        <v>0</v>
      </c>
      <c r="Q48" s="6">
        <v>0</v>
      </c>
      <c r="R48" s="6">
        <v>0</v>
      </c>
      <c r="S48" s="6">
        <v>0</v>
      </c>
      <c r="T48" s="6">
        <v>0</v>
      </c>
      <c r="U48" s="6">
        <v>0</v>
      </c>
      <c r="V48" s="6">
        <v>0</v>
      </c>
      <c r="W48" s="1">
        <v>0</v>
      </c>
    </row>
    <row r="49" spans="1:23" ht="33" customHeight="1" x14ac:dyDescent="0.25">
      <c r="A49" s="2">
        <v>30161</v>
      </c>
      <c r="B49" s="3" t="s">
        <v>152</v>
      </c>
      <c r="C49" s="4" t="s">
        <v>226</v>
      </c>
      <c r="D49" s="5">
        <f t="shared" si="3"/>
        <v>680</v>
      </c>
      <c r="E49" s="5">
        <v>34</v>
      </c>
      <c r="F49" s="5" t="s">
        <v>193</v>
      </c>
      <c r="G49" s="6">
        <v>0</v>
      </c>
      <c r="H49" s="6">
        <v>0</v>
      </c>
      <c r="I49" s="6">
        <v>0</v>
      </c>
      <c r="J49" s="6">
        <v>0</v>
      </c>
      <c r="K49" s="6">
        <v>0</v>
      </c>
      <c r="L49" s="6">
        <v>0</v>
      </c>
      <c r="M49" s="6">
        <v>0</v>
      </c>
      <c r="N49" s="6">
        <v>0</v>
      </c>
      <c r="O49" s="6">
        <v>0</v>
      </c>
      <c r="P49" s="6">
        <v>0</v>
      </c>
      <c r="Q49" s="6">
        <v>0</v>
      </c>
      <c r="R49" s="6">
        <v>0</v>
      </c>
      <c r="S49" s="6">
        <v>0</v>
      </c>
      <c r="T49" s="6">
        <v>0</v>
      </c>
      <c r="U49" s="6">
        <v>0</v>
      </c>
      <c r="V49" s="6">
        <v>0</v>
      </c>
      <c r="W49" s="1" t="s">
        <v>227</v>
      </c>
    </row>
    <row r="50" spans="1:23" ht="33" customHeight="1" x14ac:dyDescent="0.25">
      <c r="E50" s="18"/>
    </row>
  </sheetData>
  <phoneticPr fontId="4" type="noConversion"/>
  <conditionalFormatting sqref="C2:C40">
    <cfRule type="containsText" dxfId="0" priority="2" operator="containsText" text="olla">
      <formula>NOT(ISERROR(SEARCH("olla",C2)))</formula>
    </cfRule>
  </conditionalFormatting>
  <hyperlinks>
    <hyperlink ref="G23" r:id="rId1" xr:uid="{00000000-0004-0000-0000-000000000000}"/>
    <hyperlink ref="H23" r:id="rId2" xr:uid="{00000000-0004-0000-0000-000001000000}"/>
    <hyperlink ref="I23" r:id="rId3" xr:uid="{00000000-0004-0000-0000-000002000000}"/>
    <hyperlink ref="J23" r:id="rId4" xr:uid="{00000000-0004-0000-0000-000003000000}"/>
    <hyperlink ref="K23" r:id="rId5" xr:uid="{00000000-0004-0000-0000-000004000000}"/>
    <hyperlink ref="L23" r:id="rId6" xr:uid="{00000000-0004-0000-0000-000005000000}"/>
    <hyperlink ref="G33" r:id="rId7" xr:uid="{00000000-0004-0000-0000-000006000000}"/>
    <hyperlink ref="H33" r:id="rId8" xr:uid="{00000000-0004-0000-0000-000007000000}"/>
    <hyperlink ref="I33" r:id="rId9" xr:uid="{00000000-0004-0000-0000-000008000000}"/>
    <hyperlink ref="J33" r:id="rId10" xr:uid="{00000000-0004-0000-0000-000009000000}"/>
    <hyperlink ref="G36" r:id="rId11" xr:uid="{00000000-0004-0000-0000-00000A000000}"/>
    <hyperlink ref="H36" r:id="rId12" xr:uid="{00000000-0004-0000-0000-00000B000000}"/>
    <hyperlink ref="I36" r:id="rId13" xr:uid="{00000000-0004-0000-0000-00000C000000}"/>
    <hyperlink ref="J36" r:id="rId14" xr:uid="{00000000-0004-0000-0000-00000D000000}"/>
    <hyperlink ref="K36" r:id="rId15" xr:uid="{00000000-0004-0000-0000-00000E000000}"/>
    <hyperlink ref="L36" r:id="rId16" xr:uid="{00000000-0004-0000-0000-00000F000000}"/>
    <hyperlink ref="G43" r:id="rId17" xr:uid="{00000000-0004-0000-0000-000010000000}"/>
    <hyperlink ref="H43" r:id="rId18" xr:uid="{00000000-0004-0000-0000-000011000000}"/>
    <hyperlink ref="I43" r:id="rId19" xr:uid="{00000000-0004-0000-0000-000012000000}"/>
    <hyperlink ref="J43" r:id="rId20" xr:uid="{00000000-0004-0000-0000-000013000000}"/>
    <hyperlink ref="K43" r:id="rId21" xr:uid="{00000000-0004-0000-0000-000014000000}"/>
    <hyperlink ref="G37" r:id="rId22" xr:uid="{00000000-0004-0000-0000-000015000000}"/>
    <hyperlink ref="H37" r:id="rId23" xr:uid="{00000000-0004-0000-0000-000016000000}"/>
    <hyperlink ref="I37" r:id="rId24" xr:uid="{00000000-0004-0000-0000-000017000000}"/>
    <hyperlink ref="J37" r:id="rId25" xr:uid="{00000000-0004-0000-0000-000018000000}"/>
    <hyperlink ref="G38" r:id="rId26" xr:uid="{00000000-0004-0000-0000-000019000000}"/>
    <hyperlink ref="H38" r:id="rId27" xr:uid="{00000000-0004-0000-0000-00001A000000}"/>
    <hyperlink ref="I38" r:id="rId28" xr:uid="{00000000-0004-0000-0000-00001B000000}"/>
    <hyperlink ref="J38" r:id="rId29" xr:uid="{00000000-0004-0000-0000-00001C000000}"/>
    <hyperlink ref="K38" r:id="rId30" xr:uid="{00000000-0004-0000-0000-00001D000000}"/>
    <hyperlink ref="L38" r:id="rId31" xr:uid="{00000000-0004-0000-0000-00001E000000}"/>
    <hyperlink ref="M38" r:id="rId32" xr:uid="{00000000-0004-0000-0000-00001F000000}"/>
    <hyperlink ref="N38" r:id="rId33" xr:uid="{00000000-0004-0000-0000-000020000000}"/>
    <hyperlink ref="O38" r:id="rId34" xr:uid="{00000000-0004-0000-0000-000021000000}"/>
    <hyperlink ref="P38" r:id="rId35" xr:uid="{00000000-0004-0000-0000-000022000000}"/>
    <hyperlink ref="S38" r:id="rId36" xr:uid="{00000000-0004-0000-0000-000023000000}"/>
    <hyperlink ref="T38" r:id="rId37" xr:uid="{00000000-0004-0000-0000-000024000000}"/>
    <hyperlink ref="U38" r:id="rId38" xr:uid="{00000000-0004-0000-0000-000025000000}"/>
    <hyperlink ref="G45" r:id="rId39" xr:uid="{00000000-0004-0000-0000-000026000000}"/>
    <hyperlink ref="H45" r:id="rId40" xr:uid="{00000000-0004-0000-0000-000027000000}"/>
    <hyperlink ref="I45" r:id="rId41" xr:uid="{00000000-0004-0000-0000-000028000000}"/>
    <hyperlink ref="J45" r:id="rId42" xr:uid="{00000000-0004-0000-0000-000029000000}"/>
    <hyperlink ref="K45" r:id="rId43" xr:uid="{00000000-0004-0000-0000-00002A000000}"/>
    <hyperlink ref="L45" r:id="rId44" xr:uid="{00000000-0004-0000-0000-00002B000000}"/>
    <hyperlink ref="M45" r:id="rId45" xr:uid="{00000000-0004-0000-0000-00002C000000}"/>
    <hyperlink ref="N45" r:id="rId46" xr:uid="{00000000-0004-0000-0000-00002D000000}"/>
    <hyperlink ref="O45" r:id="rId47" xr:uid="{00000000-0004-0000-0000-00002E000000}"/>
    <hyperlink ref="V38" r:id="rId48" xr:uid="{00000000-0004-0000-0000-00002F000000}"/>
    <hyperlink ref="P45" r:id="rId49" xr:uid="{00000000-0004-0000-0000-000030000000}"/>
    <hyperlink ref="S45" r:id="rId50" xr:uid="{00000000-0004-0000-0000-000031000000}"/>
    <hyperlink ref="Q45" r:id="rId51" xr:uid="{00000000-0004-0000-0000-000032000000}"/>
    <hyperlink ref="R45" r:id="rId52" xr:uid="{00000000-0004-0000-0000-000033000000}"/>
    <hyperlink ref="Q38" r:id="rId53" xr:uid="{00000000-0004-0000-0000-000034000000}"/>
    <hyperlink ref="R38" r:id="rId54" xr:uid="{00000000-0004-0000-0000-000035000000}"/>
    <hyperlink ref="G40" r:id="rId55" xr:uid="{00000000-0004-0000-0000-000036000000}"/>
    <hyperlink ref="H40" r:id="rId56" xr:uid="{00000000-0004-0000-0000-000037000000}"/>
    <hyperlink ref="I40" r:id="rId57" xr:uid="{00000000-0004-0000-0000-000038000000}"/>
    <hyperlink ref="J40" r:id="rId58" xr:uid="{00000000-0004-0000-0000-000039000000}"/>
    <hyperlink ref="K40" r:id="rId59" xr:uid="{00000000-0004-0000-0000-00003A000000}"/>
    <hyperlink ref="L40" r:id="rId60" xr:uid="{00000000-0004-0000-0000-00003B000000}"/>
    <hyperlink ref="M40" r:id="rId61" xr:uid="{00000000-0004-0000-0000-00003C000000}"/>
    <hyperlink ref="N40" r:id="rId62" xr:uid="{00000000-0004-0000-0000-00003D000000}"/>
    <hyperlink ref="O40" r:id="rId63" xr:uid="{00000000-0004-0000-0000-00003E000000}"/>
    <hyperlink ref="P40" r:id="rId64" xr:uid="{00000000-0004-0000-0000-00003F000000}"/>
    <hyperlink ref="Q40" r:id="rId65" xr:uid="{00000000-0004-0000-0000-000040000000}"/>
    <hyperlink ref="G48" r:id="rId66" xr:uid="{00000000-0004-0000-0000-000041000000}"/>
    <hyperlink ref="H48" r:id="rId67" xr:uid="{00000000-0004-0000-0000-000042000000}"/>
    <hyperlink ref="I48" r:id="rId68" xr:uid="{00000000-0004-0000-0000-000043000000}"/>
    <hyperlink ref="J48" r:id="rId69" xr:uid="{00000000-0004-0000-0000-000044000000}"/>
    <hyperlink ref="K48" r:id="rId70" xr:uid="{00000000-0004-0000-0000-000045000000}"/>
    <hyperlink ref="G5" r:id="rId71" xr:uid="{00000000-0004-0000-0000-000046000000}"/>
    <hyperlink ref="G6" r:id="rId72" xr:uid="{00000000-0004-0000-0000-000047000000}"/>
    <hyperlink ref="G7" r:id="rId73" xr:uid="{00000000-0004-0000-0000-000048000000}"/>
    <hyperlink ref="G9" r:id="rId74" xr:uid="{00000000-0004-0000-0000-000049000000}"/>
    <hyperlink ref="G8" r:id="rId75" xr:uid="{00000000-0004-0000-0000-00004A000000}"/>
    <hyperlink ref="G10" r:id="rId76" xr:uid="{00000000-0004-0000-0000-00004B000000}"/>
    <hyperlink ref="G11" r:id="rId77" xr:uid="{00000000-0004-0000-0000-00004C000000}"/>
    <hyperlink ref="K13" r:id="rId78" xr:uid="{00000000-0004-0000-0000-00004D000000}"/>
    <hyperlink ref="L13" r:id="rId79" xr:uid="{00000000-0004-0000-0000-00004E000000}"/>
    <hyperlink ref="M13" r:id="rId80" xr:uid="{00000000-0004-0000-0000-00004F000000}"/>
    <hyperlink ref="N13" r:id="rId81" xr:uid="{00000000-0004-0000-0000-000050000000}"/>
    <hyperlink ref="O13" r:id="rId82" xr:uid="{00000000-0004-0000-0000-000051000000}"/>
    <hyperlink ref="P13" r:id="rId83" xr:uid="{00000000-0004-0000-0000-000052000000}"/>
    <hyperlink ref="G14" r:id="rId84" xr:uid="{00000000-0004-0000-0000-000053000000}"/>
    <hyperlink ref="H14" r:id="rId85" xr:uid="{00000000-0004-0000-0000-000054000000}"/>
    <hyperlink ref="G13" r:id="rId86" xr:uid="{00000000-0004-0000-0000-000055000000}"/>
    <hyperlink ref="H13" r:id="rId87" xr:uid="{00000000-0004-0000-0000-000056000000}"/>
    <hyperlink ref="I13" r:id="rId88" xr:uid="{00000000-0004-0000-0000-000057000000}"/>
    <hyperlink ref="J13" r:id="rId89" xr:uid="{00000000-0004-0000-0000-000058000000}"/>
    <hyperlink ref="I14" r:id="rId90" xr:uid="{00000000-0004-0000-0000-000059000000}"/>
    <hyperlink ref="J14" r:id="rId91" xr:uid="{00000000-0004-0000-0000-00005A000000}"/>
    <hyperlink ref="G15" r:id="rId92" xr:uid="{00000000-0004-0000-0000-00005B000000}"/>
    <hyperlink ref="H15" r:id="rId93" xr:uid="{00000000-0004-0000-0000-00005C000000}"/>
    <hyperlink ref="I15" r:id="rId94" xr:uid="{00000000-0004-0000-0000-00005D000000}"/>
    <hyperlink ref="J15" r:id="rId95" xr:uid="{00000000-0004-0000-0000-00005E000000}"/>
    <hyperlink ref="G16" r:id="rId96" xr:uid="{00000000-0004-0000-0000-00005F000000}"/>
    <hyperlink ref="H16" r:id="rId97" xr:uid="{00000000-0004-0000-0000-000060000000}"/>
    <hyperlink ref="I16" r:id="rId98" xr:uid="{00000000-0004-0000-0000-000061000000}"/>
    <hyperlink ref="G17" r:id="rId99" xr:uid="{00000000-0004-0000-0000-000062000000}"/>
    <hyperlink ref="H17" r:id="rId100" xr:uid="{00000000-0004-0000-0000-000063000000}"/>
    <hyperlink ref="I17" r:id="rId101" xr:uid="{00000000-0004-0000-0000-000064000000}"/>
    <hyperlink ref="J17" r:id="rId102" xr:uid="{00000000-0004-0000-0000-000065000000}"/>
    <hyperlink ref="K17" r:id="rId103" xr:uid="{00000000-0004-0000-0000-000066000000}"/>
    <hyperlink ref="G18" r:id="rId104" xr:uid="{00000000-0004-0000-0000-000067000000}"/>
    <hyperlink ref="H18" r:id="rId105" xr:uid="{00000000-0004-0000-0000-000068000000}"/>
    <hyperlink ref="I18" r:id="rId106" xr:uid="{00000000-0004-0000-0000-000069000000}"/>
    <hyperlink ref="J18" r:id="rId107" xr:uid="{00000000-0004-0000-0000-00006A000000}"/>
    <hyperlink ref="K18" r:id="rId108" xr:uid="{00000000-0004-0000-0000-00006B000000}"/>
    <hyperlink ref="G19" r:id="rId109" xr:uid="{00000000-0004-0000-0000-00006C000000}"/>
    <hyperlink ref="H19" r:id="rId110" xr:uid="{00000000-0004-0000-0000-00006D000000}"/>
    <hyperlink ref="I19" r:id="rId111" xr:uid="{00000000-0004-0000-0000-00006E000000}"/>
    <hyperlink ref="J19" r:id="rId112" xr:uid="{00000000-0004-0000-0000-00006F000000}"/>
    <hyperlink ref="G20" r:id="rId113" xr:uid="{00000000-0004-0000-0000-000070000000}"/>
    <hyperlink ref="H20" r:id="rId114" xr:uid="{00000000-0004-0000-0000-000071000000}"/>
    <hyperlink ref="I20" r:id="rId115" xr:uid="{00000000-0004-0000-0000-000072000000}"/>
    <hyperlink ref="G21" r:id="rId116" xr:uid="{00000000-0004-0000-0000-000073000000}"/>
    <hyperlink ref="H21" r:id="rId117" xr:uid="{00000000-0004-0000-0000-000074000000}"/>
    <hyperlink ref="I21" r:id="rId118" xr:uid="{00000000-0004-0000-0000-000075000000}"/>
    <hyperlink ref="G22" r:id="rId119" xr:uid="{00000000-0004-0000-0000-000076000000}"/>
    <hyperlink ref="H22" r:id="rId120" xr:uid="{00000000-0004-0000-0000-000077000000}"/>
    <hyperlink ref="I22" r:id="rId121" xr:uid="{00000000-0004-0000-0000-000078000000}"/>
    <hyperlink ref="G26" r:id="rId122" xr:uid="{00000000-0004-0000-0000-000079000000}"/>
    <hyperlink ref="H26" r:id="rId123" xr:uid="{00000000-0004-0000-0000-00007A000000}"/>
    <hyperlink ref="I26" r:id="rId124" xr:uid="{00000000-0004-0000-0000-00007B000000}"/>
    <hyperlink ref="J26" r:id="rId125" xr:uid="{00000000-0004-0000-0000-00007C000000}"/>
    <hyperlink ref="K26" r:id="rId126" xr:uid="{00000000-0004-0000-0000-00007D000000}"/>
    <hyperlink ref="L26" r:id="rId127" xr:uid="{00000000-0004-0000-0000-00007E000000}"/>
    <hyperlink ref="M26" r:id="rId128" xr:uid="{00000000-0004-0000-0000-00007F000000}"/>
    <hyperlink ref="G27" r:id="rId129" xr:uid="{00000000-0004-0000-0000-000080000000}"/>
    <hyperlink ref="H27" r:id="rId130" xr:uid="{00000000-0004-0000-0000-000081000000}"/>
    <hyperlink ref="I27" r:id="rId131" xr:uid="{00000000-0004-0000-0000-000082000000}"/>
    <hyperlink ref="G28" r:id="rId132" xr:uid="{00000000-0004-0000-0000-000083000000}"/>
    <hyperlink ref="H28" r:id="rId133" xr:uid="{00000000-0004-0000-0000-000084000000}"/>
    <hyperlink ref="I28" r:id="rId134" xr:uid="{00000000-0004-0000-0000-000085000000}"/>
    <hyperlink ref="J28" r:id="rId135" xr:uid="{00000000-0004-0000-0000-000086000000}"/>
    <hyperlink ref="K28" r:id="rId136" xr:uid="{00000000-0004-0000-0000-000087000000}"/>
    <hyperlink ref="G29" r:id="rId137" xr:uid="{00000000-0004-0000-0000-000088000000}"/>
    <hyperlink ref="H29" r:id="rId138" xr:uid="{00000000-0004-0000-0000-000089000000}"/>
    <hyperlink ref="I29" r:id="rId139" xr:uid="{00000000-0004-0000-0000-00008A000000}"/>
    <hyperlink ref="J29" r:id="rId140" xr:uid="{00000000-0004-0000-0000-00008B000000}"/>
    <hyperlink ref="K29" r:id="rId141" xr:uid="{00000000-0004-0000-0000-00008C000000}"/>
    <hyperlink ref="L29" r:id="rId142" xr:uid="{00000000-0004-0000-0000-00008D000000}"/>
    <hyperlink ref="G30" r:id="rId143" xr:uid="{00000000-0004-0000-0000-00008E000000}"/>
    <hyperlink ref="H30" r:id="rId144" xr:uid="{00000000-0004-0000-0000-00008F000000}"/>
    <hyperlink ref="I30" r:id="rId145" xr:uid="{00000000-0004-0000-0000-000090000000}"/>
    <hyperlink ref="G31" r:id="rId146" xr:uid="{00000000-0004-0000-0000-000091000000}"/>
    <hyperlink ref="H31" r:id="rId147" xr:uid="{00000000-0004-0000-0000-000092000000}"/>
    <hyperlink ref="I31" r:id="rId148" xr:uid="{00000000-0004-0000-0000-000093000000}"/>
    <hyperlink ref="J31" r:id="rId149" xr:uid="{00000000-0004-0000-0000-000094000000}"/>
    <hyperlink ref="G32" r:id="rId150" xr:uid="{00000000-0004-0000-0000-000095000000}"/>
    <hyperlink ref="H32" r:id="rId151" xr:uid="{00000000-0004-0000-0000-000096000000}"/>
    <hyperlink ref="I32" r:id="rId152" xr:uid="{00000000-0004-0000-0000-000097000000}"/>
  </hyperlinks>
  <printOptions horizontalCentered="1"/>
  <pageMargins left="0.70866141732283472" right="0.70866141732283472" top="0.74803149606299213" bottom="0.74803149606299213" header="0.31496062992125984" footer="0.31496062992125984"/>
  <pageSetup scale="26" fitToHeight="0" orientation="landscape" r:id="rId153"/>
  <headerFooter>
    <oddHeader>&amp;C&amp;16COESPO 2º TRIMESTRE 2020
(Abril, Mayo, Junio)&amp;R&amp;P de &amp;N</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Hoja1</vt:lpstr>
      <vt:lpstr>Informe-Global 2019-2021</vt:lpstr>
      <vt:lpstr>'Informe-Global 2019-2021'!Área_de_impresión</vt:lpstr>
      <vt:lpstr>'Informe-Global 2019-2021'!Títulos_a_imprimir</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Marcos Rosas Hernàndez</dc:creator>
  <cp:lastModifiedBy>Sociodemograficos01</cp:lastModifiedBy>
  <dcterms:created xsi:type="dcterms:W3CDTF">2021-02-15T00:41:56Z</dcterms:created>
  <dcterms:modified xsi:type="dcterms:W3CDTF">2021-06-25T17:23:01Z</dcterms:modified>
</cp:coreProperties>
</file>