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4x/COESPOAX/MapasTematicos/Secretario/AlcaldesasPartido/"/>
    </mc:Choice>
  </mc:AlternateContent>
  <xr:revisionPtr revIDLastSave="0" documentId="13_ncr:1_{A1C7806E-79D6-694B-BCE7-B26348490F85}" xr6:coauthVersionLast="47" xr6:coauthVersionMax="47" xr10:uidLastSave="{00000000-0000-0000-0000-000000000000}"/>
  <bookViews>
    <workbookView xWindow="-36460" yWindow="-1580" windowWidth="30000" windowHeight="18420" activeTab="2" xr2:uid="{205F3A19-6ECB-41F7-B794-6787C0D7EF61}"/>
  </bookViews>
  <sheets>
    <sheet name="2014_dinmica" sheetId="12" r:id="rId1"/>
    <sheet name="2014-2017" sheetId="7" r:id="rId2"/>
    <sheet name="2018_dinamica" sheetId="10" r:id="rId3"/>
    <sheet name="2018-2021" sheetId="4" r:id="rId4"/>
    <sheet name="2022_dinamica" sheetId="11" r:id="rId5"/>
    <sheet name="2022-2025" sheetId="5" r:id="rId6"/>
    <sheet name="colores" sheetId="8" r:id="rId7"/>
  </sheets>
  <definedNames>
    <definedName name="_xlnm._FilterDatabase" localSheetId="1" hidden="1">'2014-2017'!$A$1:$K$27</definedName>
    <definedName name="_xlnm._FilterDatabase" localSheetId="3" hidden="1">'2018-2021'!$A$1:$J$57</definedName>
    <definedName name="_xlnm._FilterDatabase" localSheetId="5" hidden="1">'2022-2025'!$A$1:$K$52</definedName>
  </definedNames>
  <calcPr calcId="191029"/>
  <pivotCaches>
    <pivotCache cacheId="16" r:id="rId8"/>
    <pivotCache cacheId="20" r:id="rId9"/>
    <pivotCache cacheId="23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3" i="5" l="1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2" i="5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2" i="4"/>
  <c r="K17" i="7"/>
  <c r="K21" i="7"/>
  <c r="K22" i="7"/>
  <c r="K23" i="7"/>
  <c r="K24" i="7"/>
  <c r="K25" i="7"/>
  <c r="K26" i="7"/>
  <c r="K27" i="7"/>
  <c r="B56" i="4"/>
  <c r="B57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2" i="4"/>
</calcChain>
</file>

<file path=xl/sharedStrings.xml><?xml version="1.0" encoding="utf-8"?>
<sst xmlns="http://schemas.openxmlformats.org/spreadsheetml/2006/main" count="992" uniqueCount="523">
  <si>
    <t>MUNICIPIO</t>
  </si>
  <si>
    <t>Lic. Teresa Molina Dorantes</t>
  </si>
  <si>
    <t>Mtr. María del Carmen Cantón Croda</t>
  </si>
  <si>
    <t>Lic. Leticia López Landero</t>
  </si>
  <si>
    <t>Ing. Alicia Valdivia Vargas</t>
  </si>
  <si>
    <t>Lic. Viridiana Bretón Feito</t>
  </si>
  <si>
    <t>C. Guadalupe Serrano Anaya</t>
  </si>
  <si>
    <t>C. Florisel Ríos Delfín</t>
  </si>
  <si>
    <t>Lic.Teresa Guillén Trinidad</t>
  </si>
  <si>
    <t>Dra. Gloria Luz Galván Orduña</t>
  </si>
  <si>
    <t>Lic. Lizbeth Emilia Portilla Gumercindo</t>
  </si>
  <si>
    <t xml:space="preserve"> Lic. Fortunata Zepahua Tequihuatle</t>
  </si>
  <si>
    <t>Lic. Nora Esther Vela Torres</t>
  </si>
  <si>
    <t>C. Irma Delia Bárcena Villa</t>
  </si>
  <si>
    <t>I.S.C. Maricela Vallejo Orea</t>
  </si>
  <si>
    <t>L.C.C. Victoria Rasgado Pérez</t>
  </si>
  <si>
    <t>Ing. Karla Nancy Abad Sosa</t>
  </si>
  <si>
    <t>Lic. Daicy Faibre Montoya</t>
  </si>
  <si>
    <t>L.C.C. Elvira Cruz Hunter</t>
  </si>
  <si>
    <t>C. Isidora Antonio Ramos</t>
  </si>
  <si>
    <t>Lic. Denisse González Cruz</t>
  </si>
  <si>
    <t>Lic. Martha Ximena Rodríguez Utrera</t>
  </si>
  <si>
    <t>Lic. Deysi Sagrero Juárez</t>
  </si>
  <si>
    <t>Lic. Citlali Medellín Careaga</t>
  </si>
  <si>
    <t>Profra. Guillermina Cruz Carballo</t>
  </si>
  <si>
    <t>Lic. Rosalía Álvarez Muñoz</t>
  </si>
  <si>
    <t>T.S.C. María Angelica Vázquez Casas</t>
  </si>
  <si>
    <t>C. Olga Lidia Sánchez Reyes</t>
  </si>
  <si>
    <t>C. Primitiva Sánchez Gabriel</t>
  </si>
  <si>
    <t>C.P. Luz del Carmen Hernández Fernández</t>
  </si>
  <si>
    <t>C. Olga Isela Gerardo Morales</t>
  </si>
  <si>
    <t>Profra. Ofelia Jarillo Gasca</t>
  </si>
  <si>
    <t>C. Martha Tentzohua Sánchez</t>
  </si>
  <si>
    <t>Lic. Gabriela Ramos Ramírez</t>
  </si>
  <si>
    <t>Dra. Cirina Apodaca Quiñones</t>
  </si>
  <si>
    <t>C. Mayra Paredes Morales</t>
  </si>
  <si>
    <t>Lic. Gisela Ramón Contreras</t>
  </si>
  <si>
    <t>Lic. Carina Lugo Barrón</t>
  </si>
  <si>
    <t>C. Minerva Martínez Ramírez</t>
  </si>
  <si>
    <t>Lic. Juana María Martínez Guerrero</t>
  </si>
  <si>
    <t>Dra. Zoila Balderas Guzmán</t>
  </si>
  <si>
    <t>Capital</t>
  </si>
  <si>
    <t>Olmeca</t>
  </si>
  <si>
    <t>Papaloapan</t>
  </si>
  <si>
    <t>Las Montañas</t>
  </si>
  <si>
    <t>Huasteca Baja</t>
  </si>
  <si>
    <t>Nautla</t>
  </si>
  <si>
    <t>Sotavento</t>
  </si>
  <si>
    <t>Los Tuxtlas</t>
  </si>
  <si>
    <t>Totonaca</t>
  </si>
  <si>
    <t>Huasteca Alta</t>
  </si>
  <si>
    <t>SEXO</t>
  </si>
  <si>
    <t>MUJER</t>
  </si>
  <si>
    <t>Rosa García Alarcón</t>
  </si>
  <si>
    <t>Obdulia Domínguez Llanos</t>
  </si>
  <si>
    <t>Guadalupe Carrillo Vázquez</t>
  </si>
  <si>
    <t>Zoila Caridad García Cristóbal</t>
  </si>
  <si>
    <t>Mayra Janeth Torres Domínguez</t>
  </si>
  <si>
    <t>Bertha Mariana de Jesús Galván Argüelles</t>
  </si>
  <si>
    <t>Norma Lidia Rojas Trejo</t>
  </si>
  <si>
    <t>Eutiquia Reyes Santiago</t>
  </si>
  <si>
    <t>Alma Guadalupe Maravert Alba</t>
  </si>
  <si>
    <t>Patricia Cruz Matheis</t>
  </si>
  <si>
    <t>https://live.staticflickr.com/65535/51896197449_1c43a7d13e.jpg</t>
  </si>
  <si>
    <t>PARTIDO</t>
  </si>
  <si>
    <t>PRI</t>
  </si>
  <si>
    <t>MC</t>
  </si>
  <si>
    <t>MORENA</t>
  </si>
  <si>
    <t>Clara Luz Dominiguez Vargas</t>
  </si>
  <si>
    <t>NUEVA ALIANZA</t>
  </si>
  <si>
    <t>Victoria Luis Calixto</t>
  </si>
  <si>
    <t>https://live.staticflickr.com/65535/51896706405_aa709a535c_m.jpg</t>
  </si>
  <si>
    <t>https://live.staticflickr.com/65535/51896707610_01626ba237_m.jpg</t>
  </si>
  <si>
    <t>https://live.staticflickr.com/65535/51896707510_970408da16_m.jpg</t>
  </si>
  <si>
    <t>https://live.staticflickr.com/65535/51896707660_789f9dd4cb_m.jpg</t>
  </si>
  <si>
    <t>https://live.staticflickr.com/65535/51896400479_12533a4d66_m.jpg</t>
  </si>
  <si>
    <t>https://live.staticflickr.com/65535/51895100752_8a328ddfc5_m.jpg</t>
  </si>
  <si>
    <t>https://live.staticflickr.com/65535/51896061191_730809e684_m.jpg</t>
  </si>
  <si>
    <t>https://live.staticflickr.com/65535/51896061176_dfdde349ce_m.jpg</t>
  </si>
  <si>
    <t>https://live.staticflickr.com/65535/51895100637_5892506b33_m.jpg</t>
  </si>
  <si>
    <t>https://live.staticflickr.com/65535/51895100297_8d70a1c011.jpg</t>
  </si>
  <si>
    <t>https://live.staticflickr.com/65535/51896060666_13067c8f87.jpg</t>
  </si>
  <si>
    <t>https://live.staticflickr.com/65535/51896400014_0951fa35ae.jpg</t>
  </si>
  <si>
    <t>https://live.staticflickr.com/65535/51896149198_e3df932e62.jpg</t>
  </si>
  <si>
    <t>https://live.staticflickr.com/65535/51896060796_f9aa9f45f2.jpg</t>
  </si>
  <si>
    <t>https://live.staticflickr.com/65535/51896060781_6e3ebf5c02.jpg</t>
  </si>
  <si>
    <t>https://live.staticflickr.com/65535/51896060766_4187c86856.jpg</t>
  </si>
  <si>
    <t>https://live.staticflickr.com/65535/51896706980_1281c68ac0.jpg</t>
  </si>
  <si>
    <t>https://live.staticflickr.com/65535/51896060721_878fce1398.jpg</t>
  </si>
  <si>
    <t>https://live.staticflickr.com/65535/51896706955_3e5e197631.jpg</t>
  </si>
  <si>
    <t>https://live.staticflickr.com/65535/51896060851_fc2e2190a9_n.jpg</t>
  </si>
  <si>
    <t>https://live.staticflickr.com/65535/51896707075_b8abddb29e_n.jpg</t>
  </si>
  <si>
    <t>https://live.staticflickr.com/65535/51895100407_e6bed591aa_n.jpg</t>
  </si>
  <si>
    <t>https://live.staticflickr.com/65535/51896060866_6050de05d2_n.jpg</t>
  </si>
  <si>
    <t>https://live.staticflickr.com/65535/51896707120_95066197fb_n.jpg</t>
  </si>
  <si>
    <t>https://live.staticflickr.com/65535/51896060896_04e32eca2b.jpg</t>
  </si>
  <si>
    <t>https://live.staticflickr.com/65535/51895100452_3a9f863e92.jpg</t>
  </si>
  <si>
    <t>https://live.staticflickr.com/65535/51896060911_2e8585889a_m.jpg</t>
  </si>
  <si>
    <t>https://live.staticflickr.com/65535/51896060926_1c4f9d964f_m.jpg</t>
  </si>
  <si>
    <t>https://live.staticflickr.com/65535/51896400184_b36885ae4d_m.jpg</t>
  </si>
  <si>
    <t>https://live.staticflickr.com/65535/51896707405_6eec92360a_m.jpg</t>
  </si>
  <si>
    <t>https://live.staticflickr.com/65535/51896707390_bd44461b1a_m.jpg</t>
  </si>
  <si>
    <t>https://live.staticflickr.com/65535/51896061081_9687b3393a_m.jpg</t>
  </si>
  <si>
    <t>https://live.staticflickr.com/65535/51896149393_a0c5099aac_m.jpg</t>
  </si>
  <si>
    <t>https://live.staticflickr.com/65535/51896707315_874f75548b_m.jpg</t>
  </si>
  <si>
    <t>https://live.staticflickr.com/65535/51896707305_a4a408f7b1_m.jpg</t>
  </si>
  <si>
    <t>https://live.staticflickr.com/65535/51896707295_9fc1b82187_m.jpg</t>
  </si>
  <si>
    <t>https://live.staticflickr.com/65535/51895100617_1ea69731b4_m.jpg</t>
  </si>
  <si>
    <t>https://live.staticflickr.com/65535/51896400279_6af72eba61_m.jpg</t>
  </si>
  <si>
    <t>https://live.staticflickr.com/65535/51896149338_d8ab8c40a0_m.jpg</t>
  </si>
  <si>
    <t>https://live.staticflickr.com/65535/51895100917_f8cdf946b2_m.jpg</t>
  </si>
  <si>
    <t>https://live.staticflickr.com/65535/51896400269_15b93e90ac_m.jpg</t>
  </si>
  <si>
    <t>https://live.staticflickr.com/65535/51895100577_91779b15d0_m.jpg</t>
  </si>
  <si>
    <t>https://live.staticflickr.com/65535/51896149428_6fdfd42940_m.jpg</t>
  </si>
  <si>
    <t>https://live.staticflickr.com/65535/51896707570_9624dce93d_m.jpg</t>
  </si>
  <si>
    <t>https://live.staticflickr.com/65535/51896061021_5a96311c8a_m.jpg</t>
  </si>
  <si>
    <t>https://live.staticflickr.com/65535/51895100567_a42ec5b5e3_m.jpg</t>
  </si>
  <si>
    <t>https://live.staticflickr.com/65535/51896400254_4924401fe5_m.jpg</t>
  </si>
  <si>
    <t>https://live.staticflickr.com/65535/51896707215_d7f16dea53_m.jpg</t>
  </si>
  <si>
    <t>https://live.staticflickr.com/65535/51896707210_8e131bcb97_m.jpg</t>
  </si>
  <si>
    <t>https://live.staticflickr.com/65535/51896149308_116a5068f1_m.jpg</t>
  </si>
  <si>
    <t>https://live.staticflickr.com/65535/51896149298_8b1643957a_m.jpg</t>
  </si>
  <si>
    <t>https://live.staticflickr.com/65535/51896400209_71231d9ba5_m.jpg</t>
  </si>
  <si>
    <t>https://live.staticflickr.com/65535/51896400204_ff79c83225_m.jpg</t>
  </si>
  <si>
    <t>https://live.staticflickr.com/65535/51895290887_d42c46040d_m.jpg</t>
  </si>
  <si>
    <t>https://live.staticflickr.com/65535/51896590934_d09064d39d_m.jpg</t>
  </si>
  <si>
    <t>https://live.staticflickr.com/65535/51896899885_a1e3ff571c_m.jpg</t>
  </si>
  <si>
    <t>https://live.staticflickr.com/65535/51896251976_1565a265d7_m.jpg</t>
  </si>
  <si>
    <t>https://live.staticflickr.com/65535/51896251966_551a800edf_m.jpg</t>
  </si>
  <si>
    <t>https://live.staticflickr.com/65535/51896899870_f6c6d74123_m.jpg</t>
  </si>
  <si>
    <t>https://live.staticflickr.com/65535/51896251956_00e13303a1_m.jpg</t>
  </si>
  <si>
    <t>https://live.staticflickr.com/65535/51896340883_8c501de910_m.jpg</t>
  </si>
  <si>
    <t>https://live.staticflickr.com/65535/51896899835_903332dfeb_m.jpg</t>
  </si>
  <si>
    <t>https://live.staticflickr.com/65535/51896251691_0cd0d20427_m.jpg</t>
  </si>
  <si>
    <t>https://live.staticflickr.com/65535/51896340638_b9ba0b6a5f_m.jpg</t>
  </si>
  <si>
    <t>https://live.staticflickr.com/65535/51896899640_032e4dc548_m.jpg</t>
  </si>
  <si>
    <t>https://live.staticflickr.com/65535/51896899630_6dccb14280_n.jpg</t>
  </si>
  <si>
    <t>https://live.staticflickr.com/65535/51896340618_ed36b00e36_n.jpg</t>
  </si>
  <si>
    <t>https://live.staticflickr.com/65535/51896251636_eb3d8774b9_n.jpg</t>
  </si>
  <si>
    <t>https://live.staticflickr.com/65535/51896590644_434b4d21f7_n.jpg</t>
  </si>
  <si>
    <t>https://live.staticflickr.com/65535/51896251621_f495ecff8a_n.jpg</t>
  </si>
  <si>
    <t>https://live.staticflickr.com/65535/51896340578_792f8bc41b_n.jpg</t>
  </si>
  <si>
    <t>https://live.staticflickr.com/65535/51896899580_d76d86988b_n.jpg</t>
  </si>
  <si>
    <t>https://live.staticflickr.com/65535/51896899570_7c4804caf5_w.jpg</t>
  </si>
  <si>
    <t>https://live.staticflickr.com/65535/51896251596_bc703f7106_w.jpg</t>
  </si>
  <si>
    <t>https://live.staticflickr.com/65535/51896590619_bb21eab618_w.jpg</t>
  </si>
  <si>
    <t>https://live.staticflickr.com/65535/51896340538_81f487f484_w.jpg</t>
  </si>
  <si>
    <t>https://live.staticflickr.com/65535/51896340528_c728723cc9_w.jpg</t>
  </si>
  <si>
    <t>https://live.staticflickr.com/65535/51896340933_4df7d96368_w.jpg</t>
  </si>
  <si>
    <t>https://live.staticflickr.com/65535/51895290532_5cc9dc6534.jpg</t>
  </si>
  <si>
    <t>https://live.staticflickr.com/65535/51896899530_77668c9ec0.jpg</t>
  </si>
  <si>
    <t>https://live.staticflickr.com/65535/51896251556_6f63e81016.jpg</t>
  </si>
  <si>
    <t>https://live.staticflickr.com/65535/51896251546_8a9955aae7.jpg</t>
  </si>
  <si>
    <t>https://live.staticflickr.com/65535/51895290512_5d78f1159d.jpg</t>
  </si>
  <si>
    <t>https://live.staticflickr.com/65535/51895290507_d9fcdefeb2.jpg</t>
  </si>
  <si>
    <t>https://live.staticflickr.com/65535/51896590579_b005f03b01_m.jpg</t>
  </si>
  <si>
    <t>https://live.staticflickr.com/65535/51896899510_26dbde14dd_m.jpg</t>
  </si>
  <si>
    <t>https://live.staticflickr.com/65535/51895290492_ed625902ca_m.jpg</t>
  </si>
  <si>
    <t>https://live.staticflickr.com/65535/51896251451_565f604ce5_m.jpg</t>
  </si>
  <si>
    <t>https://live.staticflickr.com/65535/51896340443_03710fddb4_m.jpg</t>
  </si>
  <si>
    <t>https://live.staticflickr.com/65535/51896590519_5323b0bbd0_m.jpg</t>
  </si>
  <si>
    <t>https://live.staticflickr.com/65535/51896340418_4651663dd0_m.jpg</t>
  </si>
  <si>
    <t>https://live.staticflickr.com/65535/51896340408_7498a9bae5_m.jpg</t>
  </si>
  <si>
    <t>https://live.staticflickr.com/65535/51896590464_263e10a6eb_m.jpg</t>
  </si>
  <si>
    <t>https://live.staticflickr.com/65535/51896590459_4d583eb8fa_m.jpg</t>
  </si>
  <si>
    <t>https://live.staticflickr.com/65535/51896590449_0e7e8f565e_m.jpg</t>
  </si>
  <si>
    <t>https://live.staticflickr.com/65535/51896251336_a0ccdb9105_m.jpg</t>
  </si>
  <si>
    <t>https://live.staticflickr.com/65535/51896590429_7f534b00b2_m.jpg</t>
  </si>
  <si>
    <t>https://live.staticflickr.com/65535/51895290397_e82af10b38_m.jpg</t>
  </si>
  <si>
    <t>https://live.staticflickr.com/65535/51897646843_54144884c3_m.jpg</t>
  </si>
  <si>
    <t>https://live.staticflickr.com/65535/51897646593_79e703d9f3_m.jpg</t>
  </si>
  <si>
    <t>https://live.staticflickr.com/65535/51896594077_ed6f2279db_m.jpg</t>
  </si>
  <si>
    <t>https://live.staticflickr.com/65535/51897894239_ac739cf459_m.jpg</t>
  </si>
  <si>
    <t>https://live.staticflickr.com/65535/51898207355_0c264b2fde.jpg</t>
  </si>
  <si>
    <t>JoVita Ramírez Limón</t>
  </si>
  <si>
    <t>PRD</t>
  </si>
  <si>
    <t>PAN</t>
  </si>
  <si>
    <t>FUERZA POR MÉXICO</t>
  </si>
  <si>
    <t>PVEM</t>
  </si>
  <si>
    <t>https://live.staticflickr.com/65535/51895290892_390574ddcb_m.jpg</t>
  </si>
  <si>
    <t>CVEGEO</t>
  </si>
  <si>
    <t>REGION</t>
  </si>
  <si>
    <t>FOTO</t>
  </si>
  <si>
    <t>003</t>
  </si>
  <si>
    <t>004</t>
  </si>
  <si>
    <t>005</t>
  </si>
  <si>
    <t>011</t>
  </si>
  <si>
    <t>012</t>
  </si>
  <si>
    <t>019</t>
  </si>
  <si>
    <t>029</t>
  </si>
  <si>
    <t>042</t>
  </si>
  <si>
    <t>054</t>
  </si>
  <si>
    <t>COLOR_MP</t>
  </si>
  <si>
    <t>CVE_MUN</t>
  </si>
  <si>
    <t>080</t>
  </si>
  <si>
    <t>100</t>
  </si>
  <si>
    <t>110</t>
  </si>
  <si>
    <t>206</t>
  </si>
  <si>
    <t>113</t>
  </si>
  <si>
    <t>146</t>
  </si>
  <si>
    <t>148</t>
  </si>
  <si>
    <t>151</t>
  </si>
  <si>
    <t>154</t>
  </si>
  <si>
    <t>156</t>
  </si>
  <si>
    <t>162</t>
  </si>
  <si>
    <t>180</t>
  </si>
  <si>
    <t>188</t>
  </si>
  <si>
    <t>194</t>
  </si>
  <si>
    <t>160</t>
  </si>
  <si>
    <t>074</t>
  </si>
  <si>
    <t>127</t>
  </si>
  <si>
    <t>096</t>
  </si>
  <si>
    <t>061</t>
  </si>
  <si>
    <t>101</t>
  </si>
  <si>
    <t>108</t>
  </si>
  <si>
    <t>117</t>
  </si>
  <si>
    <t>119</t>
  </si>
  <si>
    <t>125</t>
  </si>
  <si>
    <t>133</t>
  </si>
  <si>
    <t>141</t>
  </si>
  <si>
    <t>212</t>
  </si>
  <si>
    <t>143</t>
  </si>
  <si>
    <t>144</t>
  </si>
  <si>
    <t>150</t>
  </si>
  <si>
    <t>152</t>
  </si>
  <si>
    <t>158</t>
  </si>
  <si>
    <t>170</t>
  </si>
  <si>
    <t>171</t>
  </si>
  <si>
    <t>173</t>
  </si>
  <si>
    <t>181</t>
  </si>
  <si>
    <t>182</t>
  </si>
  <si>
    <t>207</t>
  </si>
  <si>
    <t>190</t>
  </si>
  <si>
    <t>192</t>
  </si>
  <si>
    <t>193</t>
  </si>
  <si>
    <t>195</t>
  </si>
  <si>
    <t>id</t>
  </si>
  <si>
    <t>NOMBRE</t>
  </si>
  <si>
    <t>PRI-PVEM-NA</t>
  </si>
  <si>
    <t>https://live.staticflickr.com/65535/51897178642_41892cd761_w.jpg</t>
  </si>
  <si>
    <t>Guillermina Zamora Ortega</t>
  </si>
  <si>
    <t>https://live.staticflickr.com/65535/51898792110_e3ce712aa9_w.jpg</t>
  </si>
  <si>
    <t>https://live.staticflickr.com/65535/51898792100_45f62365ff_w.jpg</t>
  </si>
  <si>
    <t>Adriana Imelda Maass Michel</t>
  </si>
  <si>
    <t>https://live.staticflickr.com/65535/51898472834_e52714009a_w.jpg</t>
  </si>
  <si>
    <t>https://live.staticflickr.com/65535/51898137936_6350a19628_w.jpg</t>
  </si>
  <si>
    <t>Maribel Díaz Toledo</t>
  </si>
  <si>
    <t>https://live.staticflickr.com/65535/51897178387_e113273bfd_w.jpg</t>
  </si>
  <si>
    <t>María de Lourdes Lara López</t>
  </si>
  <si>
    <t>https://live.staticflickr.com/65535/51898137896_105444af0c_w.jpg</t>
  </si>
  <si>
    <t>Amanda Gasperín Bulbarela</t>
  </si>
  <si>
    <t>https://live.staticflickr.com/65535/51898791550_db9d9da2e4.jpg</t>
  </si>
  <si>
    <t>Isidra Rangel Henández</t>
  </si>
  <si>
    <t>https://live.staticflickr.com/65535/51898472269_a7a304b423_t.jpg</t>
  </si>
  <si>
    <t>María Bernardina Tequiliquihua Ajactle</t>
  </si>
  <si>
    <t>https://live.staticflickr.com/65535/51898228518_2181a182fc_w.jpg</t>
  </si>
  <si>
    <t>Brenda Esther Manzanilla Rico</t>
  </si>
  <si>
    <t>https://live.staticflickr.com/65535/51897177837_d8155c3ab0_w.jpg</t>
  </si>
  <si>
    <t>Ana Rosa Váldes Salazar</t>
  </si>
  <si>
    <t>https://live.staticflickr.com/65535/51898228468_ba845cac26_w.jpg</t>
  </si>
  <si>
    <t>Martha Utrera Ortega</t>
  </si>
  <si>
    <t>https://live.staticflickr.com/65535/51898791395_ef4bac5a17_w.jpg</t>
  </si>
  <si>
    <t>Rosaura Miranda Barrios</t>
  </si>
  <si>
    <t>https://live.staticflickr.com/65535/51898136741_c9419dc840_w.jpg</t>
  </si>
  <si>
    <t>Ana Lilia López Vanda</t>
  </si>
  <si>
    <t>https://live.staticflickr.com/65535/51898791285_c32a2c8d49.jpg</t>
  </si>
  <si>
    <t>Nelly Cano Matínez</t>
  </si>
  <si>
    <t>AVE</t>
  </si>
  <si>
    <t>https://live.staticflickr.com/65535/51898472069_b2d1f6303a.jpg</t>
  </si>
  <si>
    <t>Adanery Medina Guerrero</t>
  </si>
  <si>
    <t>https://live.staticflickr.com/65535/51897177687_767ac7e8ca_n.jpg</t>
  </si>
  <si>
    <t>https://live.staticflickr.com/65535/51897178767_b069747067_w.jpg</t>
  </si>
  <si>
    <t>INDICE</t>
  </si>
  <si>
    <t>Amatitlán</t>
  </si>
  <si>
    <t>Cerro Azul</t>
  </si>
  <si>
    <t>Comapa</t>
  </si>
  <si>
    <t>Cosamaloapan de Carpio</t>
  </si>
  <si>
    <t>Chiconquiaco</t>
  </si>
  <si>
    <t>Gutiérrez Zamora</t>
  </si>
  <si>
    <t>Jamapa</t>
  </si>
  <si>
    <t>Jilotepec</t>
  </si>
  <si>
    <t>Juan Rodríguez Clara</t>
  </si>
  <si>
    <t>Las Minas</t>
  </si>
  <si>
    <t>Paso de Ovejas</t>
  </si>
  <si>
    <t>Los Reyes</t>
  </si>
  <si>
    <t>Santiago Tuxtla</t>
  </si>
  <si>
    <t>Soledad de Doblado</t>
  </si>
  <si>
    <t>Tampico Alto</t>
  </si>
  <si>
    <t>Tenampa</t>
  </si>
  <si>
    <t>Teocelo</t>
  </si>
  <si>
    <t>Tepetlán</t>
  </si>
  <si>
    <t>Tezonapa</t>
  </si>
  <si>
    <t>Tlacojalpan</t>
  </si>
  <si>
    <t>Xoxocotla</t>
  </si>
  <si>
    <t>Nanchital de Lázaro Cárdenas del Río</t>
  </si>
  <si>
    <t>Calcahualco</t>
  </si>
  <si>
    <t>Chacaltianguis</t>
  </si>
  <si>
    <t>Colipa</t>
  </si>
  <si>
    <t>Ixhuatlán Del Café</t>
  </si>
  <si>
    <t>Manlio Fabio Altamirano</t>
  </si>
  <si>
    <t>Mixtla De Altamirano</t>
  </si>
  <si>
    <t>Nanchital De Lázaro Cárdenas Del Rio</t>
  </si>
  <si>
    <t>Naranjal</t>
  </si>
  <si>
    <t>Sochiapa</t>
  </si>
  <si>
    <t>Soledad De Doblado</t>
  </si>
  <si>
    <t>Tamiahua</t>
  </si>
  <si>
    <t>Tantima</t>
  </si>
  <si>
    <t>Tatatila</t>
  </si>
  <si>
    <t>Tlachichilco</t>
  </si>
  <si>
    <t>Totutla</t>
  </si>
  <si>
    <t>Villa Aldama</t>
  </si>
  <si>
    <t>Rosalba Rodríguez Rodríguez</t>
  </si>
  <si>
    <t>María Esther López Callejas</t>
  </si>
  <si>
    <t>Rocío Cruz Domínguez</t>
  </si>
  <si>
    <t>Blanca Lilia Arrieta Pardo</t>
  </si>
  <si>
    <t>Lizzette Álvarez Vera</t>
  </si>
  <si>
    <t>Alma Rosa Clara Rodríguez</t>
  </si>
  <si>
    <t>Crescencia Tzompaxtle Itehua</t>
  </si>
  <si>
    <t>Guadalupe Rosas Carrillo</t>
  </si>
  <si>
    <t>Bertha Isabel Muñoz Torres</t>
  </si>
  <si>
    <t>Gabriela Alejandra Ortega Molina</t>
  </si>
  <si>
    <t>Lizeth Méndez Rosas</t>
  </si>
  <si>
    <t>Dora Angélica Galicia Contreras</t>
  </si>
  <si>
    <t>Ruth García Meza</t>
  </si>
  <si>
    <t>Mariela Hernández García</t>
  </si>
  <si>
    <t>Ana Lilia Arrieta Gutiérrez</t>
  </si>
  <si>
    <t>María Guadalupe Durán Alcántara</t>
  </si>
  <si>
    <t>Carmen Medel Palma</t>
  </si>
  <si>
    <t>Norma Estela Hernández Sánchez</t>
  </si>
  <si>
    <t>Esmeralda Mora Zamudio</t>
  </si>
  <si>
    <t>Aleida Tepepa Márquez</t>
  </si>
  <si>
    <t>Nayelly Cortés Jiménez</t>
  </si>
  <si>
    <t>Olga Jared Manzanilla Medina</t>
  </si>
  <si>
    <t>Blanca Estela Hernández Rodríguez</t>
  </si>
  <si>
    <t>Valeria Nieto Reynoso</t>
  </si>
  <si>
    <t>María Elena Solana Calzada</t>
  </si>
  <si>
    <t>María Isela  López Álvarez</t>
  </si>
  <si>
    <t>Brianda Kristel Hernández Topete</t>
  </si>
  <si>
    <t>Lorena Sánchez Vargas</t>
  </si>
  <si>
    <t>Elizabeth Reyes Morales</t>
  </si>
  <si>
    <t>Arantxa Lizbeth Zamitiz Sosa</t>
  </si>
  <si>
    <t>Erika Burgos Cenobio</t>
  </si>
  <si>
    <t>Linda Guadalupe Rodríguez Torres</t>
  </si>
  <si>
    <t>Vanessa López Rangel</t>
  </si>
  <si>
    <t>Rosalia Muñoz Mendo</t>
  </si>
  <si>
    <t>Margarita Hernández Martinez</t>
  </si>
  <si>
    <t>Gabriela  Valdez  Santes</t>
  </si>
  <si>
    <t>Gloria Sánchez Reyes</t>
  </si>
  <si>
    <t>Amalia Sánchez Alonso</t>
  </si>
  <si>
    <t>María Regina Calixto Tello</t>
  </si>
  <si>
    <t>Claudia Rosales Colina</t>
  </si>
  <si>
    <t>Nancy Rueda Hernández</t>
  </si>
  <si>
    <t>Elvia Illescas Loyo</t>
  </si>
  <si>
    <t>Fanny Alejandra Muñoz Alfonso</t>
  </si>
  <si>
    <t>Nora María Acosta Gamboa</t>
  </si>
  <si>
    <t>Zulema Del Carmen Aguilar Garcia</t>
  </si>
  <si>
    <t>Leidy Del Carmen Vergara Andrade</t>
  </si>
  <si>
    <t>Milen Cuevas Domínguez</t>
  </si>
  <si>
    <t>Patricia Lobeira Rodríguez</t>
  </si>
  <si>
    <t>Guadalupe Romero Sanchez</t>
  </si>
  <si>
    <t>Celsa Rosales Carvajal</t>
  </si>
  <si>
    <t>Acayucan</t>
  </si>
  <si>
    <t>Actopan</t>
  </si>
  <si>
    <t>Acula</t>
  </si>
  <si>
    <t>Álamo Temapache</t>
  </si>
  <si>
    <t>Alvarado</t>
  </si>
  <si>
    <t>Astacinga</t>
  </si>
  <si>
    <t>Huiloapan De Cuauhtémoc</t>
  </si>
  <si>
    <t>La Perla</t>
  </si>
  <si>
    <t>Landero Y Coss</t>
  </si>
  <si>
    <t>Las Choapas</t>
  </si>
  <si>
    <t>Mariano Escobedo</t>
  </si>
  <si>
    <t>Minatitlán</t>
  </si>
  <si>
    <t>Omealca</t>
  </si>
  <si>
    <t>Otatitlán</t>
  </si>
  <si>
    <t>Paso Del Macho</t>
  </si>
  <si>
    <t>Pueblo Viejo</t>
  </si>
  <si>
    <t>San Andrés Tuxtla</t>
  </si>
  <si>
    <t>Santiago Sochiapan</t>
  </si>
  <si>
    <t>Sayula De Alemán</t>
  </si>
  <si>
    <t>Tamalín</t>
  </si>
  <si>
    <t>Tecolutla</t>
  </si>
  <si>
    <t>Texcatepec</t>
  </si>
  <si>
    <t>Texhuacán</t>
  </si>
  <si>
    <t>Tlalixcoyan</t>
  </si>
  <si>
    <t>Tlalnelhuayocan</t>
  </si>
  <si>
    <t>Tres Valles</t>
  </si>
  <si>
    <t>Tuxtilla</t>
  </si>
  <si>
    <t>Vega De Alatorre</t>
  </si>
  <si>
    <t>Veracruz</t>
  </si>
  <si>
    <t>ACATLÁN</t>
  </si>
  <si>
    <t>ALPATLÁHUAC</t>
  </si>
  <si>
    <t>AQUILA</t>
  </si>
  <si>
    <t>CALCAHUALCO</t>
  </si>
  <si>
    <t>CAMARÓN DE TEJEDA</t>
  </si>
  <si>
    <t>Susana Guadalupe Ameca Parissi</t>
  </si>
  <si>
    <t>https://live.staticflickr.com/65535/51896061301_811f58c2e5_m.jpg</t>
  </si>
  <si>
    <t>CASTILLO DE TEAYO</t>
  </si>
  <si>
    <t>CHACALTIANGUIS</t>
  </si>
  <si>
    <t>CHALMA</t>
  </si>
  <si>
    <t>CHOCAMÁN</t>
  </si>
  <si>
    <t>CITLALTÉPETL</t>
  </si>
  <si>
    <t>COACOATZINTLA</t>
  </si>
  <si>
    <t>COATZINTLA</t>
  </si>
  <si>
    <t>COLIPA</t>
  </si>
  <si>
    <t>COMAPA</t>
  </si>
  <si>
    <t>CÓRDOBA</t>
  </si>
  <si>
    <t>COSAUTLÁN DE CARVAJAL</t>
  </si>
  <si>
    <t>EL HIGO</t>
  </si>
  <si>
    <t>HUATUSCO</t>
  </si>
  <si>
    <t>Lic. Baldinucci Tejeda Colorado</t>
  </si>
  <si>
    <t>https://live.staticflickr.com/65535/51896061071_d31160c745_m.jpg</t>
  </si>
  <si>
    <t>IXHUATLÁN DEL CAFÉ</t>
  </si>
  <si>
    <t>IXMATLAHUACAN</t>
  </si>
  <si>
    <t>JAMAPA</t>
  </si>
  <si>
    <t>JESÚS CARRANZA</t>
  </si>
  <si>
    <t>JUCHIQUE DE FERRER</t>
  </si>
  <si>
    <t>MAGDALENA</t>
  </si>
  <si>
    <t>MANLIO FABIO ALTAMIRANO</t>
  </si>
  <si>
    <t>MIAHUATLÁN</t>
  </si>
  <si>
    <t>MIXTLA DE ALTAMIRANO</t>
  </si>
  <si>
    <t>MOLOACÁN</t>
  </si>
  <si>
    <t>NANCHITAL DE LÁZARO CÁRDENAS DEL RIO</t>
  </si>
  <si>
    <t>NARANJAL</t>
  </si>
  <si>
    <t>NAUTLA</t>
  </si>
  <si>
    <t>OLUTA</t>
  </si>
  <si>
    <t>PLATÓN SÁNCHEZ</t>
  </si>
  <si>
    <t>RAFAEL DELGADO</t>
  </si>
  <si>
    <t>SOCHIAPA</t>
  </si>
  <si>
    <t>SOLEDAD DE DOBLADO</t>
  </si>
  <si>
    <t>SOTEAPAN</t>
  </si>
  <si>
    <t>TAMIAHUA</t>
  </si>
  <si>
    <t>TANCOCO</t>
  </si>
  <si>
    <t>TANTIMA</t>
  </si>
  <si>
    <t>TATATILA</t>
  </si>
  <si>
    <t>TENAMPA</t>
  </si>
  <si>
    <t>TENOCHTITLÁN</t>
  </si>
  <si>
    <t>TEPATLAXCO</t>
  </si>
  <si>
    <t>TEPETZINTLA</t>
  </si>
  <si>
    <t>TLACHICHILCO</t>
  </si>
  <si>
    <t>TLACOJALPAN</t>
  </si>
  <si>
    <t>TLAPACOYAN</t>
  </si>
  <si>
    <t>TLAQUILPA</t>
  </si>
  <si>
    <t>TLILAPAN</t>
  </si>
  <si>
    <t>TONAYÁN</t>
  </si>
  <si>
    <t>TOTUTLA</t>
  </si>
  <si>
    <t>VILLA ALDAMA</t>
  </si>
  <si>
    <t>XICO</t>
  </si>
  <si>
    <t>ZACUALPAN</t>
  </si>
  <si>
    <t>ZARAGOZA</t>
  </si>
  <si>
    <t>#FF5733</t>
  </si>
  <si>
    <t>Ludivina Ramírez Ahumada</t>
  </si>
  <si>
    <t>Aurora Cantón Croda</t>
  </si>
  <si>
    <t>María Leticia Dellong Capelini</t>
  </si>
  <si>
    <t>Zulma Cruz González</t>
  </si>
  <si>
    <t>Celia Santoyo Taval</t>
  </si>
  <si>
    <t>María de los Angeles Martínez Martínez</t>
  </si>
  <si>
    <t>Río Blanco</t>
  </si>
  <si>
    <t>Sofía Gervacio Salazar</t>
  </si>
  <si>
    <t>Aquila</t>
  </si>
  <si>
    <t>María Angélica Mendez Margarito</t>
  </si>
  <si>
    <t>Mixtla de Altamirano</t>
  </si>
  <si>
    <t>Margarita García Hernández</t>
  </si>
  <si>
    <t>María Antonieta Sena Cárdenas</t>
  </si>
  <si>
    <t>Claudia Guadalupe Acompa Islas</t>
  </si>
  <si>
    <t>PT</t>
  </si>
  <si>
    <t>PES</t>
  </si>
  <si>
    <t>https://live.staticflickr.com/65535/51900901264_c808ca74a7.jpg</t>
  </si>
  <si>
    <t>https://live.staticflickr.com/65535/51898228438_6918e07cb7.jpg</t>
  </si>
  <si>
    <t>https://live.staticflickr.com/65535/51897178712_0a7122da4e.jpg</t>
  </si>
  <si>
    <t>https://live.staticflickr.com/65535/51898137881_8b6e69d176.jpg</t>
  </si>
  <si>
    <t>https://live.staticflickr.com/65535/51898136666_d278c67810_m.jpg</t>
  </si>
  <si>
    <t>https://live.staticflickr.com/65535/51898137596_89d9d57298_m.jpg</t>
  </si>
  <si>
    <t>https://live.staticflickr.com/65535/51898136801_f1d4cbca0e_m.jpg</t>
  </si>
  <si>
    <t>Falta</t>
  </si>
  <si>
    <t>#b3282d</t>
  </si>
  <si>
    <t>#4dc3bb</t>
  </si>
  <si>
    <t>PAN - PRD</t>
  </si>
  <si>
    <t>#ee1d23</t>
  </si>
  <si>
    <t>PRI - PV</t>
  </si>
  <si>
    <t>#486d4a</t>
  </si>
  <si>
    <t>PV</t>
  </si>
  <si>
    <t>#50b747</t>
  </si>
  <si>
    <t>#0057b8</t>
  </si>
  <si>
    <t>#3f0085</t>
  </si>
  <si>
    <t xml:space="preserve">#50b747 </t>
  </si>
  <si>
    <t xml:space="preserve">#fed300 </t>
  </si>
  <si>
    <t>#e25a4b</t>
  </si>
  <si>
    <t>#ec62a0</t>
  </si>
  <si>
    <t>#b398c3</t>
  </si>
  <si>
    <t>Etiquetas de fila</t>
  </si>
  <si>
    <t>Total general</t>
  </si>
  <si>
    <t>'034</t>
  </si>
  <si>
    <t>'043</t>
  </si>
  <si>
    <t>'045</t>
  </si>
  <si>
    <t>'057</t>
  </si>
  <si>
    <t>'069</t>
  </si>
  <si>
    <t>'090</t>
  </si>
  <si>
    <t>'093</t>
  </si>
  <si>
    <t>'094</t>
  </si>
  <si>
    <t>'107</t>
  </si>
  <si>
    <t>'126</t>
  </si>
  <si>
    <t>'137</t>
  </si>
  <si>
    <t>'148</t>
  </si>
  <si>
    <t>'152</t>
  </si>
  <si>
    <t>'164</t>
  </si>
  <si>
    <t>'166</t>
  </si>
  <si>
    <t>'173</t>
  </si>
  <si>
    <t>'176</t>
  </si>
  <si>
    <t>'206</t>
  </si>
  <si>
    <t>'162</t>
  </si>
  <si>
    <t>'138</t>
  </si>
  <si>
    <t>'018</t>
  </si>
  <si>
    <t>'110</t>
  </si>
  <si>
    <t>'195</t>
  </si>
  <si>
    <t>'012</t>
  </si>
  <si>
    <t>'143</t>
  </si>
  <si>
    <t>CVE_MUN1</t>
  </si>
  <si>
    <t>Cuenta de PARTIDO</t>
  </si>
  <si>
    <t>Adriana Guadalupe Angeles Aguirre</t>
  </si>
  <si>
    <t>https://live.staticflickr.com/65535/51898136676_1c087f53e8.jpg</t>
  </si>
  <si>
    <t>Xóchitl Domínguez Rosado</t>
  </si>
  <si>
    <t>L.C. María Luisa Prieto Duncán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</si>
</sst>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FFFFFF"/>
      <name val="Panton"/>
      <family val="3"/>
    </font>
    <font>
      <sz val="10"/>
      <color theme="1"/>
      <name val="Calibri"/>
      <family val="2"/>
      <scheme val="minor"/>
    </font>
    <font>
      <sz val="10"/>
      <color rgb="FF000000"/>
      <name val="Panton"/>
      <family val="3"/>
    </font>
    <font>
      <u/>
      <sz val="10"/>
      <color theme="10"/>
      <name val="Calibri"/>
      <family val="2"/>
      <scheme val="minor"/>
    </font>
    <font>
      <sz val="10"/>
      <color theme="1"/>
      <name val="Panton"/>
      <family val="3"/>
    </font>
    <font>
      <sz val="12"/>
      <color theme="1"/>
      <name val="Calibri Light"/>
      <family val="1"/>
      <scheme val="major"/>
    </font>
    <font>
      <b/>
      <sz val="12"/>
      <color theme="1"/>
      <name val="Calibri Light"/>
      <family val="1"/>
      <scheme val="major"/>
    </font>
    <font>
      <sz val="8"/>
      <name val="Calibri"/>
      <family val="2"/>
      <scheme val="minor"/>
    </font>
    <font>
      <sz val="12"/>
      <color theme="1"/>
      <name val="Calibri Light"/>
      <family val="2"/>
      <scheme val="major"/>
    </font>
    <font>
      <u/>
      <sz val="12"/>
      <color theme="10"/>
      <name val="Calibri Light"/>
      <family val="2"/>
      <scheme val="major"/>
    </font>
    <font>
      <sz val="12"/>
      <color theme="1"/>
      <name val="Panton"/>
      <family val="3"/>
    </font>
    <font>
      <b/>
      <sz val="18"/>
      <color rgb="FF3F3844"/>
      <name val="Helvetica"/>
      <family val="2"/>
    </font>
    <font>
      <sz val="11"/>
      <color rgb="FF000000"/>
      <name val="Calibri"/>
      <family val="2"/>
      <scheme val="minor"/>
    </font>
    <font>
      <sz val="10"/>
      <color theme="1"/>
      <name val="Montserrat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0000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3">
    <xf numFmtId="0" fontId="0" fillId="0" borderId="0" xfId="0"/>
    <xf numFmtId="0" fontId="10" fillId="0" borderId="0" xfId="0" applyFont="1" applyBorder="1" applyAlignment="1">
      <alignment horizontal="center" vertical="center"/>
    </xf>
    <xf numFmtId="0" fontId="5" fillId="0" borderId="0" xfId="1" applyFont="1" applyBorder="1" applyAlignment="1">
      <alignment horizontal="center" vertical="center"/>
    </xf>
    <xf numFmtId="0" fontId="11" fillId="0" borderId="0" xfId="1" applyFont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8" fillId="0" borderId="0" xfId="0" applyFont="1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10" fillId="0" borderId="0" xfId="0" applyFont="1" applyBorder="1"/>
    <xf numFmtId="0" fontId="3" fillId="0" borderId="0" xfId="0" applyFont="1" applyBorder="1"/>
    <xf numFmtId="0" fontId="7" fillId="0" borderId="0" xfId="0" quotePrefix="1" applyFont="1" applyBorder="1"/>
    <xf numFmtId="0" fontId="6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" fillId="0" borderId="1" xfId="1" applyBorder="1" applyAlignment="1">
      <alignment horizontal="center" vertical="center"/>
    </xf>
    <xf numFmtId="0" fontId="13" fillId="0" borderId="0" xfId="0" applyFont="1"/>
    <xf numFmtId="0" fontId="4" fillId="0" borderId="0" xfId="0" applyNumberFormat="1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" fillId="0" borderId="0" xfId="1" applyFill="1" applyBorder="1" applyAlignment="1">
      <alignment horizontal="center" vertical="center"/>
    </xf>
    <xf numFmtId="0" fontId="14" fillId="0" borderId="0" xfId="0" applyFont="1" applyAlignment="1">
      <alignment horizontal="left"/>
    </xf>
    <xf numFmtId="0" fontId="14" fillId="4" borderId="0" xfId="0" applyFont="1" applyFill="1"/>
    <xf numFmtId="0" fontId="14" fillId="0" borderId="0" xfId="0" applyFont="1"/>
    <xf numFmtId="0" fontId="14" fillId="0" borderId="0" xfId="0" applyFont="1" applyAlignment="1">
      <alignment vertical="center"/>
    </xf>
    <xf numFmtId="0" fontId="10" fillId="0" borderId="0" xfId="0" applyFont="1" applyFill="1" applyBorder="1" applyAlignment="1">
      <alignment horizontal="center" vertical="center"/>
    </xf>
    <xf numFmtId="0" fontId="15" fillId="0" borderId="0" xfId="0" applyFont="1"/>
    <xf numFmtId="0" fontId="3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4" fillId="0" borderId="0" xfId="0" quotePrefix="1" applyFont="1" applyBorder="1" applyAlignment="1">
      <alignment horizontal="center" vertical="center"/>
    </xf>
    <xf numFmtId="0" fontId="1" fillId="0" borderId="0" xfId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Xohua Chacon Antonio" refreshedDate="44616.907948958331" createdVersion="7" refreshedVersion="7" minRefreshableVersion="3" recordCount="26" xr:uid="{1017B222-98D6-F446-8E5A-68B197B66D0B}">
  <cacheSource type="worksheet">
    <worksheetSource ref="A1:K27" sheet="2014-2017"/>
  </cacheSource>
  <cacheFields count="11">
    <cacheField name="CVEGEO" numFmtId="0">
      <sharedItems containsSemiMixedTypes="0" containsString="0" containsNumber="1" containsInteger="1" minValue="30012" maxValue="30206"/>
    </cacheField>
    <cacheField name="CVE_MUN1" numFmtId="0">
      <sharedItems containsSemiMixedTypes="0" containsString="0" containsNumber="1" containsInteger="1" minValue="12" maxValue="206"/>
    </cacheField>
    <cacheField name="CVE_MUN" numFmtId="0">
      <sharedItems/>
    </cacheField>
    <cacheField name="INDICE" numFmtId="0">
      <sharedItems containsSemiMixedTypes="0" containsString="0" containsNumber="1" containsInteger="1" minValue="0" maxValue="25"/>
    </cacheField>
    <cacheField name="REGION" numFmtId="0">
      <sharedItems/>
    </cacheField>
    <cacheField name="MUNICIPIO" numFmtId="0">
      <sharedItems/>
    </cacheField>
    <cacheField name="NOMBRE" numFmtId="0">
      <sharedItems/>
    </cacheField>
    <cacheField name="PARTIDO" numFmtId="0">
      <sharedItems count="3">
        <s v="PRI-PVEM-NA"/>
        <s v="AVE"/>
        <s v="PAN"/>
      </sharedItems>
    </cacheField>
    <cacheField name="SEXO" numFmtId="0">
      <sharedItems/>
    </cacheField>
    <cacheField name="FOTO" numFmtId="0">
      <sharedItems/>
    </cacheField>
    <cacheField name="COLOR_MP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Xohua Chacon Antonio" refreshedDate="44617.785710995369" createdVersion="7" refreshedVersion="7" minRefreshableVersion="3" recordCount="56" xr:uid="{541BE89F-83DB-FB4F-A9D4-78B8207FA308}">
  <cacheSource type="worksheet">
    <worksheetSource ref="A1:J57" sheet="2018-2021"/>
  </cacheSource>
  <cacheFields count="10">
    <cacheField name="CVEGEO" numFmtId="0">
      <sharedItems containsSemiMixedTypes="0" containsString="0" containsNumber="1" containsInteger="1" minValue="30002" maxValue="30206"/>
    </cacheField>
    <cacheField name="CVE_MUN" numFmtId="0">
      <sharedItems/>
    </cacheField>
    <cacheField name="INDICE" numFmtId="0">
      <sharedItems containsSemiMixedTypes="0" containsString="0" containsNumber="1" containsInteger="1" minValue="0" maxValue="55"/>
    </cacheField>
    <cacheField name="MUNICIPIO" numFmtId="0">
      <sharedItems/>
    </cacheField>
    <cacheField name="REGION" numFmtId="0">
      <sharedItems/>
    </cacheField>
    <cacheField name="NOMBRE" numFmtId="0">
      <sharedItems/>
    </cacheField>
    <cacheField name="PARTIDO" numFmtId="0">
      <sharedItems count="7">
        <s v="PRI"/>
        <s v="PRD"/>
        <s v="PVEM"/>
        <s v="PAN"/>
        <s v="MC"/>
        <s v="MORENA"/>
        <s v="NUEVA ALIANZA"/>
      </sharedItems>
    </cacheField>
    <cacheField name="SEXO" numFmtId="0">
      <sharedItems/>
    </cacheField>
    <cacheField name="FOTO" numFmtId="0">
      <sharedItems/>
    </cacheField>
    <cacheField name="COLOR_MP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Xohua Chacon Antonio" refreshedDate="44617.786325462963" createdVersion="7" refreshedVersion="7" minRefreshableVersion="3" recordCount="51" xr:uid="{4AE84A4E-E291-CD46-B20D-8E81ECE843CA}">
  <cacheSource type="worksheet">
    <worksheetSource ref="A1:K52" sheet="2022-2025"/>
  </cacheSource>
  <cacheFields count="11">
    <cacheField name="id" numFmtId="0">
      <sharedItems containsSemiMixedTypes="0" containsString="0" containsNumber="1" containsInteger="1" minValue="1" maxValue="51"/>
    </cacheField>
    <cacheField name="CVEGEO" numFmtId="0">
      <sharedItems containsSemiMixedTypes="0" containsString="0" containsNumber="1" containsInteger="1" minValue="30003" maxValue="30212"/>
    </cacheField>
    <cacheField name="CVE_MUN" numFmtId="0">
      <sharedItems/>
    </cacheField>
    <cacheField name="INDICE" numFmtId="0">
      <sharedItems containsSemiMixedTypes="0" containsString="0" containsNumber="1" containsInteger="1" minValue="0" maxValue="50"/>
    </cacheField>
    <cacheField name="MUNICIPIO" numFmtId="0">
      <sharedItems/>
    </cacheField>
    <cacheField name="REGION" numFmtId="0">
      <sharedItems/>
    </cacheField>
    <cacheField name="NOMBRE" numFmtId="0">
      <sharedItems/>
    </cacheField>
    <cacheField name="PARTIDO" numFmtId="0">
      <sharedItems count="8">
        <s v="PRD"/>
        <s v="MORENA"/>
        <s v="PVEM"/>
        <s v="PT"/>
        <s v="PRI"/>
        <s v="PAN"/>
        <s v="FUERZA POR MÉXICO"/>
        <s v="PES"/>
      </sharedItems>
    </cacheField>
    <cacheField name="SEXO" numFmtId="0">
      <sharedItems/>
    </cacheField>
    <cacheField name="FOTO" numFmtId="0">
      <sharedItems/>
    </cacheField>
    <cacheField name="COLOR_MP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">
  <r>
    <n v="30034"/>
    <n v="34"/>
    <s v="'034"/>
    <n v="0"/>
    <s v="Huasteca Baja"/>
    <s v="Cerro Azul"/>
    <s v="Ludivina Ramírez Ahumada"/>
    <x v="0"/>
    <s v="MUJER"/>
    <s v="https://live.staticflickr.com/65535/51897178642_41892cd761_w.jpg"/>
    <s v="#486d4a"/>
  </r>
  <r>
    <n v="30043"/>
    <n v="43"/>
    <s v="'043"/>
    <n v="1"/>
    <s v="Las Montañas"/>
    <s v="Comapa"/>
    <s v="Aurora Cantón Croda"/>
    <x v="0"/>
    <s v="MUJER"/>
    <s v="https://live.staticflickr.com/65535/51898792100_45f62365ff_w.jpg"/>
    <s v="#486d4a"/>
  </r>
  <r>
    <n v="30045"/>
    <n v="45"/>
    <s v="'045"/>
    <n v="2"/>
    <s v="Papaloapan"/>
    <s v="Cosamaloapan de Carpio"/>
    <s v="Adriana Imelda Maass Michel"/>
    <x v="0"/>
    <s v="MUJER"/>
    <s v="https://live.staticflickr.com/65535/51898472834_e52714009a_w.jpg"/>
    <s v="#486d4a"/>
  </r>
  <r>
    <n v="30057"/>
    <n v="57"/>
    <s v="'057"/>
    <n v="3"/>
    <s v="Capital"/>
    <s v="Chiconquiaco"/>
    <s v="Guillermina Zamora Ortega"/>
    <x v="0"/>
    <s v="MUJER"/>
    <s v="https://live.staticflickr.com/65535/51898792110_e3ce712aa9_w.jpg"/>
    <s v="#486d4a"/>
  </r>
  <r>
    <n v="30069"/>
    <n v="69"/>
    <s v="'069"/>
    <n v="4"/>
    <s v="Totonaca"/>
    <s v="Gutiérrez Zamora"/>
    <s v="María Leticia Dellong Capelini"/>
    <x v="0"/>
    <s v="MUJER"/>
    <s v="https://live.staticflickr.com/65535/51898137936_6350a19628_w.jpg"/>
    <s v="#486d4a"/>
  </r>
  <r>
    <n v="30090"/>
    <n v="90"/>
    <s v="'090"/>
    <n v="5"/>
    <s v="Sotavento"/>
    <s v="Jamapa"/>
    <s v="Maribel Díaz Toledo"/>
    <x v="0"/>
    <s v="MUJER"/>
    <s v="https://live.staticflickr.com/65535/51897178387_e113273bfd_w.jpg"/>
    <s v="#486d4a"/>
  </r>
  <r>
    <n v="30093"/>
    <n v="93"/>
    <s v="'093"/>
    <n v="6"/>
    <s v="Capital"/>
    <s v="Jilotepec"/>
    <s v="María de Lourdes Lara López"/>
    <x v="0"/>
    <s v="MUJER"/>
    <s v="https://live.staticflickr.com/65535/51898137896_105444af0c_w.jpg"/>
    <s v="#486d4a"/>
  </r>
  <r>
    <n v="30094"/>
    <n v="94"/>
    <s v="'094"/>
    <n v="7"/>
    <s v="Papaloapan"/>
    <s v="Juan Rodríguez Clara"/>
    <s v="Amanda Gasperín Bulbarela"/>
    <x v="0"/>
    <s v="MUJER"/>
    <s v="https://live.staticflickr.com/65535/51898791550_db9d9da2e4.jpg"/>
    <s v="#486d4a"/>
  </r>
  <r>
    <n v="30107"/>
    <n v="107"/>
    <s v="'107"/>
    <n v="8"/>
    <s v="Capital"/>
    <s v="Las Minas"/>
    <s v="Isidra Rangel Henández"/>
    <x v="0"/>
    <s v="MUJER"/>
    <s v="https://live.staticflickr.com/65535/51898472269_a7a304b423_t.jpg"/>
    <s v="#486d4a"/>
  </r>
  <r>
    <n v="30126"/>
    <n v="126"/>
    <s v="'126"/>
    <n v="9"/>
    <s v="Sotavento"/>
    <s v="Paso de Ovejas"/>
    <s v="Ana Rosa Váldes Salazar"/>
    <x v="0"/>
    <s v="MUJER"/>
    <s v="https://live.staticflickr.com/65535/51898228468_ba845cac26_w.jpg"/>
    <s v="#486d4a"/>
  </r>
  <r>
    <n v="30137"/>
    <n v="137"/>
    <s v="'137"/>
    <n v="10"/>
    <s v="Las Montañas"/>
    <s v="Los Reyes"/>
    <s v="María Bernardina Tequiliquihua Ajactle"/>
    <x v="0"/>
    <s v="MUJER"/>
    <s v="https://live.staticflickr.com/65535/51898228518_2181a182fc_w.jpg"/>
    <s v="#486d4a"/>
  </r>
  <r>
    <n v="30182"/>
    <n v="182"/>
    <s v="182"/>
    <n v="11"/>
    <s v="Capital"/>
    <s v="Tlalnelhuayocan"/>
    <s v="Adriana Guadalupe Angeles Aguirre"/>
    <x v="0"/>
    <s v="MUJER"/>
    <s v="https://live.staticflickr.com/65535/51898136676_1c087f53e8.jpg"/>
    <s v="#486d4a"/>
  </r>
  <r>
    <n v="30148"/>
    <n v="148"/>
    <s v="'148"/>
    <n v="12"/>
    <s v="Sotavento"/>
    <s v="Soledad de Doblado"/>
    <s v="Martha Utrera Ortega"/>
    <x v="0"/>
    <s v="MUJER"/>
    <s v="https://live.staticflickr.com/65535/51898791395_ef4bac5a17_w.jpg"/>
    <s v="#486d4a"/>
  </r>
  <r>
    <n v="30152"/>
    <n v="152"/>
    <s v="'152"/>
    <n v="13"/>
    <s v="Huasteca Alta"/>
    <s v="Tampico Alto"/>
    <s v="Rosaura Miranda Barrios"/>
    <x v="0"/>
    <s v="MUJER"/>
    <s v="https://live.staticflickr.com/65535/51898136741_c9419dc840_w.jpg"/>
    <s v="#486d4a"/>
  </r>
  <r>
    <n v="30164"/>
    <n v="164"/>
    <s v="'164"/>
    <n v="14"/>
    <s v="Capital"/>
    <s v="Teocelo"/>
    <s v="Ana Lilia López Vanda"/>
    <x v="0"/>
    <s v="MUJER"/>
    <s v="https://live.staticflickr.com/65535/51898791285_c32a2c8d49.jpg"/>
    <s v="#486d4a"/>
  </r>
  <r>
    <n v="30166"/>
    <n v="166"/>
    <s v="'166"/>
    <n v="15"/>
    <s v="Capital"/>
    <s v="Tepetlán"/>
    <s v="Nelly Cano Matínez"/>
    <x v="1"/>
    <s v="MUJER"/>
    <s v="https://live.staticflickr.com/65535/51898472069_b2d1f6303a.jpg"/>
    <s v="#3f0085"/>
  </r>
  <r>
    <n v="30173"/>
    <n v="173"/>
    <s v="'173"/>
    <n v="16"/>
    <s v="Las Montañas"/>
    <s v="Tezonapa"/>
    <s v="Adanery Medina Guerrero"/>
    <x v="0"/>
    <s v="MUJER"/>
    <s v="https://live.staticflickr.com/65535/51897177687_767ac7e8ca_n.jpg"/>
    <s v="#486d4a"/>
  </r>
  <r>
    <n v="30176"/>
    <n v="176"/>
    <s v="'176"/>
    <n v="17"/>
    <s v="Papaloapan"/>
    <s v="Tlacojalpan"/>
    <s v="Zulma Cruz González"/>
    <x v="0"/>
    <s v="MUJER"/>
    <s v="https://live.staticflickr.com/65535/51897178767_b069747067_w.jpg"/>
    <s v="#486d4a"/>
  </r>
  <r>
    <n v="30206"/>
    <n v="206"/>
    <s v="'206"/>
    <n v="18"/>
    <s v="Olmeca"/>
    <s v="Nanchital de Lázaro Cárdenas del Río"/>
    <s v="Brenda Esther Manzanilla Rico"/>
    <x v="0"/>
    <s v="MUJER"/>
    <s v="https://live.staticflickr.com/65535/51897177837_d8155c3ab0_w.jpg"/>
    <s v="#486d4a"/>
  </r>
  <r>
    <n v="30162"/>
    <n v="162"/>
    <s v="'162"/>
    <n v="19"/>
    <s v="Las Montañas"/>
    <s v="Tenampa"/>
    <s v="Celia Santoyo Taval"/>
    <x v="2"/>
    <s v="MUJER"/>
    <s v="https://live.staticflickr.com/65535/51900901264_c808ca74a7.jpg"/>
    <s v="#0057b8"/>
  </r>
  <r>
    <n v="30138"/>
    <n v="138"/>
    <s v="'138"/>
    <n v="20"/>
    <s v="Las Montañas"/>
    <s v="Río Blanco"/>
    <s v="María de los Angeles Martínez Martínez"/>
    <x v="2"/>
    <s v="MUJER"/>
    <s v="https://live.staticflickr.com/65535/51898228438_6918e07cb7.jpg"/>
    <s v="#0057b8"/>
  </r>
  <r>
    <n v="30018"/>
    <n v="18"/>
    <s v="'018"/>
    <n v="21"/>
    <s v="Las Montañas"/>
    <s v="Aquila"/>
    <s v="Sofía Gervacio Salazar"/>
    <x v="2"/>
    <s v="MUJER"/>
    <s v="https://live.staticflickr.com/65535/51897178712_0a7122da4e.jpg"/>
    <s v="#0057b8"/>
  </r>
  <r>
    <n v="30110"/>
    <n v="110"/>
    <s v="'110"/>
    <n v="22"/>
    <s v="Las Montañas"/>
    <s v="Mixtla de Altamirano"/>
    <s v="María Angélica Mendez Margarito"/>
    <x v="2"/>
    <s v="MUJER"/>
    <s v="https://live.staticflickr.com/65535/51898137881_8b6e69d176.jpg"/>
    <s v="#0057b8"/>
  </r>
  <r>
    <n v="30195"/>
    <n v="195"/>
    <s v="'195"/>
    <n v="23"/>
    <s v="Las Montañas"/>
    <s v="Xoxocotla"/>
    <s v="Margarita García Hernández"/>
    <x v="2"/>
    <s v="MUJER"/>
    <s v="https://live.staticflickr.com/65535/51898136666_d278c67810_m.jpg"/>
    <s v="#0057b8"/>
  </r>
  <r>
    <n v="30012"/>
    <n v="12"/>
    <s v="'012"/>
    <n v="24"/>
    <s v="Papaloapan"/>
    <s v="Amatitlán"/>
    <s v="María Antonieta Sena Cárdenas"/>
    <x v="2"/>
    <s v="MUJER"/>
    <s v="https://live.staticflickr.com/65535/51898137596_89d9d57298_m.jpg"/>
    <s v="#0057b8"/>
  </r>
  <r>
    <n v="30143"/>
    <n v="143"/>
    <s v="'143"/>
    <n v="25"/>
    <s v="Los Tuxtlas"/>
    <s v="Santiago Tuxtla"/>
    <s v="Claudia Guadalupe Acompa Islas"/>
    <x v="2"/>
    <s v="MUJER"/>
    <s v="https://live.staticflickr.com/65535/51898136801_f1d4cbca0e_m.jpg"/>
    <s v="#0057b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6">
  <r>
    <n v="30002"/>
    <s v="002"/>
    <n v="0"/>
    <s v="ACATLÁN"/>
    <s v="Capital"/>
    <s v="Rosa García Alarcón"/>
    <x v="0"/>
    <s v="MUJER"/>
    <s v="https://live.staticflickr.com/65535/51896197449_1c43a7d13e.jpg"/>
    <s v="#ee1d23"/>
  </r>
  <r>
    <n v="30008"/>
    <s v="008"/>
    <n v="1"/>
    <s v="ALPATLÁHUAC"/>
    <s v="Las Montañas"/>
    <s v="Obdulia Domínguez Llanos"/>
    <x v="1"/>
    <s v="MUJER"/>
    <s v="https://live.staticflickr.com/65535/51896706405_aa709a535c_m.jpg"/>
    <s v="#fed300 "/>
  </r>
  <r>
    <n v="30018"/>
    <s v="018"/>
    <n v="2"/>
    <s v="AQUILA"/>
    <s v="Las Montañas"/>
    <s v="JoVita Ramírez Limón"/>
    <x v="2"/>
    <s v="MUJER"/>
    <s v="https://live.staticflickr.com/65535/51896707610_01626ba237_m.jpg"/>
    <s v="#50b747 "/>
  </r>
  <r>
    <n v="30029"/>
    <s v="029"/>
    <n v="3"/>
    <s v="CALCAHUALCO"/>
    <s v="Las Montañas"/>
    <s v="Guadalupe Carrillo Vázquez"/>
    <x v="0"/>
    <s v="MUJER"/>
    <s v="https://live.staticflickr.com/65535/51896707570_9624dce93d_m.jpg"/>
    <s v="#ee1d23"/>
  </r>
  <r>
    <n v="30007"/>
    <s v="007"/>
    <n v="4"/>
    <s v="CAMARÓN DE TEJEDA"/>
    <s v="Las Montañas"/>
    <s v="Susana Guadalupe Ameca Parissi"/>
    <x v="3"/>
    <s v="MUJER"/>
    <s v="https://live.staticflickr.com/65535/51896061301_811f58c2e5_m.jpg"/>
    <s v="#0057b8"/>
  </r>
  <r>
    <n v="30157"/>
    <s v="157"/>
    <n v="5"/>
    <s v="CASTILLO DE TEAYO"/>
    <s v="Huasteca Baja"/>
    <s v="Zoila Caridad García Cristóbal"/>
    <x v="3"/>
    <s v="MUJER"/>
    <s v="https://live.staticflickr.com/65535/51896707510_970408da16_m.jpg"/>
    <s v="#0057b8"/>
  </r>
  <r>
    <n v="30054"/>
    <s v="054"/>
    <n v="6"/>
    <s v="CHACALTIANGUIS"/>
    <s v="Papaloapan"/>
    <s v="Mayra Janeth Torres Domínguez"/>
    <x v="1"/>
    <s v="MUJER"/>
    <s v="https://live.staticflickr.com/65535/51896707660_789f9dd4cb_m.jpg"/>
    <s v="#fed300 "/>
  </r>
  <r>
    <n v="30055"/>
    <s v="055"/>
    <n v="7"/>
    <s v="CHALMA"/>
    <s v="Huasteca Alta"/>
    <s v="Bertha Mariana de Jesús Galván Argüelles"/>
    <x v="1"/>
    <s v="MUJER"/>
    <s v="https://live.staticflickr.com/65535/51896400479_12533a4d66_m.jpg"/>
    <s v="#fed300 "/>
  </r>
  <r>
    <n v="30062"/>
    <s v="062"/>
    <n v="8"/>
    <s v="CHOCAMÁN"/>
    <s v="Las Montañas"/>
    <s v="Norma Lidia Rojas Trejo"/>
    <x v="1"/>
    <s v="MUJER"/>
    <s v="https://live.staticflickr.com/65535/51895100752_8a328ddfc5_m.jpg"/>
    <s v="#fed300 "/>
  </r>
  <r>
    <n v="30035"/>
    <s v="035"/>
    <n v="9"/>
    <s v="CITLALTÉPETL"/>
    <s v="Huasteca Baja"/>
    <s v="Eutiquia Reyes Santiago"/>
    <x v="3"/>
    <s v="MUJER"/>
    <s v="https://live.staticflickr.com/65535/51896061191_730809e684_m.jpg"/>
    <s v="#0057b8"/>
  </r>
  <r>
    <n v="30036"/>
    <s v="036"/>
    <n v="10"/>
    <s v="COACOATZINTLA"/>
    <s v="Capital"/>
    <s v="Alma Guadalupe Maravert Alba"/>
    <x v="2"/>
    <s v="MUJER"/>
    <s v="https://live.staticflickr.com/65535/51896061176_dfdde349ce_m.jpg"/>
    <s v="#50b747 "/>
  </r>
  <r>
    <n v="30040"/>
    <s v="040"/>
    <n v="11"/>
    <s v="COATZINTLA"/>
    <s v="Totonaca"/>
    <s v="Patricia Cruz Matheis"/>
    <x v="1"/>
    <s v="MUJER"/>
    <s v="https://live.staticflickr.com/65535/51896707405_6eec92360a_m.jpg"/>
    <s v="#fed300 "/>
  </r>
  <r>
    <n v="30042"/>
    <s v="042"/>
    <n v="12"/>
    <s v="COLIPA"/>
    <s v="Nautla"/>
    <s v="Lic. Teresa Molina Dorantes"/>
    <x v="1"/>
    <s v="MUJER"/>
    <s v="https://live.staticflickr.com/65535/51896707390_bd44461b1a_m.jpg"/>
    <s v="#fed300 "/>
  </r>
  <r>
    <n v="30043"/>
    <s v="043"/>
    <n v="13"/>
    <s v="COMAPA"/>
    <s v="Las Montañas"/>
    <s v="Mtr. María del Carmen Cantón Croda"/>
    <x v="0"/>
    <s v="MUJER"/>
    <s v="https://live.staticflickr.com/65535/51896149428_6fdfd42940_m.jpg"/>
    <s v="#ee1d23"/>
  </r>
  <r>
    <n v="30044"/>
    <s v="044"/>
    <n v="14"/>
    <s v="CÓRDOBA"/>
    <s v="Las Montañas"/>
    <s v="Lic. Leticia López Landero"/>
    <x v="3"/>
    <s v="MUJER"/>
    <s v="https://live.staticflickr.com/65535/51896061081_9687b3393a_m.jpg"/>
    <s v="#0057b8"/>
  </r>
  <r>
    <n v="30046"/>
    <s v="046"/>
    <n v="15"/>
    <s v="COSAUTLÁN DE CARVAJAL"/>
    <s v="Capital"/>
    <s v="Ing. Alicia Valdivia Vargas"/>
    <x v="3"/>
    <s v="MUJER"/>
    <s v="https://live.staticflickr.com/65535/51896149393_a0c5099aac_m.jpg"/>
    <s v="#0057b8"/>
  </r>
  <r>
    <n v="30205"/>
    <s v="205"/>
    <n v="16"/>
    <s v="EL HIGO"/>
    <s v="Huasteca Alta"/>
    <s v="Lic. Juana María Martínez Guerrero"/>
    <x v="0"/>
    <s v="MUJER"/>
    <s v="https://live.staticflickr.com/65535/51895100637_5892506b33_m.jpg"/>
    <s v="#ee1d23"/>
  </r>
  <r>
    <n v="30071"/>
    <s v="071"/>
    <n v="17"/>
    <s v="HUATUSCO"/>
    <s v="Las Montañas"/>
    <s v="Lic. Baldinucci Tejeda Colorado"/>
    <x v="2"/>
    <s v="MUJER"/>
    <s v="https://live.staticflickr.com/65535/51896061071_d31160c745_m.jpg"/>
    <s v="#50b747 "/>
  </r>
  <r>
    <n v="30080"/>
    <s v="080"/>
    <n v="18"/>
    <s v="IXHUATLÁN DEL CAFÉ"/>
    <s v="Las Montañas"/>
    <s v="Lic. Viridiana Bretón Feito"/>
    <x v="3"/>
    <s v="MUJER"/>
    <s v="https://live.staticflickr.com/65535/51896707315_874f75548b_m.jpg"/>
    <s v="#0057b8"/>
  </r>
  <r>
    <n v="30084"/>
    <s v="084"/>
    <n v="19"/>
    <s v="IXMATLAHUACAN"/>
    <s v="Papaloapan"/>
    <s v="C. Guadalupe Serrano Anaya"/>
    <x v="3"/>
    <s v="MUJER"/>
    <s v="https://live.staticflickr.com/65535/51896707305_a4a408f7b1_m.jpg"/>
    <s v="#0057b8"/>
  </r>
  <r>
    <n v="30090"/>
    <s v="090"/>
    <n v="20"/>
    <s v="JAMAPA"/>
    <s v="Sotavento"/>
    <s v="C. Florisel Ríos Delfín"/>
    <x v="1"/>
    <s v="MUJER"/>
    <s v="https://live.staticflickr.com/65535/51896707295_9fc1b82187_m.jpg"/>
    <s v="#fed300 "/>
  </r>
  <r>
    <n v="30091"/>
    <s v="091"/>
    <n v="21"/>
    <s v="JESÚS CARRANZA"/>
    <s v="Olmeca"/>
    <s v="Lic.Teresa Guillén Trinidad"/>
    <x v="1"/>
    <s v="MUJER"/>
    <s v="https://live.staticflickr.com/65535/51895100617_1ea69731b4_m.jpg"/>
    <s v="#fed300 "/>
  </r>
  <r>
    <n v="30095"/>
    <s v="095"/>
    <n v="22"/>
    <s v="JUCHIQUE DE FERRER"/>
    <s v="Nautla"/>
    <s v="Lic. Lizbeth Emilia Portilla Gumercindo"/>
    <x v="1"/>
    <s v="MUJER"/>
    <s v="https://live.staticflickr.com/65535/51896400279_6af72eba61_m.jpg"/>
    <s v="#fed300 "/>
  </r>
  <r>
    <n v="30098"/>
    <s v="098"/>
    <n v="23"/>
    <s v="MAGDALENA"/>
    <s v="Las Montañas"/>
    <s v=" Lic. Fortunata Zepahua Tequihuatle"/>
    <x v="3"/>
    <s v="MUJER"/>
    <s v="https://live.staticflickr.com/65535/51896149338_d8ab8c40a0_m.jpg"/>
    <s v="#0057b8"/>
  </r>
  <r>
    <n v="30100"/>
    <s v="100"/>
    <n v="24"/>
    <s v="MANLIO FABIO ALTAMIRANO"/>
    <s v="Sotavento"/>
    <s v="Lic. Nora Esther Vela Torres"/>
    <x v="4"/>
    <s v="MUJER"/>
    <s v="https://live.staticflickr.com/65535/51895100917_f8cdf946b2_m.jpg"/>
    <s v="#FF5733"/>
  </r>
  <r>
    <n v="30106"/>
    <s v="106"/>
    <n v="25"/>
    <s v="MIAHUATLÁN"/>
    <s v="Capital"/>
    <s v="C. Irma Delia Bárcena Villa"/>
    <x v="1"/>
    <s v="MUJER"/>
    <s v="https://live.staticflickr.com/65535/51896400269_15b93e90ac_m.jpg"/>
    <s v="#fed300 "/>
  </r>
  <r>
    <n v="30110"/>
    <s v="110"/>
    <n v="26"/>
    <s v="MIXTLA DE ALTAMIRANO"/>
    <s v="Las Montañas"/>
    <s v="I.S.C. Maricela Vallejo Orea"/>
    <x v="5"/>
    <s v="MUJER"/>
    <s v="https://live.staticflickr.com/65535/51895100577_91779b15d0_m.jpg"/>
    <s v="#b3282d"/>
  </r>
  <r>
    <n v="30111"/>
    <s v="111"/>
    <n v="27"/>
    <s v="MOLOACÁN"/>
    <s v="Olmeca"/>
    <s v="L.C.C. Victoria Rasgado Pérez"/>
    <x v="5"/>
    <s v="MUJER"/>
    <s v="https://live.staticflickr.com/65535/51896061021_5a96311c8a_m.jpg"/>
    <s v="#b3282d"/>
  </r>
  <r>
    <n v="30206"/>
    <s v="206"/>
    <n v="28"/>
    <s v="NANCHITAL DE LÁZARO CÁRDENAS DEL RIO"/>
    <s v="Olmeca"/>
    <s v="Dra. Zoila Balderas Guzmán"/>
    <x v="1"/>
    <s v="MUJER"/>
    <s v="https://live.staticflickr.com/65535/51895100567_a42ec5b5e3_m.jpg"/>
    <s v="#fed300 "/>
  </r>
  <r>
    <n v="30113"/>
    <s v="113"/>
    <n v="29"/>
    <s v="NARANJAL"/>
    <s v="Las Montañas"/>
    <s v="Ing. Karla Nancy Abad Sosa"/>
    <x v="0"/>
    <s v="MUJER"/>
    <s v="https://live.staticflickr.com/65535/51896400254_4924401fe5_m.jpg"/>
    <s v="#ee1d23"/>
  </r>
  <r>
    <n v="30114"/>
    <s v="114"/>
    <n v="30"/>
    <s v="NAUTLA"/>
    <s v="Nautla"/>
    <s v="Lic. Daicy Faibre Montoya"/>
    <x v="3"/>
    <s v="MUJER"/>
    <s v="https://live.staticflickr.com/65535/51896707215_d7f16dea53_m.jpg"/>
    <s v="#0057b8"/>
  </r>
  <r>
    <n v="30116"/>
    <s v="116"/>
    <n v="31"/>
    <s v="OLUTA"/>
    <s v="Olmeca"/>
    <s v="L.C. María Luisa Prieto Duncán"/>
    <x v="3"/>
    <s v="MUJER"/>
    <s v="https://live.staticflickr.com/65535/51896707210_8e131bcb97_m.jpg"/>
    <s v="#0057b8"/>
  </r>
  <r>
    <n v="30129"/>
    <s v="129"/>
    <n v="32"/>
    <s v="PLATÓN SÁNCHEZ"/>
    <s v="Huasteca Alta"/>
    <s v="L.C.C. Elvira Cruz Hunter"/>
    <x v="3"/>
    <s v="MUJER"/>
    <s v="https://live.staticflickr.com/65535/51896149308_116a5068f1_m.jpg"/>
    <s v="#0057b8"/>
  </r>
  <r>
    <n v="30135"/>
    <s v="135"/>
    <n v="33"/>
    <s v="RAFAEL DELGADO"/>
    <s v="Las Montañas"/>
    <s v="C. Isidora Antonio Ramos"/>
    <x v="5"/>
    <s v="MUJER"/>
    <s v="https://live.staticflickr.com/65535/51896149298_8b1643957a_m.jpg"/>
    <s v="#b3282d"/>
  </r>
  <r>
    <n v="30146"/>
    <s v="146"/>
    <n v="34"/>
    <s v="SOCHIAPA"/>
    <s v="Las Montañas"/>
    <s v="Lic. Denisse González Cruz"/>
    <x v="1"/>
    <s v="MUJER"/>
    <s v="https://live.staticflickr.com/65535/51896400209_71231d9ba5_m.jpg"/>
    <s v="#fed300 "/>
  </r>
  <r>
    <n v="30148"/>
    <s v="148"/>
    <n v="35"/>
    <s v="SOLEDAD DE DOBLADO"/>
    <s v="Sotavento"/>
    <s v="Lic. Martha Ximena Rodríguez Utrera"/>
    <x v="0"/>
    <s v="MUJER"/>
    <s v="https://live.staticflickr.com/65535/51896400204_ff79c83225_m.jpg"/>
    <s v="#ee1d23"/>
  </r>
  <r>
    <n v="30149"/>
    <s v="149"/>
    <n v="36"/>
    <s v="SOTEAPAN"/>
    <s v="Olmeca"/>
    <s v="Lic. Deysi Sagrero Juárez"/>
    <x v="3"/>
    <s v="MUJER"/>
    <s v="https://live.staticflickr.com/65535/51896400184_b36885ae4d_m.jpg"/>
    <s v="#0057b8"/>
  </r>
  <r>
    <n v="30151"/>
    <s v="151"/>
    <n v="37"/>
    <s v="TAMIAHUA"/>
    <s v="Huasteca Alta"/>
    <s v="Lic. Citlali Medellín Careaga"/>
    <x v="2"/>
    <s v="MUJER"/>
    <s v="https://live.staticflickr.com/65535/51896060926_1c4f9d964f_m.jpg"/>
    <s v="#50b747 "/>
  </r>
  <r>
    <n v="30153"/>
    <s v="153"/>
    <n v="38"/>
    <s v="TANCOCO"/>
    <s v="Huasteca Baja"/>
    <s v="Profra. Guillermina Cruz Carballo"/>
    <x v="0"/>
    <s v="MUJER"/>
    <s v="https://live.staticflickr.com/65535/51896060911_2e8585889a_m.jpg"/>
    <s v="#ee1d23"/>
  </r>
  <r>
    <n v="30154"/>
    <s v="154"/>
    <n v="39"/>
    <s v="TANTIMA"/>
    <s v="Huasteca Alta"/>
    <s v="Lic. Rosalía Álvarez Muñoz"/>
    <x v="3"/>
    <s v="MUJER"/>
    <s v="https://live.staticflickr.com/65535/51895100452_3a9f863e92.jpg"/>
    <s v="#0057b8"/>
  </r>
  <r>
    <n v="30156"/>
    <s v="156"/>
    <n v="40"/>
    <s v="TATATILA"/>
    <s v="Capital"/>
    <s v="T.S.C. María Angelica Vázquez Casas"/>
    <x v="3"/>
    <s v="MUJER"/>
    <s v="https://live.staticflickr.com/65535/51896060896_04e32eca2b.jpg"/>
    <s v="#0057b8"/>
  </r>
  <r>
    <n v="30162"/>
    <s v="162"/>
    <n v="41"/>
    <s v="TENAMPA"/>
    <s v="Las Montañas"/>
    <s v="C. Olga Lidia Sánchez Reyes"/>
    <x v="3"/>
    <s v="MUJER"/>
    <s v="https://live.staticflickr.com/65535/51896707120_95066197fb_n.jpg"/>
    <s v="#0057b8"/>
  </r>
  <r>
    <n v="30163"/>
    <s v="163"/>
    <n v="42"/>
    <s v="TENOCHTITLÁN"/>
    <s v="Nautla"/>
    <s v="C. Primitiva Sánchez Gabriel"/>
    <x v="1"/>
    <s v="MUJER"/>
    <s v="https://live.staticflickr.com/65535/51896060866_6050de05d2_n.jpg"/>
    <s v="#fed300 "/>
  </r>
  <r>
    <n v="30165"/>
    <s v="165"/>
    <n v="43"/>
    <s v="TEPATLAXCO"/>
    <s v="Las Montañas"/>
    <s v="C.P. Luz del Carmen Hernández Fernández"/>
    <x v="0"/>
    <s v="MUJER"/>
    <s v="https://live.staticflickr.com/65535/51895100407_e6bed591aa_n.jpg"/>
    <s v="#ee1d23"/>
  </r>
  <r>
    <n v="30167"/>
    <s v="167"/>
    <n v="44"/>
    <s v="TEPETZINTLA"/>
    <s v="Huasteca Baja"/>
    <s v="C. Olga Isela Gerardo Morales"/>
    <x v="3"/>
    <s v="MUJER"/>
    <s v="https://live.staticflickr.com/65535/51896707075_b8abddb29e_n.jpg"/>
    <s v="#0057b8"/>
  </r>
  <r>
    <n v="30180"/>
    <s v="180"/>
    <n v="45"/>
    <s v="TLACHICHILCO"/>
    <s v="Huasteca Baja"/>
    <s v="Victoria Luis Calixto"/>
    <x v="0"/>
    <s v="MUJER"/>
    <s v="https://live.staticflickr.com/65535/51896060851_fc2e2190a9_n.jpg"/>
    <s v="#ee1d23"/>
  </r>
  <r>
    <n v="30176"/>
    <s v="176"/>
    <n v="46"/>
    <s v="TLACOJALPAN"/>
    <s v="Papaloapan"/>
    <s v="Clara Luz Dominiguez Vargas"/>
    <x v="3"/>
    <s v="MUJER"/>
    <s v="https://live.staticflickr.com/65535/51896149198_e3df932e62.jpg"/>
    <s v="#0057b8"/>
  </r>
  <r>
    <n v="30183"/>
    <s v="183"/>
    <n v="47"/>
    <s v="TLAPACOYAN"/>
    <s v="Nautla"/>
    <s v="Profra. Ofelia Jarillo Gasca"/>
    <x v="3"/>
    <s v="MUJER"/>
    <s v="https://live.staticflickr.com/65535/51896060796_f9aa9f45f2.jpg"/>
    <s v="#0057b8"/>
  </r>
  <r>
    <n v="30184"/>
    <s v="184"/>
    <n v="48"/>
    <s v="TLAQUILPA"/>
    <s v="Las Montañas"/>
    <s v="C. Martha Tentzohua Sánchez"/>
    <x v="6"/>
    <s v="MUJER"/>
    <s v="https://live.staticflickr.com/65535/51896060781_6e3ebf5c02.jpg"/>
    <s v="#4dc3bb"/>
  </r>
  <r>
    <n v="30185"/>
    <s v="185"/>
    <n v="49"/>
    <s v="TLILAPAN"/>
    <s v="Las Montañas"/>
    <s v="Lic. Gabriela Ramos Ramírez"/>
    <x v="3"/>
    <s v="MUJER"/>
    <s v="https://live.staticflickr.com/65535/51896060766_4187c86856.jpg"/>
    <s v="#0057b8"/>
  </r>
  <r>
    <n v="30187"/>
    <s v="187"/>
    <n v="50"/>
    <s v="TONAYÁN"/>
    <s v="Capital"/>
    <s v="Dra. Cirina Apodaca Quiñones"/>
    <x v="0"/>
    <s v="MUJER"/>
    <s v="https://live.staticflickr.com/65535/51896706980_1281c68ac0.jpg"/>
    <s v="#ee1d23"/>
  </r>
  <r>
    <n v="30188"/>
    <s v="188"/>
    <n v="51"/>
    <s v="TOTUTLA"/>
    <s v="Las Montañas"/>
    <s v="C. Mayra Paredes Morales"/>
    <x v="3"/>
    <s v="MUJER"/>
    <s v="https://live.staticflickr.com/65535/51896060721_878fce1398.jpg"/>
    <s v="#0057b8"/>
  </r>
  <r>
    <n v="30194"/>
    <s v="194"/>
    <n v="52"/>
    <s v="VILLA ALDAMA"/>
    <s v="Capital"/>
    <s v="Lic. Gisela Ramón Contreras"/>
    <x v="1"/>
    <s v="MUJER"/>
    <s v="https://live.staticflickr.com/65535/51896706955_3e5e197631.jpg"/>
    <s v="#fed300 "/>
  </r>
  <r>
    <n v="30092"/>
    <s v="092"/>
    <n v="53"/>
    <s v="XICO"/>
    <s v="Capital"/>
    <s v="Dra. Gloria Luz Galván Orduña"/>
    <x v="0"/>
    <s v="MUJER"/>
    <s v="https://live.staticflickr.com/65535/51896400014_0951fa35ae.jpg"/>
    <s v="#ee1d23"/>
  </r>
  <r>
    <n v="30198"/>
    <s v="198"/>
    <n v="54"/>
    <s v="ZACUALPAN"/>
    <s v="Huasteca Baja"/>
    <s v="Lic. Carina Lugo Barrón"/>
    <x v="1"/>
    <s v="MUJER"/>
    <s v="https://live.staticflickr.com/65535/51895100297_8d70a1c011.jpg"/>
    <s v="#fed300 "/>
  </r>
  <r>
    <n v="30199"/>
    <s v="199"/>
    <n v="55"/>
    <s v="ZARAGOZA"/>
    <s v="Olmeca"/>
    <s v="C. Minerva Martínez Ramírez"/>
    <x v="1"/>
    <s v="MUJER"/>
    <s v="https://live.staticflickr.com/65535/51896060666_13067c8f87.jpg"/>
    <s v="#fed300 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1">
  <r>
    <n v="1"/>
    <n v="30003"/>
    <s v="003"/>
    <n v="0"/>
    <s v="Acayucan"/>
    <s v="Olmeca"/>
    <s v="Rosalba Rodríguez Rodríguez"/>
    <x v="0"/>
    <s v="MUJER"/>
    <s v="https://live.staticflickr.com/65535/51895290892_390574ddcb_m.jpg"/>
    <s v="#fed300 "/>
  </r>
  <r>
    <n v="2"/>
    <n v="30004"/>
    <s v="004"/>
    <n v="1"/>
    <s v="Actopan"/>
    <s v="Capital"/>
    <s v="María Esther López Callejas"/>
    <x v="1"/>
    <s v="MUJER"/>
    <s v="https://live.staticflickr.com/65535/51895290887_d42c46040d_m.jpg"/>
    <s v="#b3282d"/>
  </r>
  <r>
    <n v="3"/>
    <n v="30005"/>
    <s v="005"/>
    <n v="2"/>
    <s v="Acula"/>
    <s v="Papaloapan"/>
    <s v="Rocío Cruz Domínguez"/>
    <x v="2"/>
    <s v="MUJER"/>
    <s v="https://live.staticflickr.com/65535/51896590934_d09064d39d_m.jpg"/>
    <s v="#50b747 "/>
  </r>
  <r>
    <n v="4"/>
    <n v="30160"/>
    <s v="160"/>
    <n v="3"/>
    <s v="Álamo Temapache"/>
    <s v="Huasteca Baja"/>
    <s v="Blanca Lilia Arrieta Pardo"/>
    <x v="1"/>
    <s v="MUJER"/>
    <s v="https://live.staticflickr.com/65535/51896899885_a1e3ff571c_m.jpg"/>
    <s v="#b3282d"/>
  </r>
  <r>
    <n v="5"/>
    <n v="30011"/>
    <s v="011"/>
    <n v="4"/>
    <s v="Alvarado"/>
    <s v="Papaloapan"/>
    <s v="Lizzette Álvarez Vera"/>
    <x v="2"/>
    <s v="MUJER"/>
    <s v="https://live.staticflickr.com/65535/51897646843_54144884c3_m.jpg"/>
    <s v="#50b747 "/>
  </r>
  <r>
    <n v="6"/>
    <n v="30012"/>
    <s v="012"/>
    <n v="5"/>
    <s v="Amatitlán"/>
    <s v="Papaloapan"/>
    <s v="Alma Rosa Clara Rodríguez"/>
    <x v="3"/>
    <s v="MUJER"/>
    <s v="https://live.staticflickr.com/65535/51896251976_1565a265d7_m.jpg"/>
    <s v="#e25a4b"/>
  </r>
  <r>
    <n v="7"/>
    <n v="30019"/>
    <s v="019"/>
    <n v="6"/>
    <s v="Astacinga"/>
    <s v="Las Montañas"/>
    <s v="Crescencia Tzompaxtle Itehua"/>
    <x v="3"/>
    <s v="MUJER"/>
    <s v="https://live.staticflickr.com/65535/51896251966_551a800edf_m.jpg"/>
    <s v="#e25a4b"/>
  </r>
  <r>
    <n v="8"/>
    <n v="30029"/>
    <s v="029"/>
    <n v="7"/>
    <s v="Calcahualco"/>
    <s v="Las Montañas"/>
    <s v="Guadalupe Rosas Carrillo"/>
    <x v="4"/>
    <s v="MUJER"/>
    <s v="https://live.staticflickr.com/65535/51896899870_f6c6d74123_m.jpg"/>
    <s v="#ee1d23"/>
  </r>
  <r>
    <n v="9"/>
    <n v="30054"/>
    <s v="054"/>
    <n v="8"/>
    <s v="Chacaltianguis"/>
    <s v="Papaloapan"/>
    <s v="Bertha Isabel Muñoz Torres"/>
    <x v="1"/>
    <s v="MUJER"/>
    <s v="https://live.staticflickr.com/65535/51896251956_00e13303a1_m.jpg"/>
    <s v="#b3282d"/>
  </r>
  <r>
    <n v="10"/>
    <n v="30042"/>
    <s v="042"/>
    <n v="9"/>
    <s v="Colipa"/>
    <s v="Nautla"/>
    <s v="Gabriela Alejandra Ortega Molina"/>
    <x v="0"/>
    <s v="MUJER"/>
    <s v="https://live.staticflickr.com/65535/51896340883_8c501de910_m.jpg"/>
    <s v="#fed300 "/>
  </r>
  <r>
    <n v="11"/>
    <n v="30074"/>
    <s v="074"/>
    <n v="10"/>
    <s v="Huiloapan De Cuauhtémoc"/>
    <s v="Las Montañas"/>
    <s v="Lizeth Méndez Rosas"/>
    <x v="1"/>
    <s v="MUJER"/>
    <s v="https://live.staticflickr.com/65535/51896899835_903332dfeb_m.jpg"/>
    <s v="#b3282d"/>
  </r>
  <r>
    <n v="12"/>
    <n v="30080"/>
    <s v="080"/>
    <n v="11"/>
    <s v="Ixhuatlán Del Café"/>
    <s v="Las Montañas"/>
    <s v="Dora Angélica Galicia Contreras"/>
    <x v="3"/>
    <s v="MUJER"/>
    <s v="https://live.staticflickr.com/65535/51896251691_0cd0d20427_m.jpg"/>
    <s v="#e25a4b"/>
  </r>
  <r>
    <n v="13"/>
    <n v="30127"/>
    <s v="127"/>
    <n v="12"/>
    <s v="La Perla"/>
    <s v="Las Montañas"/>
    <s v="Ruth García Meza"/>
    <x v="5"/>
    <s v="MUJER"/>
    <s v="https://live.staticflickr.com/65535/51896340638_b9ba0b6a5f_m.jpg"/>
    <s v="#0057b8"/>
  </r>
  <r>
    <n v="14"/>
    <n v="30096"/>
    <s v="096"/>
    <n v="13"/>
    <s v="Landero Y Coss"/>
    <s v="Capital"/>
    <s v="Xóchitl Domínguez Rosado"/>
    <x v="5"/>
    <s v="MUJER"/>
    <s v="https://live.staticflickr.com/65535/51897646593_79e703d9f3_m.jpg"/>
    <s v="#0057b8"/>
  </r>
  <r>
    <n v="15"/>
    <n v="30061"/>
    <s v="061"/>
    <n v="14"/>
    <s v="Las Choapas"/>
    <s v="Olmeca"/>
    <s v="Mariela Hernández García"/>
    <x v="1"/>
    <s v="MUJER"/>
    <s v="https://live.staticflickr.com/65535/51896899640_032e4dc548_m.jpg"/>
    <s v="#b3282d"/>
  </r>
  <r>
    <n v="16"/>
    <n v="30100"/>
    <s v="100"/>
    <n v="15"/>
    <s v="Manlio Fabio Altamirano"/>
    <s v="Sotavento"/>
    <s v="Ana Lilia Arrieta Gutiérrez"/>
    <x v="1"/>
    <s v="MUJER"/>
    <s v="https://live.staticflickr.com/65535/51896899630_6dccb14280_n.jpg"/>
    <s v="#b3282d"/>
  </r>
  <r>
    <n v="17"/>
    <n v="30101"/>
    <s v="101"/>
    <n v="16"/>
    <s v="Mariano Escobedo"/>
    <s v="Las Montañas"/>
    <s v="María Guadalupe Durán Alcántara"/>
    <x v="0"/>
    <s v="MUJER"/>
    <s v="https://live.staticflickr.com/65535/51896340618_ed36b00e36_n.jpg"/>
    <s v="#fed300 "/>
  </r>
  <r>
    <n v="18"/>
    <n v="30108"/>
    <s v="108"/>
    <n v="17"/>
    <s v="Minatitlán"/>
    <s v="Olmeca"/>
    <s v="Carmen Medel Palma"/>
    <x v="1"/>
    <s v="MUJER"/>
    <s v="https://live.staticflickr.com/65535/51896251636_eb3d8774b9_n.jpg"/>
    <s v="#b3282d"/>
  </r>
  <r>
    <n v="19"/>
    <n v="30110"/>
    <s v="110"/>
    <n v="18"/>
    <s v="Mixtla De Altamirano"/>
    <s v="Las Montañas"/>
    <s v="Norma Estela Hernández Sánchez"/>
    <x v="1"/>
    <s v="MUJER"/>
    <s v="https://live.staticflickr.com/65535/51896590644_434b4d21f7_n.jpg"/>
    <s v="#b3282d"/>
  </r>
  <r>
    <n v="20"/>
    <n v="30206"/>
    <s v="206"/>
    <n v="19"/>
    <s v="Nanchital De Lázaro Cárdenas Del Rio"/>
    <s v="Olmeca"/>
    <s v="Esmeralda Mora Zamudio"/>
    <x v="1"/>
    <s v="MUJER"/>
    <s v="https://live.staticflickr.com/65535/51896251621_f495ecff8a_n.jpg"/>
    <s v="#b3282d"/>
  </r>
  <r>
    <n v="21"/>
    <n v="30113"/>
    <s v="113"/>
    <n v="20"/>
    <s v="Naranjal"/>
    <s v="Las Montañas"/>
    <s v="Aleida Tepepa Márquez"/>
    <x v="4"/>
    <s v="MUJER"/>
    <s v="https://live.staticflickr.com/65535/51896340578_792f8bc41b_n.jpg"/>
    <s v="#ee1d23"/>
  </r>
  <r>
    <n v="22"/>
    <n v="30117"/>
    <s v="117"/>
    <n v="21"/>
    <s v="Omealca"/>
    <s v="Las Montañas"/>
    <s v="Nayelly Cortés Jiménez"/>
    <x v="1"/>
    <s v="MUJER"/>
    <s v="https://live.staticflickr.com/65535/51896899580_d76d86988b_n.jpg"/>
    <s v="#b3282d"/>
  </r>
  <r>
    <n v="23"/>
    <n v="30119"/>
    <s v="119"/>
    <n v="22"/>
    <s v="Otatitlán"/>
    <s v="Papaloapan"/>
    <s v="Olga Jared Manzanilla Medina"/>
    <x v="1"/>
    <s v="MUJER"/>
    <s v="https://live.staticflickr.com/65535/51896899570_7c4804caf5_w.jpg"/>
    <s v="#b3282d"/>
  </r>
  <r>
    <n v="24"/>
    <n v="30125"/>
    <s v="125"/>
    <n v="23"/>
    <s v="Paso Del Macho"/>
    <s v="Las Montañas"/>
    <s v="Blanca Estela Hernández Rodríguez"/>
    <x v="2"/>
    <s v="MUJER"/>
    <s v="https://live.staticflickr.com/65535/51896251596_bc703f7106_w.jpg"/>
    <s v="#50b747 "/>
  </r>
  <r>
    <n v="25"/>
    <n v="30133"/>
    <s v="133"/>
    <n v="24"/>
    <s v="Pueblo Viejo"/>
    <s v="Huasteca Alta"/>
    <s v="Valeria Nieto Reynoso"/>
    <x v="1"/>
    <s v="MUJER"/>
    <s v="https://live.staticflickr.com/65535/51896590619_bb21eab618_w.jpg"/>
    <s v="#b3282d"/>
  </r>
  <r>
    <n v="26"/>
    <n v="30141"/>
    <s v="141"/>
    <n v="25"/>
    <s v="San Andrés Tuxtla"/>
    <s v="Los Tuxtlas"/>
    <s v="María Elena Solana Calzada"/>
    <x v="2"/>
    <s v="MUJER"/>
    <s v="https://live.staticflickr.com/65535/51896340538_81f487f484_w.jpg"/>
    <s v="#50b747 "/>
  </r>
  <r>
    <n v="27"/>
    <n v="30212"/>
    <s v="212"/>
    <n v="26"/>
    <s v="Santiago Sochiapan"/>
    <s v="Papaloapan"/>
    <s v="María Isela  López Álvarez"/>
    <x v="5"/>
    <s v="MUJER"/>
    <s v="https://live.staticflickr.com/65535/51896340528_c728723cc9_w.jpg"/>
    <s v="#0057b8"/>
  </r>
  <r>
    <n v="28"/>
    <n v="30143"/>
    <s v="143"/>
    <n v="27"/>
    <s v="Santiago Tuxtla"/>
    <s v="Los Tuxtlas"/>
    <s v="Brianda Kristel Hernández Topete"/>
    <x v="0"/>
    <s v="MUJER"/>
    <s v="https://live.staticflickr.com/65535/51896340933_4df7d96368_w.jpg"/>
    <s v="#fed300 "/>
  </r>
  <r>
    <n v="29"/>
    <n v="30144"/>
    <s v="144"/>
    <n v="28"/>
    <s v="Sayula De Alemán"/>
    <s v="Olmeca"/>
    <s v="Lorena Sánchez Vargas"/>
    <x v="1"/>
    <s v="MUJER"/>
    <s v="https://live.staticflickr.com/65535/51895290532_5cc9dc6534.jpg"/>
    <s v="#b3282d"/>
  </r>
  <r>
    <n v="30"/>
    <n v="30146"/>
    <s v="146"/>
    <n v="29"/>
    <s v="Sochiapa"/>
    <s v="Las Montañas"/>
    <s v="Elizabeth Reyes Morales"/>
    <x v="2"/>
    <s v="MUJER"/>
    <s v="https://live.staticflickr.com/65535/51896899530_77668c9ec0.jpg"/>
    <s v="#50b747 "/>
  </r>
  <r>
    <n v="31"/>
    <n v="30148"/>
    <s v="148"/>
    <n v="30"/>
    <s v="Soledad De Doblado"/>
    <s v="Sotavento"/>
    <s v="Arantxa Lizbeth Zamitiz Sosa"/>
    <x v="2"/>
    <s v="MUJER"/>
    <s v="https://live.staticflickr.com/65535/51896251556_6f63e81016.jpg"/>
    <s v="#50b747 "/>
  </r>
  <r>
    <n v="32"/>
    <n v="30150"/>
    <s v="150"/>
    <n v="31"/>
    <s v="Tamalín"/>
    <s v="Huasteca Alta"/>
    <s v="Erika Burgos Cenobio"/>
    <x v="4"/>
    <s v="MUJER"/>
    <s v="https://live.staticflickr.com/65535/51896251546_8a9955aae7.jpg"/>
    <s v="#ee1d23"/>
  </r>
  <r>
    <n v="33"/>
    <n v="30151"/>
    <s v="151"/>
    <n v="32"/>
    <s v="Tamiahua"/>
    <s v="Huasteca Alta"/>
    <s v="Linda Guadalupe Rodríguez Torres"/>
    <x v="1"/>
    <s v="MUJER"/>
    <s v="https://live.staticflickr.com/65535/51895290512_5d78f1159d.jpg"/>
    <s v="#b3282d"/>
  </r>
  <r>
    <n v="34"/>
    <n v="30152"/>
    <s v="152"/>
    <n v="33"/>
    <s v="Tampico Alto"/>
    <s v="Huasteca Alta"/>
    <s v="Vanessa López Rangel"/>
    <x v="1"/>
    <s v="MUJER"/>
    <s v="https://live.staticflickr.com/65535/51895290507_d9fcdefeb2.jpg"/>
    <s v="#b3282d"/>
  </r>
  <r>
    <n v="35"/>
    <n v="30154"/>
    <s v="154"/>
    <n v="34"/>
    <s v="Tantima"/>
    <s v="Huasteca Alta"/>
    <s v="Rosalia Muñoz Mendo"/>
    <x v="1"/>
    <s v="MUJER"/>
    <s v="https://live.staticflickr.com/65535/51896590579_b005f03b01_m.jpg"/>
    <s v="#b3282d"/>
  </r>
  <r>
    <n v="36"/>
    <n v="30156"/>
    <s v="156"/>
    <n v="35"/>
    <s v="Tatatila"/>
    <s v="Capital"/>
    <s v="Margarita Hernández Martinez"/>
    <x v="4"/>
    <s v="MUJER"/>
    <s v="https://live.staticflickr.com/65535/51896594077_ed6f2279db_m.jpg"/>
    <s v="#ee1d23"/>
  </r>
  <r>
    <n v="37"/>
    <n v="30158"/>
    <s v="158"/>
    <n v="36"/>
    <s v="Tecolutla"/>
    <s v="Totonaca"/>
    <s v="Gabriela  Valdez  Santes"/>
    <x v="2"/>
    <s v="MUJER"/>
    <s v="https://live.staticflickr.com/65535/51896899510_26dbde14dd_m.jpg"/>
    <s v="#50b747 "/>
  </r>
  <r>
    <n v="38"/>
    <n v="30162"/>
    <s v="162"/>
    <n v="37"/>
    <s v="Tenampa"/>
    <s v="Las Montañas"/>
    <s v="Gloria Sánchez Reyes"/>
    <x v="6"/>
    <s v="MUJER"/>
    <s v="https://live.staticflickr.com/65535/51895290492_ed625902ca_m.jpg"/>
    <s v="#ec62a0"/>
  </r>
  <r>
    <n v="39"/>
    <n v="30170"/>
    <s v="170"/>
    <n v="38"/>
    <s v="Texcatepec"/>
    <s v="Huasteca Baja"/>
    <s v="Amalia Sánchez Alonso"/>
    <x v="1"/>
    <s v="MUJER"/>
    <s v="https://live.staticflickr.com/65535/51896251451_565f604ce5_m.jpg"/>
    <s v="#b3282d"/>
  </r>
  <r>
    <n v="40"/>
    <n v="30171"/>
    <s v="171"/>
    <n v="39"/>
    <s v="Texhuacán"/>
    <s v="Las Montañas"/>
    <s v="María Regina Calixto Tello"/>
    <x v="1"/>
    <s v="MUJER"/>
    <s v="https://live.staticflickr.com/65535/51896340443_03710fddb4_m.jpg"/>
    <s v="#b3282d"/>
  </r>
  <r>
    <n v="41"/>
    <n v="30173"/>
    <s v="173"/>
    <n v="40"/>
    <s v="Tezonapa"/>
    <s v="Las Montañas"/>
    <s v="Claudia Rosales Colina"/>
    <x v="2"/>
    <s v="MUJER"/>
    <s v="https://live.staticflickr.com/65535/51896590519_5323b0bbd0_m.jpg"/>
    <s v="#50b747 "/>
  </r>
  <r>
    <n v="42"/>
    <n v="30180"/>
    <s v="180"/>
    <n v="41"/>
    <s v="Tlachichilco"/>
    <s v="Huasteca Baja"/>
    <s v="Nancy Rueda Hernández"/>
    <x v="1"/>
    <s v="MUJER"/>
    <s v="https://live.staticflickr.com/65535/51896340418_4651663dd0_m.jpg"/>
    <s v="#b3282d"/>
  </r>
  <r>
    <n v="43"/>
    <n v="30181"/>
    <s v="181"/>
    <n v="42"/>
    <s v="Tlalixcoyan"/>
    <s v="Sotavento"/>
    <s v="Elvia Illescas Loyo"/>
    <x v="5"/>
    <s v="MUJER"/>
    <s v="https://live.staticflickr.com/65535/51896340408_7498a9bae5_m.jpg"/>
    <s v="#0057b8"/>
  </r>
  <r>
    <n v="44"/>
    <n v="30182"/>
    <s v="182"/>
    <n v="43"/>
    <s v="Tlalnelhuayocan"/>
    <s v="Capital"/>
    <s v="Fanny Alejandra Muñoz Alfonso"/>
    <x v="1"/>
    <s v="MUJER"/>
    <s v="https://live.staticflickr.com/65535/51897894239_ac739cf459_m.jpg"/>
    <s v="#b3282d"/>
  </r>
  <r>
    <n v="45"/>
    <n v="30188"/>
    <s v="188"/>
    <n v="44"/>
    <s v="Totutla"/>
    <s v="Las Montañas"/>
    <s v="Nora María Acosta Gamboa"/>
    <x v="2"/>
    <s v="MUJER"/>
    <s v="https://live.staticflickr.com/65535/51896590464_263e10a6eb_m.jpg"/>
    <s v="#50b747 "/>
  </r>
  <r>
    <n v="46"/>
    <n v="30207"/>
    <s v="207"/>
    <n v="45"/>
    <s v="Tres Valles"/>
    <s v="Papaloapan"/>
    <s v="Zulema Del Carmen Aguilar Garcia"/>
    <x v="1"/>
    <s v="MUJER"/>
    <s v="https://live.staticflickr.com/65535/51896590459_4d583eb8fa_m.jpg"/>
    <s v="#b3282d"/>
  </r>
  <r>
    <n v="47"/>
    <n v="30190"/>
    <s v="190"/>
    <n v="46"/>
    <s v="Tuxtilla"/>
    <s v="Papaloapan"/>
    <s v="Leidy Del Carmen Vergara Andrade"/>
    <x v="3"/>
    <s v="MUJER"/>
    <s v="https://live.staticflickr.com/65535/51896590449_0e7e8f565e_m.jpg"/>
    <s v="#e25a4b"/>
  </r>
  <r>
    <n v="48"/>
    <n v="30192"/>
    <s v="192"/>
    <n v="47"/>
    <s v="Vega De Alatorre"/>
    <s v="Nautla"/>
    <s v="Milen Cuevas Domínguez"/>
    <x v="2"/>
    <s v="MUJER"/>
    <s v="https://live.staticflickr.com/65535/51896251336_a0ccdb9105_m.jpg"/>
    <s v="#50b747 "/>
  </r>
  <r>
    <n v="49"/>
    <n v="30193"/>
    <s v="193"/>
    <n v="48"/>
    <s v="Veracruz"/>
    <s v="Sotavento"/>
    <s v="Patricia Lobeira Rodríguez"/>
    <x v="5"/>
    <s v="MUJER"/>
    <s v="https://live.staticflickr.com/65535/51896590429_7f534b00b2_m.jpg"/>
    <s v="#0057b8"/>
  </r>
  <r>
    <n v="50"/>
    <n v="30194"/>
    <s v="194"/>
    <n v="49"/>
    <s v="Villa Aldama"/>
    <s v="Capital"/>
    <s v="Guadalupe Romero Sanchez"/>
    <x v="7"/>
    <s v="MUJER"/>
    <s v="https://live.staticflickr.com/65535/51898207355_0c264b2fde.jpg"/>
    <s v="#b398c3"/>
  </r>
  <r>
    <n v="51"/>
    <n v="30195"/>
    <s v="195"/>
    <n v="50"/>
    <s v="Xoxocotla"/>
    <s v="Las Montañas"/>
    <s v="Celsa Rosales Carvajal"/>
    <x v="5"/>
    <s v="MUJER"/>
    <s v="https://live.staticflickr.com/65535/51895290397_e82af10b38_m.jpg"/>
    <s v="#0057b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77F443-B8E6-634D-A97A-FAFE17111268}" name="TablaDinámica1" cacheId="16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3:B7" firstHeaderRow="1" firstDataRow="1" firstDataCol="1"/>
  <pivotFields count="11"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4">
        <item x="1"/>
        <item x="2"/>
        <item x="0"/>
        <item t="default"/>
      </items>
    </pivotField>
    <pivotField showAll="0"/>
    <pivotField showAll="0"/>
    <pivotField showAll="0"/>
  </pivotFields>
  <rowFields count="1">
    <field x="7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uenta de PARTIDO" fld="7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141641-16CE-434F-B3B7-43AA440B6D7D}" name="TablaDinámica5" cacheId="2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3:B11" firstHeaderRow="1" firstDataRow="1" firstDataCol="1"/>
  <pivotFields count="10">
    <pivotField showAll="0"/>
    <pivotField showAll="0"/>
    <pivotField showAll="0"/>
    <pivotField showAll="0"/>
    <pivotField showAll="0"/>
    <pivotField showAll="0"/>
    <pivotField axis="axisRow" dataField="1" showAll="0">
      <items count="8">
        <item x="4"/>
        <item x="5"/>
        <item x="6"/>
        <item x="3"/>
        <item x="1"/>
        <item x="0"/>
        <item x="2"/>
        <item t="default"/>
      </items>
    </pivotField>
    <pivotField showAll="0"/>
    <pivotField showAll="0"/>
    <pivotField showAll="0"/>
  </pivotFields>
  <rowFields count="1">
    <field x="6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Cuenta de PARTIDO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2D5BA8-B888-EA4A-816F-6865E5CE50EF}" name="TablaDinámica6" cacheId="23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3:B12" firstHeaderRow="1" firstDataRow="1" firstDataCol="1"/>
  <pivotFields count="11"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9">
        <item x="6"/>
        <item x="1"/>
        <item x="5"/>
        <item x="7"/>
        <item x="0"/>
        <item x="4"/>
        <item x="3"/>
        <item x="2"/>
        <item t="default"/>
      </items>
    </pivotField>
    <pivotField showAll="0"/>
    <pivotField showAll="0"/>
    <pivotField showAll="0"/>
  </pivotFields>
  <rowFields count="1">
    <field x="7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Cuenta de PARTIDO" fld="7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live.staticflickr.com/65535/51898791550_db9d9da2e4.jpg" TargetMode="External"/><Relationship Id="rId13" Type="http://schemas.openxmlformats.org/officeDocument/2006/relationships/hyperlink" Target="https://live.staticflickr.com/65535/51898791395_ef4bac5a17_w.jpg" TargetMode="External"/><Relationship Id="rId18" Type="http://schemas.openxmlformats.org/officeDocument/2006/relationships/hyperlink" Target="https://live.staticflickr.com/65535/51897177837_d8155c3ab0_w.jpg" TargetMode="External"/><Relationship Id="rId26" Type="http://schemas.openxmlformats.org/officeDocument/2006/relationships/hyperlink" Target="https://live.staticflickr.com/65535/51898136676_1c087f53e8.jpg" TargetMode="External"/><Relationship Id="rId3" Type="http://schemas.openxmlformats.org/officeDocument/2006/relationships/hyperlink" Target="https://live.staticflickr.com/65535/51898792100_45f62365ff_w.jpg" TargetMode="External"/><Relationship Id="rId21" Type="http://schemas.openxmlformats.org/officeDocument/2006/relationships/hyperlink" Target="https://live.staticflickr.com/65535/51897178712_0a7122da4e.jpg" TargetMode="External"/><Relationship Id="rId7" Type="http://schemas.openxmlformats.org/officeDocument/2006/relationships/hyperlink" Target="https://live.staticflickr.com/65535/51898137896_105444af0c_w.jpg" TargetMode="External"/><Relationship Id="rId12" Type="http://schemas.openxmlformats.org/officeDocument/2006/relationships/hyperlink" Target="https://live.staticflickr.com/65535/51898136741_c9419dc840_w.jpg" TargetMode="External"/><Relationship Id="rId17" Type="http://schemas.openxmlformats.org/officeDocument/2006/relationships/hyperlink" Target="https://live.staticflickr.com/65535/51898791285_c32a2c8d49.jpg" TargetMode="External"/><Relationship Id="rId25" Type="http://schemas.openxmlformats.org/officeDocument/2006/relationships/hyperlink" Target="https://live.staticflickr.com/65535/51898136801_f1d4cbca0e_m.jpg" TargetMode="External"/><Relationship Id="rId2" Type="http://schemas.openxmlformats.org/officeDocument/2006/relationships/hyperlink" Target="https://live.staticflickr.com/65535/51897178642_41892cd761_w.jpg" TargetMode="External"/><Relationship Id="rId16" Type="http://schemas.openxmlformats.org/officeDocument/2006/relationships/hyperlink" Target="https://live.staticflickr.com/65535/51898472069_b2d1f6303a.jpg" TargetMode="External"/><Relationship Id="rId20" Type="http://schemas.openxmlformats.org/officeDocument/2006/relationships/hyperlink" Target="https://live.staticflickr.com/65535/51898228438_6918e07cb7.jpg" TargetMode="External"/><Relationship Id="rId1" Type="http://schemas.openxmlformats.org/officeDocument/2006/relationships/hyperlink" Target="https://live.staticflickr.com/65535/51898792110_e3ce712aa9_w.jpg" TargetMode="External"/><Relationship Id="rId6" Type="http://schemas.openxmlformats.org/officeDocument/2006/relationships/hyperlink" Target="https://live.staticflickr.com/65535/51897178387_e113273bfd_w.jpg" TargetMode="External"/><Relationship Id="rId11" Type="http://schemas.openxmlformats.org/officeDocument/2006/relationships/hyperlink" Target="https://live.staticflickr.com/65535/51898228468_ba845cac26_w.jpg" TargetMode="External"/><Relationship Id="rId24" Type="http://schemas.openxmlformats.org/officeDocument/2006/relationships/hyperlink" Target="https://live.staticflickr.com/65535/51898137596_89d9d57298_m.jpg" TargetMode="External"/><Relationship Id="rId5" Type="http://schemas.openxmlformats.org/officeDocument/2006/relationships/hyperlink" Target="https://live.staticflickr.com/65535/51898137936_6350a19628_w.jpg" TargetMode="External"/><Relationship Id="rId15" Type="http://schemas.openxmlformats.org/officeDocument/2006/relationships/hyperlink" Target="https://live.staticflickr.com/65535/51897177687_767ac7e8ca_n.jpg" TargetMode="External"/><Relationship Id="rId23" Type="http://schemas.openxmlformats.org/officeDocument/2006/relationships/hyperlink" Target="https://live.staticflickr.com/65535/51898136666_d278c67810_m.jpg" TargetMode="External"/><Relationship Id="rId10" Type="http://schemas.openxmlformats.org/officeDocument/2006/relationships/hyperlink" Target="https://live.staticflickr.com/65535/51898228518_2181a182fc_w.jpg" TargetMode="External"/><Relationship Id="rId19" Type="http://schemas.openxmlformats.org/officeDocument/2006/relationships/hyperlink" Target="https://live.staticflickr.com/65535/51900901264_c808ca74a7.jpg" TargetMode="External"/><Relationship Id="rId4" Type="http://schemas.openxmlformats.org/officeDocument/2006/relationships/hyperlink" Target="https://live.staticflickr.com/65535/51898472834_e52714009a_w.jpg" TargetMode="External"/><Relationship Id="rId9" Type="http://schemas.openxmlformats.org/officeDocument/2006/relationships/hyperlink" Target="https://live.staticflickr.com/65535/51898472269_a7a304b423_t.jpg" TargetMode="External"/><Relationship Id="rId14" Type="http://schemas.openxmlformats.org/officeDocument/2006/relationships/hyperlink" Target="https://live.staticflickr.com/65535/51897178767_b069747067_w.jpg" TargetMode="External"/><Relationship Id="rId22" Type="http://schemas.openxmlformats.org/officeDocument/2006/relationships/hyperlink" Target="https://live.staticflickr.com/65535/51898137881_8b6e69d176.jpg" TargetMode="External"/><Relationship Id="rId27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live.staticflickr.com/65535/51896707390_bd44461b1a_m.jpg" TargetMode="External"/><Relationship Id="rId18" Type="http://schemas.openxmlformats.org/officeDocument/2006/relationships/hyperlink" Target="https://live.staticflickr.com/65535/51896061071_d31160c745_m.jpg" TargetMode="External"/><Relationship Id="rId26" Type="http://schemas.openxmlformats.org/officeDocument/2006/relationships/hyperlink" Target="https://live.staticflickr.com/65535/51896400269_15b93e90ac_m.jpg" TargetMode="External"/><Relationship Id="rId39" Type="http://schemas.openxmlformats.org/officeDocument/2006/relationships/hyperlink" Target="https://live.staticflickr.com/65535/51895100452_3a9f863e92.jpg" TargetMode="External"/><Relationship Id="rId21" Type="http://schemas.openxmlformats.org/officeDocument/2006/relationships/hyperlink" Target="https://live.staticflickr.com/65535/51896707295_9fc1b82187_m.jpg" TargetMode="External"/><Relationship Id="rId34" Type="http://schemas.openxmlformats.org/officeDocument/2006/relationships/hyperlink" Target="https://live.staticflickr.com/65535/51896149298_8b1643957a_m.jpg" TargetMode="External"/><Relationship Id="rId42" Type="http://schemas.openxmlformats.org/officeDocument/2006/relationships/hyperlink" Target="https://live.staticflickr.com/65535/51896060866_6050de05d2_n.jpg" TargetMode="External"/><Relationship Id="rId47" Type="http://schemas.openxmlformats.org/officeDocument/2006/relationships/hyperlink" Target="https://live.staticflickr.com/65535/51896060851_fc2e2190a9_n.jpg" TargetMode="External"/><Relationship Id="rId50" Type="http://schemas.openxmlformats.org/officeDocument/2006/relationships/hyperlink" Target="https://live.staticflickr.com/65535/51896060766_4187c86856.jpg" TargetMode="External"/><Relationship Id="rId55" Type="http://schemas.openxmlformats.org/officeDocument/2006/relationships/hyperlink" Target="https://live.staticflickr.com/65535/51895100297_8d70a1c011.jpg" TargetMode="External"/><Relationship Id="rId7" Type="http://schemas.openxmlformats.org/officeDocument/2006/relationships/hyperlink" Target="https://live.staticflickr.com/65535/51896707660_789f9dd4cb_m.jpg" TargetMode="External"/><Relationship Id="rId2" Type="http://schemas.openxmlformats.org/officeDocument/2006/relationships/hyperlink" Target="https://live.staticflickr.com/65535/51896706405_aa709a535c_m.jpg" TargetMode="External"/><Relationship Id="rId16" Type="http://schemas.openxmlformats.org/officeDocument/2006/relationships/hyperlink" Target="https://live.staticflickr.com/65535/51896149393_a0c5099aac_m.jpg" TargetMode="External"/><Relationship Id="rId29" Type="http://schemas.openxmlformats.org/officeDocument/2006/relationships/hyperlink" Target="https://live.staticflickr.com/65535/51895100567_a42ec5b5e3_m.jpg" TargetMode="External"/><Relationship Id="rId11" Type="http://schemas.openxmlformats.org/officeDocument/2006/relationships/hyperlink" Target="https://live.staticflickr.com/65535/51896061176_dfdde349ce_m.jpg" TargetMode="External"/><Relationship Id="rId24" Type="http://schemas.openxmlformats.org/officeDocument/2006/relationships/hyperlink" Target="https://live.staticflickr.com/65535/51896149338_d8ab8c40a0_m.jpg" TargetMode="External"/><Relationship Id="rId32" Type="http://schemas.openxmlformats.org/officeDocument/2006/relationships/hyperlink" Target="https://live.staticflickr.com/65535/51896707210_8e131bcb97_m.jpg" TargetMode="External"/><Relationship Id="rId37" Type="http://schemas.openxmlformats.org/officeDocument/2006/relationships/hyperlink" Target="https://live.staticflickr.com/65535/51896400204_ff79c83225_m.jpg" TargetMode="External"/><Relationship Id="rId40" Type="http://schemas.openxmlformats.org/officeDocument/2006/relationships/hyperlink" Target="https://live.staticflickr.com/65535/51896060911_2e8585889a_m.jpg" TargetMode="External"/><Relationship Id="rId45" Type="http://schemas.openxmlformats.org/officeDocument/2006/relationships/hyperlink" Target="https://live.staticflickr.com/65535/51896707075_b8abddb29e_n.jpg" TargetMode="External"/><Relationship Id="rId53" Type="http://schemas.openxmlformats.org/officeDocument/2006/relationships/hyperlink" Target="https://live.staticflickr.com/65535/51896706955_3e5e197631.jpg" TargetMode="External"/><Relationship Id="rId5" Type="http://schemas.openxmlformats.org/officeDocument/2006/relationships/hyperlink" Target="https://live.staticflickr.com/65535/51896061301_811f58c2e5_m.jpg" TargetMode="External"/><Relationship Id="rId19" Type="http://schemas.openxmlformats.org/officeDocument/2006/relationships/hyperlink" Target="https://live.staticflickr.com/65535/51896707315_874f75548b_m.jpg" TargetMode="External"/><Relationship Id="rId4" Type="http://schemas.openxmlformats.org/officeDocument/2006/relationships/hyperlink" Target="https://live.staticflickr.com/65535/51896707570_9624dce93d_m.jpg" TargetMode="External"/><Relationship Id="rId9" Type="http://schemas.openxmlformats.org/officeDocument/2006/relationships/hyperlink" Target="https://live.staticflickr.com/65535/51895100752_8a328ddfc5_m.jpg" TargetMode="External"/><Relationship Id="rId14" Type="http://schemas.openxmlformats.org/officeDocument/2006/relationships/hyperlink" Target="https://live.staticflickr.com/65535/51896061081_9687b3393a_m.jpg" TargetMode="External"/><Relationship Id="rId22" Type="http://schemas.openxmlformats.org/officeDocument/2006/relationships/hyperlink" Target="https://live.staticflickr.com/65535/51895100617_1ea69731b4_m.jpg" TargetMode="External"/><Relationship Id="rId27" Type="http://schemas.openxmlformats.org/officeDocument/2006/relationships/hyperlink" Target="https://live.staticflickr.com/65535/51895100577_91779b15d0_m.jpg" TargetMode="External"/><Relationship Id="rId30" Type="http://schemas.openxmlformats.org/officeDocument/2006/relationships/hyperlink" Target="https://live.staticflickr.com/65535/51896400254_4924401fe5_m.jpg" TargetMode="External"/><Relationship Id="rId35" Type="http://schemas.openxmlformats.org/officeDocument/2006/relationships/hyperlink" Target="https://live.staticflickr.com/65535/51896400209_71231d9ba5_m.jpg" TargetMode="External"/><Relationship Id="rId43" Type="http://schemas.openxmlformats.org/officeDocument/2006/relationships/hyperlink" Target="https://live.staticflickr.com/65535/51896707120_95066197fb_n.jpg" TargetMode="External"/><Relationship Id="rId48" Type="http://schemas.openxmlformats.org/officeDocument/2006/relationships/hyperlink" Target="https://live.staticflickr.com/65535/51896060796_f9aa9f45f2.jpg" TargetMode="External"/><Relationship Id="rId56" Type="http://schemas.openxmlformats.org/officeDocument/2006/relationships/hyperlink" Target="https://live.staticflickr.com/65535/51896060666_13067c8f87.jpg" TargetMode="External"/><Relationship Id="rId8" Type="http://schemas.openxmlformats.org/officeDocument/2006/relationships/hyperlink" Target="https://live.staticflickr.com/65535/51896400479_12533a4d66_m.jpg" TargetMode="External"/><Relationship Id="rId51" Type="http://schemas.openxmlformats.org/officeDocument/2006/relationships/hyperlink" Target="https://live.staticflickr.com/65535/51896706980_1281c68ac0.jpg" TargetMode="External"/><Relationship Id="rId3" Type="http://schemas.openxmlformats.org/officeDocument/2006/relationships/hyperlink" Target="https://live.staticflickr.com/65535/51896707610_01626ba237_m.jpg" TargetMode="External"/><Relationship Id="rId12" Type="http://schemas.openxmlformats.org/officeDocument/2006/relationships/hyperlink" Target="https://live.staticflickr.com/65535/51896707405_6eec92360a_m.jpg" TargetMode="External"/><Relationship Id="rId17" Type="http://schemas.openxmlformats.org/officeDocument/2006/relationships/hyperlink" Target="https://live.staticflickr.com/65535/51895100637_5892506b33_m.jpg" TargetMode="External"/><Relationship Id="rId25" Type="http://schemas.openxmlformats.org/officeDocument/2006/relationships/hyperlink" Target="https://live.staticflickr.com/65535/51895100917_f8cdf946b2_m.jpg" TargetMode="External"/><Relationship Id="rId33" Type="http://schemas.openxmlformats.org/officeDocument/2006/relationships/hyperlink" Target="https://live.staticflickr.com/65535/51896149308_116a5068f1_m.jpg" TargetMode="External"/><Relationship Id="rId38" Type="http://schemas.openxmlformats.org/officeDocument/2006/relationships/hyperlink" Target="https://live.staticflickr.com/65535/51896060926_1c4f9d964f_m.jpg" TargetMode="External"/><Relationship Id="rId46" Type="http://schemas.openxmlformats.org/officeDocument/2006/relationships/hyperlink" Target="https://live.staticflickr.com/65535/51896149198_e3df932e62.jpg" TargetMode="External"/><Relationship Id="rId20" Type="http://schemas.openxmlformats.org/officeDocument/2006/relationships/hyperlink" Target="https://live.staticflickr.com/65535/51896707305_a4a408f7b1_m.jpg" TargetMode="External"/><Relationship Id="rId41" Type="http://schemas.openxmlformats.org/officeDocument/2006/relationships/hyperlink" Target="https://live.staticflickr.com/65535/51896060896_04e32eca2b.jpg" TargetMode="External"/><Relationship Id="rId54" Type="http://schemas.openxmlformats.org/officeDocument/2006/relationships/hyperlink" Target="https://live.staticflickr.com/65535/51896400014_0951fa35ae.jpg" TargetMode="External"/><Relationship Id="rId1" Type="http://schemas.openxmlformats.org/officeDocument/2006/relationships/hyperlink" Target="https://live.staticflickr.com/65535/51896197449_1c43a7d13e.jpg" TargetMode="External"/><Relationship Id="rId6" Type="http://schemas.openxmlformats.org/officeDocument/2006/relationships/hyperlink" Target="https://live.staticflickr.com/65535/51896707510_970408da16_m.jpg" TargetMode="External"/><Relationship Id="rId15" Type="http://schemas.openxmlformats.org/officeDocument/2006/relationships/hyperlink" Target="https://live.staticflickr.com/65535/51896149428_6fdfd42940_m.jpg" TargetMode="External"/><Relationship Id="rId23" Type="http://schemas.openxmlformats.org/officeDocument/2006/relationships/hyperlink" Target="https://live.staticflickr.com/65535/51896400279_6af72eba61_m.jpg" TargetMode="External"/><Relationship Id="rId28" Type="http://schemas.openxmlformats.org/officeDocument/2006/relationships/hyperlink" Target="https://live.staticflickr.com/65535/51896061021_5a96311c8a_m.jpg" TargetMode="External"/><Relationship Id="rId36" Type="http://schemas.openxmlformats.org/officeDocument/2006/relationships/hyperlink" Target="https://live.staticflickr.com/65535/51896400184_b36885ae4d_m.jpg" TargetMode="External"/><Relationship Id="rId49" Type="http://schemas.openxmlformats.org/officeDocument/2006/relationships/hyperlink" Target="https://live.staticflickr.com/65535/51896060781_6e3ebf5c02.jpg" TargetMode="External"/><Relationship Id="rId57" Type="http://schemas.openxmlformats.org/officeDocument/2006/relationships/printerSettings" Target="../printerSettings/printerSettings2.bin"/><Relationship Id="rId10" Type="http://schemas.openxmlformats.org/officeDocument/2006/relationships/hyperlink" Target="https://live.staticflickr.com/65535/51896061191_730809e684_m.jpg" TargetMode="External"/><Relationship Id="rId31" Type="http://schemas.openxmlformats.org/officeDocument/2006/relationships/hyperlink" Target="https://live.staticflickr.com/65535/51896707215_d7f16dea53_m.jpg" TargetMode="External"/><Relationship Id="rId44" Type="http://schemas.openxmlformats.org/officeDocument/2006/relationships/hyperlink" Target="https://live.staticflickr.com/65535/51895100407_e6bed591aa_n.jpg" TargetMode="External"/><Relationship Id="rId52" Type="http://schemas.openxmlformats.org/officeDocument/2006/relationships/hyperlink" Target="https://live.staticflickr.com/65535/51896060721_878fce1398.jpg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hyperlink" Target="https://live.staticflickr.com/65535/51896340638_b9ba0b6a5f_m.jpg" TargetMode="External"/><Relationship Id="rId18" Type="http://schemas.openxmlformats.org/officeDocument/2006/relationships/hyperlink" Target="https://live.staticflickr.com/65535/51896251636_eb3d8774b9_n.jpg" TargetMode="External"/><Relationship Id="rId26" Type="http://schemas.openxmlformats.org/officeDocument/2006/relationships/hyperlink" Target="https://live.staticflickr.com/65535/51896340538_81f487f484_w.jpg" TargetMode="External"/><Relationship Id="rId39" Type="http://schemas.openxmlformats.org/officeDocument/2006/relationships/hyperlink" Target="https://live.staticflickr.com/65535/51896251451_565f604ce5_m.jpg" TargetMode="External"/><Relationship Id="rId21" Type="http://schemas.openxmlformats.org/officeDocument/2006/relationships/hyperlink" Target="https://live.staticflickr.com/65535/51896340578_792f8bc41b_n.jpg" TargetMode="External"/><Relationship Id="rId34" Type="http://schemas.openxmlformats.org/officeDocument/2006/relationships/hyperlink" Target="https://live.staticflickr.com/65535/51895290507_d9fcdefeb2.jpg" TargetMode="External"/><Relationship Id="rId42" Type="http://schemas.openxmlformats.org/officeDocument/2006/relationships/hyperlink" Target="https://live.staticflickr.com/65535/51896340418_4651663dd0_m.jpg" TargetMode="External"/><Relationship Id="rId47" Type="http://schemas.openxmlformats.org/officeDocument/2006/relationships/hyperlink" Target="https://live.staticflickr.com/65535/51896590449_0e7e8f565e_m.jpg" TargetMode="External"/><Relationship Id="rId50" Type="http://schemas.openxmlformats.org/officeDocument/2006/relationships/hyperlink" Target="https://live.staticflickr.com/65535/51898207355_0c264b2fde.jpg" TargetMode="External"/><Relationship Id="rId7" Type="http://schemas.openxmlformats.org/officeDocument/2006/relationships/hyperlink" Target="https://live.staticflickr.com/65535/51896251966_551a800edf_m.jpg" TargetMode="External"/><Relationship Id="rId2" Type="http://schemas.openxmlformats.org/officeDocument/2006/relationships/hyperlink" Target="https://live.staticflickr.com/65535/51895290887_d42c46040d_m.jpg" TargetMode="External"/><Relationship Id="rId16" Type="http://schemas.openxmlformats.org/officeDocument/2006/relationships/hyperlink" Target="https://live.staticflickr.com/65535/51896899630_6dccb14280_n.jpg" TargetMode="External"/><Relationship Id="rId29" Type="http://schemas.openxmlformats.org/officeDocument/2006/relationships/hyperlink" Target="https://live.staticflickr.com/65535/51895290532_5cc9dc6534.jpg" TargetMode="External"/><Relationship Id="rId11" Type="http://schemas.openxmlformats.org/officeDocument/2006/relationships/hyperlink" Target="https://live.staticflickr.com/65535/51896899835_903332dfeb_m.jpg" TargetMode="External"/><Relationship Id="rId24" Type="http://schemas.openxmlformats.org/officeDocument/2006/relationships/hyperlink" Target="https://live.staticflickr.com/65535/51896251596_bc703f7106_w.jpg" TargetMode="External"/><Relationship Id="rId32" Type="http://schemas.openxmlformats.org/officeDocument/2006/relationships/hyperlink" Target="https://live.staticflickr.com/65535/51896251546_8a9955aae7.jpg" TargetMode="External"/><Relationship Id="rId37" Type="http://schemas.openxmlformats.org/officeDocument/2006/relationships/hyperlink" Target="https://live.staticflickr.com/65535/51896594077_ed6f2279db_m.jpg" TargetMode="External"/><Relationship Id="rId40" Type="http://schemas.openxmlformats.org/officeDocument/2006/relationships/hyperlink" Target="https://live.staticflickr.com/65535/51896340443_03710fddb4_m.jpg" TargetMode="External"/><Relationship Id="rId45" Type="http://schemas.openxmlformats.org/officeDocument/2006/relationships/hyperlink" Target="https://live.staticflickr.com/65535/51896590464_263e10a6eb_m.jpg" TargetMode="External"/><Relationship Id="rId5" Type="http://schemas.openxmlformats.org/officeDocument/2006/relationships/hyperlink" Target="https://live.staticflickr.com/65535/51896251976_1565a265d7_m.jpg" TargetMode="External"/><Relationship Id="rId15" Type="http://schemas.openxmlformats.org/officeDocument/2006/relationships/hyperlink" Target="https://live.staticflickr.com/65535/51897646593_79e703d9f3_m.jpg" TargetMode="External"/><Relationship Id="rId23" Type="http://schemas.openxmlformats.org/officeDocument/2006/relationships/hyperlink" Target="https://live.staticflickr.com/65535/51896899570_7c4804caf5_w.jpg" TargetMode="External"/><Relationship Id="rId28" Type="http://schemas.openxmlformats.org/officeDocument/2006/relationships/hyperlink" Target="https://live.staticflickr.com/65535/51896340933_4df7d96368_w.jpg" TargetMode="External"/><Relationship Id="rId36" Type="http://schemas.openxmlformats.org/officeDocument/2006/relationships/hyperlink" Target="https://live.staticflickr.com/65535/51896899510_26dbde14dd_m.jpg" TargetMode="External"/><Relationship Id="rId49" Type="http://schemas.openxmlformats.org/officeDocument/2006/relationships/hyperlink" Target="https://live.staticflickr.com/65535/51896590429_7f534b00b2_m.jpg" TargetMode="External"/><Relationship Id="rId10" Type="http://schemas.openxmlformats.org/officeDocument/2006/relationships/hyperlink" Target="https://live.staticflickr.com/65535/51896340883_8c501de910_m.jpg" TargetMode="External"/><Relationship Id="rId19" Type="http://schemas.openxmlformats.org/officeDocument/2006/relationships/hyperlink" Target="https://live.staticflickr.com/65535/51896590644_434b4d21f7_n.jpg" TargetMode="External"/><Relationship Id="rId31" Type="http://schemas.openxmlformats.org/officeDocument/2006/relationships/hyperlink" Target="https://live.staticflickr.com/65535/51896251556_6f63e81016.jpg" TargetMode="External"/><Relationship Id="rId44" Type="http://schemas.openxmlformats.org/officeDocument/2006/relationships/hyperlink" Target="https://live.staticflickr.com/65535/51897894239_ac739cf459_m.jpg" TargetMode="External"/><Relationship Id="rId4" Type="http://schemas.openxmlformats.org/officeDocument/2006/relationships/hyperlink" Target="https://live.staticflickr.com/65535/51896899885_a1e3ff571c_m.jpg" TargetMode="External"/><Relationship Id="rId9" Type="http://schemas.openxmlformats.org/officeDocument/2006/relationships/hyperlink" Target="https://live.staticflickr.com/65535/51896251956_00e13303a1_m.jpg" TargetMode="External"/><Relationship Id="rId14" Type="http://schemas.openxmlformats.org/officeDocument/2006/relationships/hyperlink" Target="https://live.staticflickr.com/65535/51896899640_032e4dc548_m.jpg" TargetMode="External"/><Relationship Id="rId22" Type="http://schemas.openxmlformats.org/officeDocument/2006/relationships/hyperlink" Target="https://live.staticflickr.com/65535/51896899580_d76d86988b_n.jpg" TargetMode="External"/><Relationship Id="rId27" Type="http://schemas.openxmlformats.org/officeDocument/2006/relationships/hyperlink" Target="https://live.staticflickr.com/65535/51896340528_c728723cc9_w.jpg" TargetMode="External"/><Relationship Id="rId30" Type="http://schemas.openxmlformats.org/officeDocument/2006/relationships/hyperlink" Target="https://live.staticflickr.com/65535/51896899530_77668c9ec0.jpg" TargetMode="External"/><Relationship Id="rId35" Type="http://schemas.openxmlformats.org/officeDocument/2006/relationships/hyperlink" Target="https://live.staticflickr.com/65535/51896590579_b005f03b01_m.jpg" TargetMode="External"/><Relationship Id="rId43" Type="http://schemas.openxmlformats.org/officeDocument/2006/relationships/hyperlink" Target="https://live.staticflickr.com/65535/51896340408_7498a9bae5_m.jpg" TargetMode="External"/><Relationship Id="rId48" Type="http://schemas.openxmlformats.org/officeDocument/2006/relationships/hyperlink" Target="https://live.staticflickr.com/65535/51896251336_a0ccdb9105_m.jpg" TargetMode="External"/><Relationship Id="rId8" Type="http://schemas.openxmlformats.org/officeDocument/2006/relationships/hyperlink" Target="https://live.staticflickr.com/65535/51896899870_f6c6d74123_m.jpg" TargetMode="External"/><Relationship Id="rId51" Type="http://schemas.openxmlformats.org/officeDocument/2006/relationships/hyperlink" Target="https://live.staticflickr.com/65535/51895290397_e82af10b38_m.jpg" TargetMode="External"/><Relationship Id="rId3" Type="http://schemas.openxmlformats.org/officeDocument/2006/relationships/hyperlink" Target="https://live.staticflickr.com/65535/51896590934_d09064d39d_m.jpg" TargetMode="External"/><Relationship Id="rId12" Type="http://schemas.openxmlformats.org/officeDocument/2006/relationships/hyperlink" Target="https://live.staticflickr.com/65535/51896251691_0cd0d20427_m.jpg" TargetMode="External"/><Relationship Id="rId17" Type="http://schemas.openxmlformats.org/officeDocument/2006/relationships/hyperlink" Target="https://live.staticflickr.com/65535/51896340618_ed36b00e36_n.jpg" TargetMode="External"/><Relationship Id="rId25" Type="http://schemas.openxmlformats.org/officeDocument/2006/relationships/hyperlink" Target="https://live.staticflickr.com/65535/51896590619_bb21eab618_w.jpg" TargetMode="External"/><Relationship Id="rId33" Type="http://schemas.openxmlformats.org/officeDocument/2006/relationships/hyperlink" Target="https://live.staticflickr.com/65535/51895290512_5d78f1159d.jpg" TargetMode="External"/><Relationship Id="rId38" Type="http://schemas.openxmlformats.org/officeDocument/2006/relationships/hyperlink" Target="https://live.staticflickr.com/65535/51895290492_ed625902ca_m.jpg" TargetMode="External"/><Relationship Id="rId46" Type="http://schemas.openxmlformats.org/officeDocument/2006/relationships/hyperlink" Target="https://live.staticflickr.com/65535/51896590459_4d583eb8fa_m.jpg" TargetMode="External"/><Relationship Id="rId20" Type="http://schemas.openxmlformats.org/officeDocument/2006/relationships/hyperlink" Target="https://live.staticflickr.com/65535/51896251621_f495ecff8a_n.jpg" TargetMode="External"/><Relationship Id="rId41" Type="http://schemas.openxmlformats.org/officeDocument/2006/relationships/hyperlink" Target="https://live.staticflickr.com/65535/51896590519_5323b0bbd0_m.jpg" TargetMode="External"/><Relationship Id="rId1" Type="http://schemas.openxmlformats.org/officeDocument/2006/relationships/hyperlink" Target="https://live.staticflickr.com/65535/51895290892_390574ddcb_m.jpg" TargetMode="External"/><Relationship Id="rId6" Type="http://schemas.openxmlformats.org/officeDocument/2006/relationships/hyperlink" Target="https://live.staticflickr.com/65535/51897646843_54144884c3_m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88DDE0-7A6C-B04E-AF3F-0E21778F699E}">
  <dimension ref="A3:B7"/>
  <sheetViews>
    <sheetView workbookViewId="0">
      <selection activeCell="B5" sqref="B5"/>
    </sheetView>
  </sheetViews>
  <sheetFormatPr baseColWidth="10" defaultRowHeight="15"/>
  <cols>
    <col min="1" max="1" width="15.83203125" bestFit="1" customWidth="1"/>
    <col min="2" max="2" width="16.33203125" bestFit="1" customWidth="1"/>
  </cols>
  <sheetData>
    <row r="3" spans="1:2">
      <c r="A3" s="26" t="s">
        <v>490</v>
      </c>
      <c r="B3" t="s">
        <v>518</v>
      </c>
    </row>
    <row r="4" spans="1:2">
      <c r="A4" s="27" t="s">
        <v>267</v>
      </c>
      <c r="B4" s="28">
        <v>1</v>
      </c>
    </row>
    <row r="5" spans="1:2">
      <c r="A5" s="27" t="s">
        <v>176</v>
      </c>
      <c r="B5" s="28">
        <v>7</v>
      </c>
    </row>
    <row r="6" spans="1:2">
      <c r="A6" s="27" t="s">
        <v>238</v>
      </c>
      <c r="B6" s="28">
        <v>18</v>
      </c>
    </row>
    <row r="7" spans="1:2">
      <c r="A7" s="27" t="s">
        <v>491</v>
      </c>
      <c r="B7" s="28">
        <v>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055CF-753F-C64B-8979-52BE4E3A75CC}">
  <sheetPr filterMode="1"/>
  <dimension ref="A1:K28"/>
  <sheetViews>
    <sheetView topLeftCell="E1" zoomScale="82" workbookViewId="0">
      <selection activeCell="K2" sqref="K2:K20"/>
    </sheetView>
  </sheetViews>
  <sheetFormatPr baseColWidth="10" defaultRowHeight="15"/>
  <cols>
    <col min="6" max="6" width="36.33203125" bestFit="1" customWidth="1"/>
    <col min="7" max="7" width="38.5" bestFit="1" customWidth="1"/>
    <col min="8" max="8" width="48.6640625" customWidth="1"/>
    <col min="9" max="10" width="11.33203125" customWidth="1"/>
    <col min="11" max="11" width="13.6640625" bestFit="1" customWidth="1"/>
  </cols>
  <sheetData>
    <row r="1" spans="1:11" ht="16">
      <c r="A1" s="4" t="s">
        <v>180</v>
      </c>
      <c r="B1" s="4" t="s">
        <v>517</v>
      </c>
      <c r="C1" s="4" t="s">
        <v>193</v>
      </c>
      <c r="D1" s="4" t="s">
        <v>272</v>
      </c>
      <c r="E1" s="4" t="s">
        <v>181</v>
      </c>
      <c r="F1" s="4" t="s">
        <v>0</v>
      </c>
      <c r="G1" s="4" t="s">
        <v>237</v>
      </c>
      <c r="H1" s="4" t="s">
        <v>64</v>
      </c>
      <c r="I1" s="4" t="s">
        <v>51</v>
      </c>
      <c r="J1" s="4" t="s">
        <v>182</v>
      </c>
      <c r="K1" s="5" t="s">
        <v>192</v>
      </c>
    </row>
    <row r="2" spans="1:11" ht="23">
      <c r="A2" s="1">
        <v>30034</v>
      </c>
      <c r="B2" s="6">
        <v>34</v>
      </c>
      <c r="C2" s="6" t="s">
        <v>492</v>
      </c>
      <c r="D2" s="3">
        <v>0</v>
      </c>
      <c r="E2" s="1" t="s">
        <v>45</v>
      </c>
      <c r="F2" s="1" t="s">
        <v>274</v>
      </c>
      <c r="G2" s="1" t="s">
        <v>451</v>
      </c>
      <c r="H2" s="1" t="s">
        <v>238</v>
      </c>
      <c r="I2" s="1" t="s">
        <v>52</v>
      </c>
      <c r="J2" s="3" t="s">
        <v>239</v>
      </c>
      <c r="K2" s="15" t="s">
        <v>478</v>
      </c>
    </row>
    <row r="3" spans="1:11" ht="23">
      <c r="A3" s="1">
        <v>30043</v>
      </c>
      <c r="B3" s="6">
        <v>43</v>
      </c>
      <c r="C3" s="6" t="s">
        <v>493</v>
      </c>
      <c r="D3" s="3">
        <v>1</v>
      </c>
      <c r="E3" s="1" t="s">
        <v>44</v>
      </c>
      <c r="F3" s="1" t="s">
        <v>275</v>
      </c>
      <c r="G3" s="1" t="s">
        <v>452</v>
      </c>
      <c r="H3" s="1" t="s">
        <v>238</v>
      </c>
      <c r="I3" s="1" t="s">
        <v>52</v>
      </c>
      <c r="J3" s="3" t="s">
        <v>242</v>
      </c>
      <c r="K3" s="15" t="s">
        <v>478</v>
      </c>
    </row>
    <row r="4" spans="1:11" ht="23">
      <c r="A4" s="7">
        <v>30045</v>
      </c>
      <c r="B4" s="6">
        <v>45</v>
      </c>
      <c r="C4" s="6" t="s">
        <v>494</v>
      </c>
      <c r="D4" s="3">
        <v>2</v>
      </c>
      <c r="E4" s="1" t="s">
        <v>43</v>
      </c>
      <c r="F4" s="1" t="s">
        <v>276</v>
      </c>
      <c r="G4" s="1" t="s">
        <v>243</v>
      </c>
      <c r="H4" s="1" t="s">
        <v>238</v>
      </c>
      <c r="I4" s="1" t="s">
        <v>52</v>
      </c>
      <c r="J4" s="3" t="s">
        <v>244</v>
      </c>
      <c r="K4" s="15" t="s">
        <v>478</v>
      </c>
    </row>
    <row r="5" spans="1:11" ht="23">
      <c r="A5" s="1">
        <v>30057</v>
      </c>
      <c r="B5" s="6">
        <v>57</v>
      </c>
      <c r="C5" s="6" t="s">
        <v>495</v>
      </c>
      <c r="D5" s="3">
        <v>3</v>
      </c>
      <c r="E5" s="1" t="s">
        <v>41</v>
      </c>
      <c r="F5" s="1" t="s">
        <v>277</v>
      </c>
      <c r="G5" s="1" t="s">
        <v>240</v>
      </c>
      <c r="H5" s="1" t="s">
        <v>238</v>
      </c>
      <c r="I5" s="1" t="s">
        <v>52</v>
      </c>
      <c r="J5" s="3" t="s">
        <v>241</v>
      </c>
      <c r="K5" s="15" t="s">
        <v>478</v>
      </c>
    </row>
    <row r="6" spans="1:11" ht="23">
      <c r="A6" s="7">
        <v>30069</v>
      </c>
      <c r="B6" s="6">
        <v>69</v>
      </c>
      <c r="C6" s="6" t="s">
        <v>496</v>
      </c>
      <c r="D6" s="3">
        <v>4</v>
      </c>
      <c r="E6" s="1" t="s">
        <v>49</v>
      </c>
      <c r="F6" s="1" t="s">
        <v>278</v>
      </c>
      <c r="G6" s="1" t="s">
        <v>453</v>
      </c>
      <c r="H6" s="1" t="s">
        <v>238</v>
      </c>
      <c r="I6" s="1" t="s">
        <v>52</v>
      </c>
      <c r="J6" s="3" t="s">
        <v>245</v>
      </c>
      <c r="K6" s="15" t="s">
        <v>478</v>
      </c>
    </row>
    <row r="7" spans="1:11" ht="23">
      <c r="A7" s="1">
        <v>30090</v>
      </c>
      <c r="B7" s="6">
        <v>90</v>
      </c>
      <c r="C7" s="6" t="s">
        <v>497</v>
      </c>
      <c r="D7" s="3">
        <v>5</v>
      </c>
      <c r="E7" s="1" t="s">
        <v>47</v>
      </c>
      <c r="F7" s="1" t="s">
        <v>279</v>
      </c>
      <c r="G7" s="1" t="s">
        <v>246</v>
      </c>
      <c r="H7" s="1" t="s">
        <v>238</v>
      </c>
      <c r="I7" s="1" t="s">
        <v>52</v>
      </c>
      <c r="J7" s="3" t="s">
        <v>247</v>
      </c>
      <c r="K7" s="15" t="s">
        <v>478</v>
      </c>
    </row>
    <row r="8" spans="1:11" ht="23">
      <c r="A8" s="1">
        <v>30093</v>
      </c>
      <c r="B8" s="6">
        <v>93</v>
      </c>
      <c r="C8" s="6" t="s">
        <v>498</v>
      </c>
      <c r="D8" s="3">
        <v>6</v>
      </c>
      <c r="E8" s="1" t="s">
        <v>41</v>
      </c>
      <c r="F8" s="1" t="s">
        <v>280</v>
      </c>
      <c r="G8" s="1" t="s">
        <v>248</v>
      </c>
      <c r="H8" s="1" t="s">
        <v>238</v>
      </c>
      <c r="I8" s="1" t="s">
        <v>52</v>
      </c>
      <c r="J8" s="3" t="s">
        <v>249</v>
      </c>
      <c r="K8" s="15" t="s">
        <v>478</v>
      </c>
    </row>
    <row r="9" spans="1:11" ht="23">
      <c r="A9" s="1">
        <v>30094</v>
      </c>
      <c r="B9" s="6">
        <v>94</v>
      </c>
      <c r="C9" s="6" t="s">
        <v>499</v>
      </c>
      <c r="D9" s="3">
        <v>7</v>
      </c>
      <c r="E9" s="1" t="s">
        <v>43</v>
      </c>
      <c r="F9" s="1" t="s">
        <v>281</v>
      </c>
      <c r="G9" s="1" t="s">
        <v>250</v>
      </c>
      <c r="H9" s="1" t="s">
        <v>238</v>
      </c>
      <c r="I9" s="1" t="s">
        <v>52</v>
      </c>
      <c r="J9" s="3" t="s">
        <v>251</v>
      </c>
      <c r="K9" s="15" t="s">
        <v>478</v>
      </c>
    </row>
    <row r="10" spans="1:11" ht="23">
      <c r="A10" s="1">
        <v>30107</v>
      </c>
      <c r="B10" s="6">
        <v>107</v>
      </c>
      <c r="C10" s="6" t="s">
        <v>500</v>
      </c>
      <c r="D10" s="3">
        <v>8</v>
      </c>
      <c r="E10" s="1" t="s">
        <v>41</v>
      </c>
      <c r="F10" s="1" t="s">
        <v>282</v>
      </c>
      <c r="G10" s="1" t="s">
        <v>252</v>
      </c>
      <c r="H10" s="1" t="s">
        <v>238</v>
      </c>
      <c r="I10" s="1" t="s">
        <v>52</v>
      </c>
      <c r="J10" s="3" t="s">
        <v>253</v>
      </c>
      <c r="K10" s="15" t="s">
        <v>478</v>
      </c>
    </row>
    <row r="11" spans="1:11" ht="23">
      <c r="A11" s="1">
        <v>30126</v>
      </c>
      <c r="B11" s="6">
        <v>126</v>
      </c>
      <c r="C11" s="6" t="s">
        <v>501</v>
      </c>
      <c r="D11" s="3">
        <v>9</v>
      </c>
      <c r="E11" s="1" t="s">
        <v>47</v>
      </c>
      <c r="F11" s="1" t="s">
        <v>283</v>
      </c>
      <c r="G11" s="1" t="s">
        <v>258</v>
      </c>
      <c r="H11" s="1" t="s">
        <v>238</v>
      </c>
      <c r="I11" s="1" t="s">
        <v>52</v>
      </c>
      <c r="J11" s="3" t="s">
        <v>259</v>
      </c>
      <c r="K11" s="15" t="s">
        <v>478</v>
      </c>
    </row>
    <row r="12" spans="1:11" ht="23">
      <c r="A12" s="1">
        <v>30137</v>
      </c>
      <c r="B12" s="6">
        <v>137</v>
      </c>
      <c r="C12" s="6" t="s">
        <v>502</v>
      </c>
      <c r="D12" s="3">
        <v>10</v>
      </c>
      <c r="E12" s="1" t="s">
        <v>44</v>
      </c>
      <c r="F12" s="1" t="s">
        <v>284</v>
      </c>
      <c r="G12" s="1" t="s">
        <v>254</v>
      </c>
      <c r="H12" s="1" t="s">
        <v>238</v>
      </c>
      <c r="I12" s="1" t="s">
        <v>52</v>
      </c>
      <c r="J12" s="3" t="s">
        <v>255</v>
      </c>
      <c r="K12" s="15" t="s">
        <v>478</v>
      </c>
    </row>
    <row r="13" spans="1:11" ht="23">
      <c r="A13">
        <v>30182</v>
      </c>
      <c r="B13" s="6">
        <v>182</v>
      </c>
      <c r="C13" s="29" t="s">
        <v>230</v>
      </c>
      <c r="D13" s="3">
        <v>11</v>
      </c>
      <c r="E13" s="1" t="s">
        <v>41</v>
      </c>
      <c r="F13" s="1" t="s">
        <v>385</v>
      </c>
      <c r="G13" s="1" t="s">
        <v>519</v>
      </c>
      <c r="H13" s="1" t="s">
        <v>238</v>
      </c>
      <c r="I13" s="1" t="s">
        <v>52</v>
      </c>
      <c r="J13" s="30" t="s">
        <v>520</v>
      </c>
      <c r="K13" s="15" t="s">
        <v>478</v>
      </c>
    </row>
    <row r="14" spans="1:11" ht="23">
      <c r="A14" s="1">
        <v>30148</v>
      </c>
      <c r="B14" s="6">
        <v>148</v>
      </c>
      <c r="C14" s="6" t="s">
        <v>503</v>
      </c>
      <c r="D14" s="3">
        <v>12</v>
      </c>
      <c r="E14" s="1" t="s">
        <v>47</v>
      </c>
      <c r="F14" s="1" t="s">
        <v>286</v>
      </c>
      <c r="G14" s="1" t="s">
        <v>260</v>
      </c>
      <c r="H14" s="1" t="s">
        <v>238</v>
      </c>
      <c r="I14" s="1" t="s">
        <v>52</v>
      </c>
      <c r="J14" s="3" t="s">
        <v>261</v>
      </c>
      <c r="K14" s="15" t="s">
        <v>478</v>
      </c>
    </row>
    <row r="15" spans="1:11" ht="23">
      <c r="A15" s="1">
        <v>30152</v>
      </c>
      <c r="B15" s="6">
        <v>152</v>
      </c>
      <c r="C15" s="6" t="s">
        <v>504</v>
      </c>
      <c r="D15" s="3">
        <v>13</v>
      </c>
      <c r="E15" s="1" t="s">
        <v>50</v>
      </c>
      <c r="F15" s="1" t="s">
        <v>287</v>
      </c>
      <c r="G15" s="1" t="s">
        <v>262</v>
      </c>
      <c r="H15" s="1" t="s">
        <v>238</v>
      </c>
      <c r="I15" s="1" t="s">
        <v>52</v>
      </c>
      <c r="J15" s="3" t="s">
        <v>263</v>
      </c>
      <c r="K15" s="15" t="s">
        <v>478</v>
      </c>
    </row>
    <row r="16" spans="1:11" ht="23">
      <c r="A16" s="1">
        <v>30164</v>
      </c>
      <c r="B16" s="6">
        <v>164</v>
      </c>
      <c r="C16" s="6" t="s">
        <v>505</v>
      </c>
      <c r="D16" s="3">
        <v>14</v>
      </c>
      <c r="E16" s="1" t="s">
        <v>41</v>
      </c>
      <c r="F16" s="1" t="s">
        <v>289</v>
      </c>
      <c r="G16" s="1" t="s">
        <v>264</v>
      </c>
      <c r="H16" s="1" t="s">
        <v>238</v>
      </c>
      <c r="I16" s="1" t="s">
        <v>52</v>
      </c>
      <c r="J16" s="3" t="s">
        <v>265</v>
      </c>
      <c r="K16" s="15" t="s">
        <v>478</v>
      </c>
    </row>
    <row r="17" spans="1:11" ht="23" hidden="1">
      <c r="A17" s="1">
        <v>30166</v>
      </c>
      <c r="B17" s="6">
        <v>166</v>
      </c>
      <c r="C17" s="6" t="s">
        <v>506</v>
      </c>
      <c r="D17" s="3">
        <v>15</v>
      </c>
      <c r="E17" s="1" t="s">
        <v>41</v>
      </c>
      <c r="F17" s="1" t="s">
        <v>290</v>
      </c>
      <c r="G17" s="1" t="s">
        <v>266</v>
      </c>
      <c r="H17" s="1" t="s">
        <v>267</v>
      </c>
      <c r="I17" s="1" t="s">
        <v>52</v>
      </c>
      <c r="J17" s="3" t="s">
        <v>268</v>
      </c>
      <c r="K17" s="15" t="str">
        <f>VLOOKUP(H17,colores!$A:$B,2,FALSE)</f>
        <v>#3f0085</v>
      </c>
    </row>
    <row r="18" spans="1:11" ht="23">
      <c r="A18" s="1">
        <v>30173</v>
      </c>
      <c r="B18" s="6">
        <v>173</v>
      </c>
      <c r="C18" s="6" t="s">
        <v>507</v>
      </c>
      <c r="D18" s="3">
        <v>16</v>
      </c>
      <c r="E18" s="1" t="s">
        <v>44</v>
      </c>
      <c r="F18" s="1" t="s">
        <v>291</v>
      </c>
      <c r="G18" s="1" t="s">
        <v>269</v>
      </c>
      <c r="H18" s="1" t="s">
        <v>238</v>
      </c>
      <c r="I18" s="1" t="s">
        <v>52</v>
      </c>
      <c r="J18" s="3" t="s">
        <v>270</v>
      </c>
      <c r="K18" s="15" t="s">
        <v>478</v>
      </c>
    </row>
    <row r="19" spans="1:11" ht="23">
      <c r="A19" s="1">
        <v>30176</v>
      </c>
      <c r="B19" s="6">
        <v>176</v>
      </c>
      <c r="C19" s="6" t="s">
        <v>508</v>
      </c>
      <c r="D19" s="3">
        <v>17</v>
      </c>
      <c r="E19" s="1" t="s">
        <v>43</v>
      </c>
      <c r="F19" s="1" t="s">
        <v>292</v>
      </c>
      <c r="G19" s="1" t="s">
        <v>454</v>
      </c>
      <c r="H19" s="1" t="s">
        <v>238</v>
      </c>
      <c r="I19" s="1" t="s">
        <v>52</v>
      </c>
      <c r="J19" s="3" t="s">
        <v>271</v>
      </c>
      <c r="K19" s="15" t="s">
        <v>478</v>
      </c>
    </row>
    <row r="20" spans="1:11" ht="23">
      <c r="A20" s="1">
        <v>30206</v>
      </c>
      <c r="B20" s="6">
        <v>206</v>
      </c>
      <c r="C20" s="6" t="s">
        <v>509</v>
      </c>
      <c r="D20" s="3">
        <v>18</v>
      </c>
      <c r="E20" s="1" t="s">
        <v>42</v>
      </c>
      <c r="F20" s="1" t="s">
        <v>294</v>
      </c>
      <c r="G20" s="1" t="s">
        <v>256</v>
      </c>
      <c r="H20" s="1" t="s">
        <v>238</v>
      </c>
      <c r="I20" s="1" t="s">
        <v>52</v>
      </c>
      <c r="J20" s="3" t="s">
        <v>257</v>
      </c>
      <c r="K20" s="15" t="s">
        <v>478</v>
      </c>
    </row>
    <row r="21" spans="1:11" ht="23" hidden="1">
      <c r="A21" s="1">
        <v>30162</v>
      </c>
      <c r="B21" s="6">
        <v>162</v>
      </c>
      <c r="C21" s="6" t="s">
        <v>510</v>
      </c>
      <c r="D21" s="3">
        <v>19</v>
      </c>
      <c r="E21" s="1" t="s">
        <v>44</v>
      </c>
      <c r="F21" s="1" t="s">
        <v>288</v>
      </c>
      <c r="G21" s="1" t="s">
        <v>455</v>
      </c>
      <c r="H21" s="1" t="s">
        <v>176</v>
      </c>
      <c r="I21" s="17" t="s">
        <v>52</v>
      </c>
      <c r="J21" s="18" t="s">
        <v>467</v>
      </c>
      <c r="K21" s="15" t="str">
        <f>VLOOKUP(H21,colores!$A:$B,2,FALSE)</f>
        <v>#0057b8</v>
      </c>
    </row>
    <row r="22" spans="1:11" ht="23" hidden="1">
      <c r="A22" s="1">
        <v>30138</v>
      </c>
      <c r="B22" s="6">
        <v>138</v>
      </c>
      <c r="C22" s="6" t="s">
        <v>511</v>
      </c>
      <c r="D22" s="3">
        <v>20</v>
      </c>
      <c r="E22" s="1" t="s">
        <v>44</v>
      </c>
      <c r="F22" s="1" t="s">
        <v>457</v>
      </c>
      <c r="G22" s="1" t="s">
        <v>456</v>
      </c>
      <c r="H22" s="1" t="s">
        <v>176</v>
      </c>
      <c r="I22" s="17" t="s">
        <v>52</v>
      </c>
      <c r="J22" s="18" t="s">
        <v>468</v>
      </c>
      <c r="K22" s="15" t="str">
        <f>VLOOKUP(H22,colores!$A:$B,2,FALSE)</f>
        <v>#0057b8</v>
      </c>
    </row>
    <row r="23" spans="1:11" ht="23" hidden="1">
      <c r="A23" s="1">
        <v>30018</v>
      </c>
      <c r="B23" s="6">
        <v>18</v>
      </c>
      <c r="C23" s="6" t="s">
        <v>512</v>
      </c>
      <c r="D23" s="3">
        <v>21</v>
      </c>
      <c r="E23" s="1" t="s">
        <v>44</v>
      </c>
      <c r="F23" s="1" t="s">
        <v>459</v>
      </c>
      <c r="G23" s="1" t="s">
        <v>458</v>
      </c>
      <c r="H23" s="1" t="s">
        <v>176</v>
      </c>
      <c r="I23" s="17" t="s">
        <v>52</v>
      </c>
      <c r="J23" s="18" t="s">
        <v>469</v>
      </c>
      <c r="K23" s="15" t="str">
        <f>VLOOKUP(H23,colores!$A:$B,2,FALSE)</f>
        <v>#0057b8</v>
      </c>
    </row>
    <row r="24" spans="1:11" ht="23" hidden="1">
      <c r="A24" s="1">
        <v>30110</v>
      </c>
      <c r="B24" s="6">
        <v>110</v>
      </c>
      <c r="C24" s="6" t="s">
        <v>513</v>
      </c>
      <c r="D24" s="3">
        <v>22</v>
      </c>
      <c r="E24" s="1" t="s">
        <v>44</v>
      </c>
      <c r="F24" s="1" t="s">
        <v>461</v>
      </c>
      <c r="G24" s="1" t="s">
        <v>460</v>
      </c>
      <c r="H24" s="1" t="s">
        <v>176</v>
      </c>
      <c r="I24" s="17" t="s">
        <v>52</v>
      </c>
      <c r="J24" s="18" t="s">
        <v>470</v>
      </c>
      <c r="K24" s="15" t="str">
        <f>VLOOKUP(H24,colores!$A:$B,2,FALSE)</f>
        <v>#0057b8</v>
      </c>
    </row>
    <row r="25" spans="1:11" ht="23" hidden="1">
      <c r="A25" s="1">
        <v>30195</v>
      </c>
      <c r="B25" s="16">
        <v>195</v>
      </c>
      <c r="C25" s="6" t="s">
        <v>514</v>
      </c>
      <c r="D25" s="3">
        <v>23</v>
      </c>
      <c r="E25" s="1" t="s">
        <v>44</v>
      </c>
      <c r="F25" s="1" t="s">
        <v>293</v>
      </c>
      <c r="G25" s="1" t="s">
        <v>462</v>
      </c>
      <c r="H25" s="1" t="s">
        <v>176</v>
      </c>
      <c r="I25" s="17" t="s">
        <v>52</v>
      </c>
      <c r="J25" s="18" t="s">
        <v>471</v>
      </c>
      <c r="K25" s="15" t="str">
        <f>VLOOKUP(H25,colores!$A:$B,2,FALSE)</f>
        <v>#0057b8</v>
      </c>
    </row>
    <row r="26" spans="1:11" ht="23" hidden="1">
      <c r="A26" s="1">
        <v>30012</v>
      </c>
      <c r="B26" s="6">
        <v>12</v>
      </c>
      <c r="C26" s="6" t="s">
        <v>515</v>
      </c>
      <c r="D26" s="3">
        <v>24</v>
      </c>
      <c r="E26" s="1" t="s">
        <v>43</v>
      </c>
      <c r="F26" s="1" t="s">
        <v>273</v>
      </c>
      <c r="G26" s="1" t="s">
        <v>463</v>
      </c>
      <c r="H26" s="1" t="s">
        <v>176</v>
      </c>
      <c r="I26" s="17" t="s">
        <v>52</v>
      </c>
      <c r="J26" s="18" t="s">
        <v>472</v>
      </c>
      <c r="K26" s="15" t="str">
        <f>VLOOKUP(H26,colores!$A:$B,2,FALSE)</f>
        <v>#0057b8</v>
      </c>
    </row>
    <row r="27" spans="1:11" ht="23" hidden="1">
      <c r="A27" s="1">
        <v>30143</v>
      </c>
      <c r="B27" s="6">
        <v>143</v>
      </c>
      <c r="C27" s="6" t="s">
        <v>516</v>
      </c>
      <c r="D27" s="3">
        <v>25</v>
      </c>
      <c r="E27" s="1" t="s">
        <v>48</v>
      </c>
      <c r="F27" s="1" t="s">
        <v>285</v>
      </c>
      <c r="G27" s="1" t="s">
        <v>464</v>
      </c>
      <c r="H27" s="1" t="s">
        <v>176</v>
      </c>
      <c r="I27" s="17" t="s">
        <v>52</v>
      </c>
      <c r="J27" s="18" t="s">
        <v>473</v>
      </c>
      <c r="K27" s="15" t="str">
        <f>VLOOKUP(H27,colores!$A:$B,2,FALSE)</f>
        <v>#0057b8</v>
      </c>
    </row>
    <row r="28" spans="1:11" ht="16">
      <c r="A28" s="1"/>
      <c r="B28" s="6"/>
      <c r="C28" s="6"/>
    </row>
  </sheetData>
  <autoFilter ref="A1:K27" xr:uid="{336055CF-753F-C64B-8979-52BE4E3A75CC}">
    <filterColumn colId="7">
      <filters>
        <filter val="PRI-PVEM-NA"/>
      </filters>
    </filterColumn>
  </autoFilter>
  <hyperlinks>
    <hyperlink ref="J5" r:id="rId1" xr:uid="{1E8D0D8E-1FD8-3B4A-BB76-E82437BB14F4}"/>
    <hyperlink ref="J2" r:id="rId2" xr:uid="{3C9E22BA-7C86-754F-9391-B2558AFA8F90}"/>
    <hyperlink ref="J3" r:id="rId3" xr:uid="{C92BD9E4-A15B-BB48-B3FC-106C48266C47}"/>
    <hyperlink ref="J4" r:id="rId4" xr:uid="{13BE5A45-F614-9049-A1B1-D4A0481EE32B}"/>
    <hyperlink ref="J6" r:id="rId5" xr:uid="{70A5C081-A37A-BF48-AD65-509EB9771A34}"/>
    <hyperlink ref="J7" r:id="rId6" xr:uid="{15B4C657-CABE-AE47-9D61-382B77D0DF0D}"/>
    <hyperlink ref="J8" r:id="rId7" xr:uid="{0886E959-26A6-F745-A69C-043CDE344567}"/>
    <hyperlink ref="J9" r:id="rId8" xr:uid="{4CCD87CB-0088-A043-B2E8-C9A220C46E46}"/>
    <hyperlink ref="J10" r:id="rId9" xr:uid="{882E60FD-7095-6142-B770-CD124E5E55C8}"/>
    <hyperlink ref="J12" r:id="rId10" xr:uid="{1FBA4F55-2FD7-9249-8EA1-41B94EE7A247}"/>
    <hyperlink ref="J11" r:id="rId11" xr:uid="{8F2D980F-AC54-CD47-BB23-BD78288B6022}"/>
    <hyperlink ref="J15" r:id="rId12" xr:uid="{E75C6596-E8CC-FB4E-858F-53293198EFE8}"/>
    <hyperlink ref="J14" r:id="rId13" xr:uid="{647524F3-190F-F241-89A6-1E618D76D28B}"/>
    <hyperlink ref="J19" r:id="rId14" xr:uid="{2CAB36A6-C645-0640-8149-ED3DEDFED78D}"/>
    <hyperlink ref="J18" r:id="rId15" xr:uid="{9B263F3F-FC3E-4547-B3DF-D5687D0BFE5C}"/>
    <hyperlink ref="J17" r:id="rId16" xr:uid="{7CAFE79D-A6BD-8A4A-9479-D67EAFBD2C78}"/>
    <hyperlink ref="J16" r:id="rId17" xr:uid="{E7381C97-71F7-7B47-98CA-8D162879B8A3}"/>
    <hyperlink ref="J20" r:id="rId18" xr:uid="{66E9CBD8-6B82-DA48-B1C0-44F84C418D1E}"/>
    <hyperlink ref="J21" r:id="rId19" xr:uid="{2FAD9863-8DB7-4FAE-923E-3F0965718BD7}"/>
    <hyperlink ref="J22" r:id="rId20" xr:uid="{64610E36-4862-4D74-A063-9C1027B5A249}"/>
    <hyperlink ref="J23" r:id="rId21" xr:uid="{C07895A6-6CD3-4060-8D81-71DB8B556612}"/>
    <hyperlink ref="J24" r:id="rId22" xr:uid="{51788B3F-F792-40D3-9F50-2EAF0DFD3043}"/>
    <hyperlink ref="J25" r:id="rId23" xr:uid="{9110B8BA-2FBA-4BF1-BE3D-A82286D02E41}"/>
    <hyperlink ref="J26" r:id="rId24" xr:uid="{AE9CB99B-F3DC-412C-99CD-19608CE41EBD}"/>
    <hyperlink ref="J27" r:id="rId25" xr:uid="{08308436-E0FE-42AC-96F7-8BF05AABFE91}"/>
    <hyperlink ref="J13" r:id="rId26" xr:uid="{3AD2D2D8-B12A-124C-B545-270E5C128C00}"/>
  </hyperlinks>
  <pageMargins left="0.7" right="0.7" top="0.75" bottom="0.75" header="0.3" footer="0.3"/>
  <pageSetup orientation="portrait" verticalDpi="0" r:id="rId2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0353B-EBBF-6543-8F4C-99ADCFB3AF77}">
  <dimension ref="A3:B11"/>
  <sheetViews>
    <sheetView tabSelected="1" zoomScale="143" workbookViewId="0">
      <selection activeCell="G22" sqref="G22"/>
    </sheetView>
  </sheetViews>
  <sheetFormatPr baseColWidth="10" defaultRowHeight="15"/>
  <cols>
    <col min="1" max="1" width="15.83203125" bestFit="1" customWidth="1"/>
    <col min="2" max="2" width="16.6640625" bestFit="1" customWidth="1"/>
  </cols>
  <sheetData>
    <row r="3" spans="1:2">
      <c r="A3" s="26" t="s">
        <v>490</v>
      </c>
      <c r="B3" t="s">
        <v>518</v>
      </c>
    </row>
    <row r="4" spans="1:2">
      <c r="A4" s="27" t="s">
        <v>66</v>
      </c>
      <c r="B4" s="28">
        <v>1</v>
      </c>
    </row>
    <row r="5" spans="1:2">
      <c r="A5" s="27" t="s">
        <v>67</v>
      </c>
      <c r="B5" s="28">
        <v>3</v>
      </c>
    </row>
    <row r="6" spans="1:2">
      <c r="A6" s="27" t="s">
        <v>69</v>
      </c>
      <c r="B6" s="28">
        <v>1</v>
      </c>
    </row>
    <row r="7" spans="1:2">
      <c r="A7" s="27" t="s">
        <v>176</v>
      </c>
      <c r="B7" s="28">
        <v>20</v>
      </c>
    </row>
    <row r="8" spans="1:2">
      <c r="A8" s="27" t="s">
        <v>175</v>
      </c>
      <c r="B8" s="28">
        <v>16</v>
      </c>
    </row>
    <row r="9" spans="1:2">
      <c r="A9" s="27" t="s">
        <v>65</v>
      </c>
      <c r="B9" s="28">
        <v>11</v>
      </c>
    </row>
    <row r="10" spans="1:2">
      <c r="A10" s="27" t="s">
        <v>178</v>
      </c>
      <c r="B10" s="28">
        <v>4</v>
      </c>
    </row>
    <row r="11" spans="1:2">
      <c r="A11" s="27" t="s">
        <v>491</v>
      </c>
      <c r="B11" s="28">
        <v>56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F4E1A-F943-8144-A984-7CC3945F3420}">
  <dimension ref="A1:J57"/>
  <sheetViews>
    <sheetView topLeftCell="C15" zoomScale="172" zoomScaleNormal="100" workbookViewId="0">
      <selection activeCell="F50" sqref="F50"/>
    </sheetView>
  </sheetViews>
  <sheetFormatPr baseColWidth="10" defaultColWidth="10.83203125" defaultRowHeight="14"/>
  <cols>
    <col min="1" max="1" width="11.5" style="8" bestFit="1" customWidth="1"/>
    <col min="2" max="3" width="11.5" style="8" customWidth="1"/>
    <col min="4" max="4" width="32.83203125" style="8" customWidth="1"/>
    <col min="5" max="5" width="15.5" style="8" bestFit="1" customWidth="1"/>
    <col min="6" max="6" width="36.6640625" style="8" bestFit="1" customWidth="1"/>
    <col min="7" max="7" width="18" style="8" bestFit="1" customWidth="1"/>
    <col min="8" max="8" width="9.33203125" style="8" bestFit="1" customWidth="1"/>
    <col min="9" max="9" width="56.6640625" style="8" bestFit="1" customWidth="1"/>
    <col min="10" max="16384" width="10.83203125" style="8"/>
  </cols>
  <sheetData>
    <row r="1" spans="1:10" ht="16">
      <c r="A1" s="4" t="s">
        <v>180</v>
      </c>
      <c r="B1" s="4" t="s">
        <v>193</v>
      </c>
      <c r="C1" s="4" t="s">
        <v>272</v>
      </c>
      <c r="D1" s="4" t="s">
        <v>0</v>
      </c>
      <c r="E1" s="4" t="s">
        <v>181</v>
      </c>
      <c r="F1" s="4" t="s">
        <v>237</v>
      </c>
      <c r="G1" s="4" t="s">
        <v>64</v>
      </c>
      <c r="H1" s="4" t="s">
        <v>51</v>
      </c>
      <c r="I1" s="4" t="s">
        <v>182</v>
      </c>
      <c r="J1" s="5" t="s">
        <v>192</v>
      </c>
    </row>
    <row r="2" spans="1:10" ht="23">
      <c r="A2" s="13">
        <v>30002</v>
      </c>
      <c r="B2" s="6" t="str">
        <f>RIGHT(A2,3)</f>
        <v>002</v>
      </c>
      <c r="C2" s="6">
        <v>0</v>
      </c>
      <c r="D2" s="13" t="s">
        <v>390</v>
      </c>
      <c r="E2" s="13" t="s">
        <v>41</v>
      </c>
      <c r="F2" s="13" t="s">
        <v>53</v>
      </c>
      <c r="G2" s="13" t="s">
        <v>65</v>
      </c>
      <c r="H2" s="13" t="s">
        <v>52</v>
      </c>
      <c r="I2" s="14" t="s">
        <v>63</v>
      </c>
      <c r="J2" s="15" t="str">
        <f>VLOOKUP(G2,colores!$A:$B,2,FALSE)</f>
        <v>#ee1d23</v>
      </c>
    </row>
    <row r="3" spans="1:10" ht="23">
      <c r="A3" s="13">
        <v>30008</v>
      </c>
      <c r="B3" s="6" t="str">
        <f t="shared" ref="B3:B57" si="0">RIGHT(A3,3)</f>
        <v>008</v>
      </c>
      <c r="C3" s="6">
        <v>1</v>
      </c>
      <c r="D3" s="13" t="s">
        <v>391</v>
      </c>
      <c r="E3" s="13" t="s">
        <v>44</v>
      </c>
      <c r="F3" s="13" t="s">
        <v>54</v>
      </c>
      <c r="G3" s="31" t="s">
        <v>175</v>
      </c>
      <c r="H3" s="13" t="s">
        <v>52</v>
      </c>
      <c r="I3" s="14" t="s">
        <v>71</v>
      </c>
      <c r="J3" s="15" t="str">
        <f>VLOOKUP(G3,colores!$A:$B,2,FALSE)</f>
        <v xml:space="preserve">#fed300 </v>
      </c>
    </row>
    <row r="4" spans="1:10" ht="23">
      <c r="A4" s="13">
        <v>30018</v>
      </c>
      <c r="B4" s="6" t="str">
        <f t="shared" si="0"/>
        <v>018</v>
      </c>
      <c r="C4" s="6">
        <v>2</v>
      </c>
      <c r="D4" s="13" t="s">
        <v>392</v>
      </c>
      <c r="E4" s="13" t="s">
        <v>44</v>
      </c>
      <c r="F4" s="13" t="s">
        <v>174</v>
      </c>
      <c r="G4" s="13" t="s">
        <v>178</v>
      </c>
      <c r="H4" s="13" t="s">
        <v>52</v>
      </c>
      <c r="I4" s="14" t="s">
        <v>72</v>
      </c>
      <c r="J4" s="15" t="str">
        <f>VLOOKUP(G4,colores!$A:$B,2,FALSE)</f>
        <v xml:space="preserve">#50b747 </v>
      </c>
    </row>
    <row r="5" spans="1:10" ht="23">
      <c r="A5" s="13">
        <v>30029</v>
      </c>
      <c r="B5" s="6" t="str">
        <f t="shared" si="0"/>
        <v>029</v>
      </c>
      <c r="C5" s="6">
        <v>3</v>
      </c>
      <c r="D5" s="13" t="s">
        <v>393</v>
      </c>
      <c r="E5" s="13" t="s">
        <v>44</v>
      </c>
      <c r="F5" s="13" t="s">
        <v>55</v>
      </c>
      <c r="G5" s="13" t="s">
        <v>65</v>
      </c>
      <c r="H5" s="13" t="s">
        <v>52</v>
      </c>
      <c r="I5" s="14" t="s">
        <v>114</v>
      </c>
      <c r="J5" s="15" t="str">
        <f>VLOOKUP(G5,colores!$A:$B,2,FALSE)</f>
        <v>#ee1d23</v>
      </c>
    </row>
    <row r="6" spans="1:10" ht="23">
      <c r="A6" s="13">
        <v>30007</v>
      </c>
      <c r="B6" s="6" t="str">
        <f t="shared" si="0"/>
        <v>007</v>
      </c>
      <c r="C6" s="6">
        <v>4</v>
      </c>
      <c r="D6" s="13" t="s">
        <v>394</v>
      </c>
      <c r="E6" s="13" t="s">
        <v>44</v>
      </c>
      <c r="F6" s="13" t="s">
        <v>395</v>
      </c>
      <c r="G6" s="31" t="s">
        <v>176</v>
      </c>
      <c r="H6" s="13" t="s">
        <v>52</v>
      </c>
      <c r="I6" s="14" t="s">
        <v>396</v>
      </c>
      <c r="J6" s="15" t="str">
        <f>VLOOKUP(G6,colores!$A:$B,2,FALSE)</f>
        <v>#0057b8</v>
      </c>
    </row>
    <row r="7" spans="1:10" ht="23">
      <c r="A7" s="13">
        <v>30157</v>
      </c>
      <c r="B7" s="6" t="str">
        <f t="shared" si="0"/>
        <v>157</v>
      </c>
      <c r="C7" s="6">
        <v>5</v>
      </c>
      <c r="D7" s="13" t="s">
        <v>397</v>
      </c>
      <c r="E7" s="13" t="s">
        <v>45</v>
      </c>
      <c r="F7" s="13" t="s">
        <v>56</v>
      </c>
      <c r="G7" s="13" t="s">
        <v>176</v>
      </c>
      <c r="H7" s="13" t="s">
        <v>52</v>
      </c>
      <c r="I7" s="14" t="s">
        <v>73</v>
      </c>
      <c r="J7" s="15" t="str">
        <f>VLOOKUP(G7,colores!$A:$B,2,FALSE)</f>
        <v>#0057b8</v>
      </c>
    </row>
    <row r="8" spans="1:10" ht="23">
      <c r="A8" s="13">
        <v>30054</v>
      </c>
      <c r="B8" s="6" t="str">
        <f t="shared" si="0"/>
        <v>054</v>
      </c>
      <c r="C8" s="6">
        <v>6</v>
      </c>
      <c r="D8" s="13" t="s">
        <v>398</v>
      </c>
      <c r="E8" s="13" t="s">
        <v>43</v>
      </c>
      <c r="F8" s="13" t="s">
        <v>57</v>
      </c>
      <c r="G8" s="13" t="s">
        <v>175</v>
      </c>
      <c r="H8" s="13" t="s">
        <v>52</v>
      </c>
      <c r="I8" s="14" t="s">
        <v>74</v>
      </c>
      <c r="J8" s="15" t="str">
        <f>VLOOKUP(G8,colores!$A:$B,2,FALSE)</f>
        <v xml:space="preserve">#fed300 </v>
      </c>
    </row>
    <row r="9" spans="1:10" ht="23">
      <c r="A9" s="13">
        <v>30055</v>
      </c>
      <c r="B9" s="6" t="str">
        <f t="shared" si="0"/>
        <v>055</v>
      </c>
      <c r="C9" s="6">
        <v>7</v>
      </c>
      <c r="D9" s="13" t="s">
        <v>399</v>
      </c>
      <c r="E9" s="13" t="s">
        <v>50</v>
      </c>
      <c r="F9" s="13" t="s">
        <v>58</v>
      </c>
      <c r="G9" s="13" t="s">
        <v>175</v>
      </c>
      <c r="H9" s="13" t="s">
        <v>52</v>
      </c>
      <c r="I9" s="14" t="s">
        <v>75</v>
      </c>
      <c r="J9" s="15" t="str">
        <f>VLOOKUP(G9,colores!$A:$B,2,FALSE)</f>
        <v xml:space="preserve">#fed300 </v>
      </c>
    </row>
    <row r="10" spans="1:10" ht="23">
      <c r="A10" s="13">
        <v>30062</v>
      </c>
      <c r="B10" s="6" t="str">
        <f t="shared" si="0"/>
        <v>062</v>
      </c>
      <c r="C10" s="6">
        <v>8</v>
      </c>
      <c r="D10" s="13" t="s">
        <v>400</v>
      </c>
      <c r="E10" s="13" t="s">
        <v>44</v>
      </c>
      <c r="F10" s="13" t="s">
        <v>59</v>
      </c>
      <c r="G10" s="13" t="s">
        <v>175</v>
      </c>
      <c r="H10" s="13" t="s">
        <v>52</v>
      </c>
      <c r="I10" s="14" t="s">
        <v>76</v>
      </c>
      <c r="J10" s="15" t="str">
        <f>VLOOKUP(G10,colores!$A:$B,2,FALSE)</f>
        <v xml:space="preserve">#fed300 </v>
      </c>
    </row>
    <row r="11" spans="1:10" ht="23">
      <c r="A11" s="13">
        <v>30035</v>
      </c>
      <c r="B11" s="6" t="str">
        <f t="shared" si="0"/>
        <v>035</v>
      </c>
      <c r="C11" s="6">
        <v>9</v>
      </c>
      <c r="D11" s="13" t="s">
        <v>401</v>
      </c>
      <c r="E11" s="13" t="s">
        <v>45</v>
      </c>
      <c r="F11" s="13" t="s">
        <v>60</v>
      </c>
      <c r="G11" s="13" t="s">
        <v>176</v>
      </c>
      <c r="H11" s="13" t="s">
        <v>52</v>
      </c>
      <c r="I11" s="14" t="s">
        <v>77</v>
      </c>
      <c r="J11" s="15" t="str">
        <f>VLOOKUP(G11,colores!$A:$B,2,FALSE)</f>
        <v>#0057b8</v>
      </c>
    </row>
    <row r="12" spans="1:10" ht="23">
      <c r="A12" s="13">
        <v>30036</v>
      </c>
      <c r="B12" s="6" t="str">
        <f t="shared" si="0"/>
        <v>036</v>
      </c>
      <c r="C12" s="6">
        <v>10</v>
      </c>
      <c r="D12" s="13" t="s">
        <v>402</v>
      </c>
      <c r="E12" s="13" t="s">
        <v>41</v>
      </c>
      <c r="F12" s="13" t="s">
        <v>61</v>
      </c>
      <c r="G12" s="13" t="s">
        <v>178</v>
      </c>
      <c r="H12" s="13" t="s">
        <v>52</v>
      </c>
      <c r="I12" s="14" t="s">
        <v>78</v>
      </c>
      <c r="J12" s="15" t="str">
        <f>VLOOKUP(G12,colores!$A:$B,2,FALSE)</f>
        <v xml:space="preserve">#50b747 </v>
      </c>
    </row>
    <row r="13" spans="1:10" ht="23">
      <c r="A13" s="13">
        <v>30040</v>
      </c>
      <c r="B13" s="6" t="str">
        <f t="shared" si="0"/>
        <v>040</v>
      </c>
      <c r="C13" s="6">
        <v>11</v>
      </c>
      <c r="D13" s="13" t="s">
        <v>403</v>
      </c>
      <c r="E13" s="13" t="s">
        <v>49</v>
      </c>
      <c r="F13" s="13" t="s">
        <v>62</v>
      </c>
      <c r="G13" s="13" t="s">
        <v>175</v>
      </c>
      <c r="H13" s="13" t="s">
        <v>52</v>
      </c>
      <c r="I13" s="14" t="s">
        <v>100</v>
      </c>
      <c r="J13" s="15" t="str">
        <f>VLOOKUP(G13,colores!$A:$B,2,FALSE)</f>
        <v xml:space="preserve">#fed300 </v>
      </c>
    </row>
    <row r="14" spans="1:10" ht="23">
      <c r="A14" s="13">
        <v>30042</v>
      </c>
      <c r="B14" s="6" t="str">
        <f t="shared" si="0"/>
        <v>042</v>
      </c>
      <c r="C14" s="6">
        <v>12</v>
      </c>
      <c r="D14" s="13" t="s">
        <v>404</v>
      </c>
      <c r="E14" s="13" t="s">
        <v>46</v>
      </c>
      <c r="F14" s="13" t="s">
        <v>1</v>
      </c>
      <c r="G14" s="13" t="s">
        <v>175</v>
      </c>
      <c r="H14" s="13" t="s">
        <v>52</v>
      </c>
      <c r="I14" s="14" t="s">
        <v>101</v>
      </c>
      <c r="J14" s="15" t="str">
        <f>VLOOKUP(G14,colores!$A:$B,2,FALSE)</f>
        <v xml:space="preserve">#fed300 </v>
      </c>
    </row>
    <row r="15" spans="1:10" ht="23">
      <c r="A15" s="13">
        <v>30043</v>
      </c>
      <c r="B15" s="6" t="str">
        <f t="shared" si="0"/>
        <v>043</v>
      </c>
      <c r="C15" s="6">
        <v>13</v>
      </c>
      <c r="D15" s="13" t="s">
        <v>405</v>
      </c>
      <c r="E15" s="13" t="s">
        <v>44</v>
      </c>
      <c r="F15" s="13" t="s">
        <v>2</v>
      </c>
      <c r="G15" s="13" t="s">
        <v>65</v>
      </c>
      <c r="H15" s="13" t="s">
        <v>52</v>
      </c>
      <c r="I15" s="14" t="s">
        <v>113</v>
      </c>
      <c r="J15" s="15" t="str">
        <f>VLOOKUP(G15,colores!$A:$B,2,FALSE)</f>
        <v>#ee1d23</v>
      </c>
    </row>
    <row r="16" spans="1:10" ht="23">
      <c r="A16" s="13">
        <v>30044</v>
      </c>
      <c r="B16" s="6" t="str">
        <f t="shared" si="0"/>
        <v>044</v>
      </c>
      <c r="C16" s="6">
        <v>14</v>
      </c>
      <c r="D16" s="13" t="s">
        <v>406</v>
      </c>
      <c r="E16" s="13" t="s">
        <v>44</v>
      </c>
      <c r="F16" s="13" t="s">
        <v>3</v>
      </c>
      <c r="G16" s="13" t="s">
        <v>176</v>
      </c>
      <c r="H16" s="13" t="s">
        <v>52</v>
      </c>
      <c r="I16" s="14" t="s">
        <v>102</v>
      </c>
      <c r="J16" s="15" t="str">
        <f>VLOOKUP(G16,colores!$A:$B,2,FALSE)</f>
        <v>#0057b8</v>
      </c>
    </row>
    <row r="17" spans="1:10" ht="23">
      <c r="A17" s="13">
        <v>30046</v>
      </c>
      <c r="B17" s="6" t="str">
        <f t="shared" si="0"/>
        <v>046</v>
      </c>
      <c r="C17" s="6">
        <v>15</v>
      </c>
      <c r="D17" s="13" t="s">
        <v>407</v>
      </c>
      <c r="E17" s="13" t="s">
        <v>41</v>
      </c>
      <c r="F17" s="13" t="s">
        <v>4</v>
      </c>
      <c r="G17" s="13" t="s">
        <v>176</v>
      </c>
      <c r="H17" s="13" t="s">
        <v>52</v>
      </c>
      <c r="I17" s="14" t="s">
        <v>103</v>
      </c>
      <c r="J17" s="15" t="str">
        <f>VLOOKUP(G17,colores!$A:$B,2,FALSE)</f>
        <v>#0057b8</v>
      </c>
    </row>
    <row r="18" spans="1:10" ht="23">
      <c r="A18" s="13">
        <v>30205</v>
      </c>
      <c r="B18" s="6" t="str">
        <f t="shared" si="0"/>
        <v>205</v>
      </c>
      <c r="C18" s="6">
        <v>16</v>
      </c>
      <c r="D18" s="13" t="s">
        <v>408</v>
      </c>
      <c r="E18" s="13" t="s">
        <v>50</v>
      </c>
      <c r="F18" s="13" t="s">
        <v>39</v>
      </c>
      <c r="G18" s="13" t="s">
        <v>65</v>
      </c>
      <c r="H18" s="13" t="s">
        <v>52</v>
      </c>
      <c r="I18" s="14" t="s">
        <v>79</v>
      </c>
      <c r="J18" s="15" t="str">
        <f>VLOOKUP(G18,colores!$A:$B,2,FALSE)</f>
        <v>#ee1d23</v>
      </c>
    </row>
    <row r="19" spans="1:10" ht="23">
      <c r="A19" s="13">
        <v>30071</v>
      </c>
      <c r="B19" s="6" t="str">
        <f t="shared" si="0"/>
        <v>071</v>
      </c>
      <c r="C19" s="6">
        <v>17</v>
      </c>
      <c r="D19" s="13" t="s">
        <v>409</v>
      </c>
      <c r="E19" s="13" t="s">
        <v>44</v>
      </c>
      <c r="F19" s="13" t="s">
        <v>410</v>
      </c>
      <c r="G19" s="13" t="s">
        <v>178</v>
      </c>
      <c r="H19" s="13" t="s">
        <v>52</v>
      </c>
      <c r="I19" s="14" t="s">
        <v>411</v>
      </c>
      <c r="J19" s="15" t="str">
        <f>VLOOKUP(G19,colores!$A:$B,2,FALSE)</f>
        <v xml:space="preserve">#50b747 </v>
      </c>
    </row>
    <row r="20" spans="1:10" ht="23">
      <c r="A20" s="13">
        <v>30080</v>
      </c>
      <c r="B20" s="6" t="str">
        <f t="shared" si="0"/>
        <v>080</v>
      </c>
      <c r="C20" s="6">
        <v>18</v>
      </c>
      <c r="D20" s="13" t="s">
        <v>412</v>
      </c>
      <c r="E20" s="13" t="s">
        <v>44</v>
      </c>
      <c r="F20" s="13" t="s">
        <v>5</v>
      </c>
      <c r="G20" s="13" t="s">
        <v>176</v>
      </c>
      <c r="H20" s="13" t="s">
        <v>52</v>
      </c>
      <c r="I20" s="14" t="s">
        <v>104</v>
      </c>
      <c r="J20" s="15" t="str">
        <f>VLOOKUP(G20,colores!$A:$B,2,FALSE)</f>
        <v>#0057b8</v>
      </c>
    </row>
    <row r="21" spans="1:10" ht="23">
      <c r="A21" s="13">
        <v>30084</v>
      </c>
      <c r="B21" s="6" t="str">
        <f t="shared" si="0"/>
        <v>084</v>
      </c>
      <c r="C21" s="6">
        <v>19</v>
      </c>
      <c r="D21" s="13" t="s">
        <v>413</v>
      </c>
      <c r="E21" s="13" t="s">
        <v>43</v>
      </c>
      <c r="F21" s="13" t="s">
        <v>6</v>
      </c>
      <c r="G21" s="32" t="s">
        <v>176</v>
      </c>
      <c r="H21" s="13" t="s">
        <v>52</v>
      </c>
      <c r="I21" s="14" t="s">
        <v>105</v>
      </c>
      <c r="J21" s="15" t="str">
        <f>VLOOKUP(G21,colores!$A:$B,2,FALSE)</f>
        <v>#0057b8</v>
      </c>
    </row>
    <row r="22" spans="1:10" ht="23">
      <c r="A22" s="13">
        <v>30090</v>
      </c>
      <c r="B22" s="6" t="str">
        <f t="shared" si="0"/>
        <v>090</v>
      </c>
      <c r="C22" s="6">
        <v>20</v>
      </c>
      <c r="D22" s="13" t="s">
        <v>414</v>
      </c>
      <c r="E22" s="13" t="s">
        <v>47</v>
      </c>
      <c r="F22" s="13" t="s">
        <v>7</v>
      </c>
      <c r="G22" s="13" t="s">
        <v>175</v>
      </c>
      <c r="H22" s="13" t="s">
        <v>52</v>
      </c>
      <c r="I22" s="14" t="s">
        <v>106</v>
      </c>
      <c r="J22" s="15" t="str">
        <f>VLOOKUP(G22,colores!$A:$B,2,FALSE)</f>
        <v xml:space="preserve">#fed300 </v>
      </c>
    </row>
    <row r="23" spans="1:10" ht="23">
      <c r="A23" s="13">
        <v>30091</v>
      </c>
      <c r="B23" s="6" t="str">
        <f t="shared" si="0"/>
        <v>091</v>
      </c>
      <c r="C23" s="6">
        <v>21</v>
      </c>
      <c r="D23" s="13" t="s">
        <v>415</v>
      </c>
      <c r="E23" s="13" t="s">
        <v>42</v>
      </c>
      <c r="F23" s="13" t="s">
        <v>8</v>
      </c>
      <c r="G23" s="13" t="s">
        <v>175</v>
      </c>
      <c r="H23" s="13" t="s">
        <v>52</v>
      </c>
      <c r="I23" s="14" t="s">
        <v>107</v>
      </c>
      <c r="J23" s="15" t="str">
        <f>VLOOKUP(G23,colores!$A:$B,2,FALSE)</f>
        <v xml:space="preserve">#fed300 </v>
      </c>
    </row>
    <row r="24" spans="1:10" ht="23">
      <c r="A24" s="13">
        <v>30095</v>
      </c>
      <c r="B24" s="6" t="str">
        <f t="shared" si="0"/>
        <v>095</v>
      </c>
      <c r="C24" s="6">
        <v>22</v>
      </c>
      <c r="D24" s="13" t="s">
        <v>416</v>
      </c>
      <c r="E24" s="13" t="s">
        <v>46</v>
      </c>
      <c r="F24" s="13" t="s">
        <v>10</v>
      </c>
      <c r="G24" s="13" t="s">
        <v>175</v>
      </c>
      <c r="H24" s="13" t="s">
        <v>52</v>
      </c>
      <c r="I24" s="14" t="s">
        <v>108</v>
      </c>
      <c r="J24" s="15" t="str">
        <f>VLOOKUP(G24,colores!$A:$B,2,FALSE)</f>
        <v xml:space="preserve">#fed300 </v>
      </c>
    </row>
    <row r="25" spans="1:10" ht="23">
      <c r="A25" s="13">
        <v>30098</v>
      </c>
      <c r="B25" s="6" t="str">
        <f t="shared" si="0"/>
        <v>098</v>
      </c>
      <c r="C25" s="6">
        <v>23</v>
      </c>
      <c r="D25" s="13" t="s">
        <v>417</v>
      </c>
      <c r="E25" s="13" t="s">
        <v>44</v>
      </c>
      <c r="F25" s="13" t="s">
        <v>11</v>
      </c>
      <c r="G25" s="13" t="s">
        <v>176</v>
      </c>
      <c r="H25" s="13" t="s">
        <v>52</v>
      </c>
      <c r="I25" s="14" t="s">
        <v>109</v>
      </c>
      <c r="J25" s="15" t="str">
        <f>VLOOKUP(G25,colores!$A:$B,2,FALSE)</f>
        <v>#0057b8</v>
      </c>
    </row>
    <row r="26" spans="1:10" ht="23">
      <c r="A26" s="13">
        <v>30100</v>
      </c>
      <c r="B26" s="6" t="str">
        <f t="shared" si="0"/>
        <v>100</v>
      </c>
      <c r="C26" s="6">
        <v>24</v>
      </c>
      <c r="D26" s="13" t="s">
        <v>418</v>
      </c>
      <c r="E26" s="13" t="s">
        <v>47</v>
      </c>
      <c r="F26" s="13" t="s">
        <v>12</v>
      </c>
      <c r="G26" s="13" t="s">
        <v>66</v>
      </c>
      <c r="H26" s="13" t="s">
        <v>52</v>
      </c>
      <c r="I26" s="14" t="s">
        <v>110</v>
      </c>
      <c r="J26" s="15" t="str">
        <f>VLOOKUP(G26,colores!$A:$B,2,FALSE)</f>
        <v>#FF5733</v>
      </c>
    </row>
    <row r="27" spans="1:10" ht="23">
      <c r="A27" s="13">
        <v>30106</v>
      </c>
      <c r="B27" s="6" t="str">
        <f t="shared" si="0"/>
        <v>106</v>
      </c>
      <c r="C27" s="6">
        <v>25</v>
      </c>
      <c r="D27" s="13" t="s">
        <v>419</v>
      </c>
      <c r="E27" s="13" t="s">
        <v>41</v>
      </c>
      <c r="F27" s="13" t="s">
        <v>13</v>
      </c>
      <c r="G27" s="13" t="s">
        <v>175</v>
      </c>
      <c r="H27" s="13" t="s">
        <v>52</v>
      </c>
      <c r="I27" s="14" t="s">
        <v>111</v>
      </c>
      <c r="J27" s="15" t="str">
        <f>VLOOKUP(G27,colores!$A:$B,2,FALSE)</f>
        <v xml:space="preserve">#fed300 </v>
      </c>
    </row>
    <row r="28" spans="1:10" ht="23">
      <c r="A28" s="13">
        <v>30110</v>
      </c>
      <c r="B28" s="6" t="str">
        <f t="shared" si="0"/>
        <v>110</v>
      </c>
      <c r="C28" s="6">
        <v>26</v>
      </c>
      <c r="D28" s="13" t="s">
        <v>420</v>
      </c>
      <c r="E28" s="13" t="s">
        <v>44</v>
      </c>
      <c r="F28" s="13" t="s">
        <v>14</v>
      </c>
      <c r="G28" s="13" t="s">
        <v>67</v>
      </c>
      <c r="H28" s="13" t="s">
        <v>52</v>
      </c>
      <c r="I28" s="14" t="s">
        <v>112</v>
      </c>
      <c r="J28" s="15" t="str">
        <f>VLOOKUP(G28,colores!$A:$B,2,FALSE)</f>
        <v>#b3282d</v>
      </c>
    </row>
    <row r="29" spans="1:10" ht="23">
      <c r="A29" s="13">
        <v>30111</v>
      </c>
      <c r="B29" s="6" t="str">
        <f t="shared" si="0"/>
        <v>111</v>
      </c>
      <c r="C29" s="6">
        <v>27</v>
      </c>
      <c r="D29" s="13" t="s">
        <v>421</v>
      </c>
      <c r="E29" s="13" t="s">
        <v>42</v>
      </c>
      <c r="F29" s="13" t="s">
        <v>15</v>
      </c>
      <c r="G29" s="13" t="s">
        <v>67</v>
      </c>
      <c r="H29" s="13" t="s">
        <v>52</v>
      </c>
      <c r="I29" s="14" t="s">
        <v>115</v>
      </c>
      <c r="J29" s="15" t="str">
        <f>VLOOKUP(G29,colores!$A:$B,2,FALSE)</f>
        <v>#b3282d</v>
      </c>
    </row>
    <row r="30" spans="1:10" ht="23">
      <c r="A30" s="13">
        <v>30206</v>
      </c>
      <c r="B30" s="6" t="str">
        <f t="shared" si="0"/>
        <v>206</v>
      </c>
      <c r="C30" s="6">
        <v>28</v>
      </c>
      <c r="D30" s="13" t="s">
        <v>422</v>
      </c>
      <c r="E30" s="13" t="s">
        <v>42</v>
      </c>
      <c r="F30" s="13" t="s">
        <v>40</v>
      </c>
      <c r="G30" s="13" t="s">
        <v>175</v>
      </c>
      <c r="H30" s="13" t="s">
        <v>52</v>
      </c>
      <c r="I30" s="14" t="s">
        <v>116</v>
      </c>
      <c r="J30" s="15" t="str">
        <f>VLOOKUP(G30,colores!$A:$B,2,FALSE)</f>
        <v xml:space="preserve">#fed300 </v>
      </c>
    </row>
    <row r="31" spans="1:10" ht="23">
      <c r="A31" s="13">
        <v>30113</v>
      </c>
      <c r="B31" s="6" t="str">
        <f t="shared" si="0"/>
        <v>113</v>
      </c>
      <c r="C31" s="6">
        <v>29</v>
      </c>
      <c r="D31" s="13" t="s">
        <v>423</v>
      </c>
      <c r="E31" s="13" t="s">
        <v>44</v>
      </c>
      <c r="F31" s="13" t="s">
        <v>16</v>
      </c>
      <c r="G31" s="13" t="s">
        <v>65</v>
      </c>
      <c r="H31" s="13" t="s">
        <v>52</v>
      </c>
      <c r="I31" s="14" t="s">
        <v>117</v>
      </c>
      <c r="J31" s="15" t="str">
        <f>VLOOKUP(G31,colores!$A:$B,2,FALSE)</f>
        <v>#ee1d23</v>
      </c>
    </row>
    <row r="32" spans="1:10" ht="23">
      <c r="A32" s="13">
        <v>30114</v>
      </c>
      <c r="B32" s="6" t="str">
        <f t="shared" si="0"/>
        <v>114</v>
      </c>
      <c r="C32" s="6">
        <v>30</v>
      </c>
      <c r="D32" s="13" t="s">
        <v>424</v>
      </c>
      <c r="E32" s="13" t="s">
        <v>46</v>
      </c>
      <c r="F32" s="13" t="s">
        <v>17</v>
      </c>
      <c r="G32" s="13" t="s">
        <v>176</v>
      </c>
      <c r="H32" s="13" t="s">
        <v>52</v>
      </c>
      <c r="I32" s="14" t="s">
        <v>118</v>
      </c>
      <c r="J32" s="15" t="str">
        <f>VLOOKUP(G32,colores!$A:$B,2,FALSE)</f>
        <v>#0057b8</v>
      </c>
    </row>
    <row r="33" spans="1:10" ht="23">
      <c r="A33" s="13">
        <v>30116</v>
      </c>
      <c r="B33" s="6" t="str">
        <f t="shared" si="0"/>
        <v>116</v>
      </c>
      <c r="C33" s="6">
        <v>31</v>
      </c>
      <c r="D33" s="13" t="s">
        <v>425</v>
      </c>
      <c r="E33" s="13" t="s">
        <v>42</v>
      </c>
      <c r="F33" s="13" t="s">
        <v>522</v>
      </c>
      <c r="G33" s="13" t="s">
        <v>176</v>
      </c>
      <c r="H33" s="13" t="s">
        <v>52</v>
      </c>
      <c r="I33" s="14" t="s">
        <v>119</v>
      </c>
      <c r="J33" s="15" t="str">
        <f>VLOOKUP(G33,colores!$A:$B,2,FALSE)</f>
        <v>#0057b8</v>
      </c>
    </row>
    <row r="34" spans="1:10" ht="23">
      <c r="A34" s="13">
        <v>30129</v>
      </c>
      <c r="B34" s="6" t="str">
        <f t="shared" si="0"/>
        <v>129</v>
      </c>
      <c r="C34" s="6">
        <v>32</v>
      </c>
      <c r="D34" s="13" t="s">
        <v>426</v>
      </c>
      <c r="E34" s="13" t="s">
        <v>50</v>
      </c>
      <c r="F34" s="13" t="s">
        <v>18</v>
      </c>
      <c r="G34" s="13" t="s">
        <v>176</v>
      </c>
      <c r="H34" s="13" t="s">
        <v>52</v>
      </c>
      <c r="I34" s="14" t="s">
        <v>120</v>
      </c>
      <c r="J34" s="15" t="str">
        <f>VLOOKUP(G34,colores!$A:$B,2,FALSE)</f>
        <v>#0057b8</v>
      </c>
    </row>
    <row r="35" spans="1:10" ht="23">
      <c r="A35" s="13">
        <v>30135</v>
      </c>
      <c r="B35" s="6" t="str">
        <f t="shared" si="0"/>
        <v>135</v>
      </c>
      <c r="C35" s="6">
        <v>33</v>
      </c>
      <c r="D35" s="13" t="s">
        <v>427</v>
      </c>
      <c r="E35" s="13" t="s">
        <v>44</v>
      </c>
      <c r="F35" s="13" t="s">
        <v>19</v>
      </c>
      <c r="G35" s="13" t="s">
        <v>67</v>
      </c>
      <c r="H35" s="13" t="s">
        <v>52</v>
      </c>
      <c r="I35" s="14" t="s">
        <v>121</v>
      </c>
      <c r="J35" s="15" t="str">
        <f>VLOOKUP(G35,colores!$A:$B,2,FALSE)</f>
        <v>#b3282d</v>
      </c>
    </row>
    <row r="36" spans="1:10" ht="23">
      <c r="A36" s="13">
        <v>30146</v>
      </c>
      <c r="B36" s="6" t="str">
        <f t="shared" si="0"/>
        <v>146</v>
      </c>
      <c r="C36" s="6">
        <v>34</v>
      </c>
      <c r="D36" s="13" t="s">
        <v>428</v>
      </c>
      <c r="E36" s="13" t="s">
        <v>44</v>
      </c>
      <c r="F36" s="13" t="s">
        <v>20</v>
      </c>
      <c r="G36" s="13" t="s">
        <v>175</v>
      </c>
      <c r="H36" s="13" t="s">
        <v>52</v>
      </c>
      <c r="I36" s="14" t="s">
        <v>122</v>
      </c>
      <c r="J36" s="15" t="str">
        <f>VLOOKUP(G36,colores!$A:$B,2,FALSE)</f>
        <v xml:space="preserve">#fed300 </v>
      </c>
    </row>
    <row r="37" spans="1:10" ht="23">
      <c r="A37" s="13">
        <v>30148</v>
      </c>
      <c r="B37" s="6" t="str">
        <f t="shared" si="0"/>
        <v>148</v>
      </c>
      <c r="C37" s="6">
        <v>35</v>
      </c>
      <c r="D37" s="13" t="s">
        <v>429</v>
      </c>
      <c r="E37" s="13" t="s">
        <v>47</v>
      </c>
      <c r="F37" s="13" t="s">
        <v>21</v>
      </c>
      <c r="G37" s="13" t="s">
        <v>65</v>
      </c>
      <c r="H37" s="13" t="s">
        <v>52</v>
      </c>
      <c r="I37" s="14" t="s">
        <v>123</v>
      </c>
      <c r="J37" s="15" t="str">
        <f>VLOOKUP(G37,colores!$A:$B,2,FALSE)</f>
        <v>#ee1d23</v>
      </c>
    </row>
    <row r="38" spans="1:10" ht="23">
      <c r="A38" s="13">
        <v>30149</v>
      </c>
      <c r="B38" s="6" t="str">
        <f t="shared" si="0"/>
        <v>149</v>
      </c>
      <c r="C38" s="6">
        <v>36</v>
      </c>
      <c r="D38" s="13" t="s">
        <v>430</v>
      </c>
      <c r="E38" s="13" t="s">
        <v>42</v>
      </c>
      <c r="F38" s="13" t="s">
        <v>22</v>
      </c>
      <c r="G38" s="13" t="s">
        <v>176</v>
      </c>
      <c r="H38" s="13" t="s">
        <v>52</v>
      </c>
      <c r="I38" s="14" t="s">
        <v>99</v>
      </c>
      <c r="J38" s="15" t="str">
        <f>VLOOKUP(G38,colores!$A:$B,2,FALSE)</f>
        <v>#0057b8</v>
      </c>
    </row>
    <row r="39" spans="1:10" ht="23">
      <c r="A39" s="13">
        <v>30151</v>
      </c>
      <c r="B39" s="6" t="str">
        <f t="shared" si="0"/>
        <v>151</v>
      </c>
      <c r="C39" s="6">
        <v>37</v>
      </c>
      <c r="D39" s="13" t="s">
        <v>431</v>
      </c>
      <c r="E39" s="13" t="s">
        <v>50</v>
      </c>
      <c r="F39" s="13" t="s">
        <v>23</v>
      </c>
      <c r="G39" s="13" t="s">
        <v>178</v>
      </c>
      <c r="H39" s="13" t="s">
        <v>52</v>
      </c>
      <c r="I39" s="14" t="s">
        <v>98</v>
      </c>
      <c r="J39" s="15" t="str">
        <f>VLOOKUP(G39,colores!$A:$B,2,FALSE)</f>
        <v xml:space="preserve">#50b747 </v>
      </c>
    </row>
    <row r="40" spans="1:10" ht="23">
      <c r="A40" s="13">
        <v>30153</v>
      </c>
      <c r="B40" s="6" t="str">
        <f t="shared" si="0"/>
        <v>153</v>
      </c>
      <c r="C40" s="6">
        <v>38</v>
      </c>
      <c r="D40" s="13" t="s">
        <v>432</v>
      </c>
      <c r="E40" s="13" t="s">
        <v>45</v>
      </c>
      <c r="F40" s="13" t="s">
        <v>24</v>
      </c>
      <c r="G40" s="13" t="s">
        <v>65</v>
      </c>
      <c r="H40" s="13" t="s">
        <v>52</v>
      </c>
      <c r="I40" s="14" t="s">
        <v>97</v>
      </c>
      <c r="J40" s="15" t="str">
        <f>VLOOKUP(G40,colores!$A:$B,2,FALSE)</f>
        <v>#ee1d23</v>
      </c>
    </row>
    <row r="41" spans="1:10" ht="23">
      <c r="A41" s="13">
        <v>30154</v>
      </c>
      <c r="B41" s="6" t="str">
        <f t="shared" si="0"/>
        <v>154</v>
      </c>
      <c r="C41" s="6">
        <v>39</v>
      </c>
      <c r="D41" s="13" t="s">
        <v>433</v>
      </c>
      <c r="E41" s="13" t="s">
        <v>50</v>
      </c>
      <c r="F41" s="13" t="s">
        <v>25</v>
      </c>
      <c r="G41" s="13" t="s">
        <v>176</v>
      </c>
      <c r="H41" s="13" t="s">
        <v>52</v>
      </c>
      <c r="I41" s="14" t="s">
        <v>96</v>
      </c>
      <c r="J41" s="15" t="str">
        <f>VLOOKUP(G41,colores!$A:$B,2,FALSE)</f>
        <v>#0057b8</v>
      </c>
    </row>
    <row r="42" spans="1:10" ht="23">
      <c r="A42" s="13">
        <v>30156</v>
      </c>
      <c r="B42" s="6" t="str">
        <f t="shared" si="0"/>
        <v>156</v>
      </c>
      <c r="C42" s="6">
        <v>40</v>
      </c>
      <c r="D42" s="13" t="s">
        <v>434</v>
      </c>
      <c r="E42" s="13" t="s">
        <v>41</v>
      </c>
      <c r="F42" s="13" t="s">
        <v>26</v>
      </c>
      <c r="G42" s="13" t="s">
        <v>176</v>
      </c>
      <c r="H42" s="13" t="s">
        <v>52</v>
      </c>
      <c r="I42" s="14" t="s">
        <v>95</v>
      </c>
      <c r="J42" s="15" t="str">
        <f>VLOOKUP(G42,colores!$A:$B,2,FALSE)</f>
        <v>#0057b8</v>
      </c>
    </row>
    <row r="43" spans="1:10" ht="23">
      <c r="A43" s="13">
        <v>30162</v>
      </c>
      <c r="B43" s="6" t="str">
        <f t="shared" si="0"/>
        <v>162</v>
      </c>
      <c r="C43" s="6">
        <v>41</v>
      </c>
      <c r="D43" s="13" t="s">
        <v>435</v>
      </c>
      <c r="E43" s="13" t="s">
        <v>44</v>
      </c>
      <c r="F43" s="13" t="s">
        <v>27</v>
      </c>
      <c r="G43" s="13" t="s">
        <v>176</v>
      </c>
      <c r="H43" s="13" t="s">
        <v>52</v>
      </c>
      <c r="I43" s="14" t="s">
        <v>94</v>
      </c>
      <c r="J43" s="15" t="str">
        <f>VLOOKUP(G43,colores!$A:$B,2,FALSE)</f>
        <v>#0057b8</v>
      </c>
    </row>
    <row r="44" spans="1:10" ht="23">
      <c r="A44" s="13">
        <v>30163</v>
      </c>
      <c r="B44" s="6" t="str">
        <f t="shared" si="0"/>
        <v>163</v>
      </c>
      <c r="C44" s="6">
        <v>42</v>
      </c>
      <c r="D44" s="13" t="s">
        <v>436</v>
      </c>
      <c r="E44" s="13" t="s">
        <v>46</v>
      </c>
      <c r="F44" s="13" t="s">
        <v>28</v>
      </c>
      <c r="G44" s="13" t="s">
        <v>175</v>
      </c>
      <c r="H44" s="13" t="s">
        <v>52</v>
      </c>
      <c r="I44" s="14" t="s">
        <v>93</v>
      </c>
      <c r="J44" s="15" t="str">
        <f>VLOOKUP(G44,colores!$A:$B,2,FALSE)</f>
        <v xml:space="preserve">#fed300 </v>
      </c>
    </row>
    <row r="45" spans="1:10" ht="23">
      <c r="A45" s="13">
        <v>30165</v>
      </c>
      <c r="B45" s="6" t="str">
        <f t="shared" si="0"/>
        <v>165</v>
      </c>
      <c r="C45" s="6">
        <v>43</v>
      </c>
      <c r="D45" s="13" t="s">
        <v>437</v>
      </c>
      <c r="E45" s="13" t="s">
        <v>44</v>
      </c>
      <c r="F45" s="13" t="s">
        <v>29</v>
      </c>
      <c r="G45" s="13" t="s">
        <v>65</v>
      </c>
      <c r="H45" s="13" t="s">
        <v>52</v>
      </c>
      <c r="I45" s="14" t="s">
        <v>92</v>
      </c>
      <c r="J45" s="15" t="str">
        <f>VLOOKUP(G45,colores!$A:$B,2,FALSE)</f>
        <v>#ee1d23</v>
      </c>
    </row>
    <row r="46" spans="1:10" ht="23">
      <c r="A46" s="13">
        <v>30167</v>
      </c>
      <c r="B46" s="6" t="str">
        <f t="shared" si="0"/>
        <v>167</v>
      </c>
      <c r="C46" s="6">
        <v>44</v>
      </c>
      <c r="D46" s="13" t="s">
        <v>438</v>
      </c>
      <c r="E46" s="13" t="s">
        <v>45</v>
      </c>
      <c r="F46" s="13" t="s">
        <v>30</v>
      </c>
      <c r="G46" s="13" t="s">
        <v>176</v>
      </c>
      <c r="H46" s="13" t="s">
        <v>52</v>
      </c>
      <c r="I46" s="14" t="s">
        <v>91</v>
      </c>
      <c r="J46" s="15" t="str">
        <f>VLOOKUP(G46,colores!$A:$B,2,FALSE)</f>
        <v>#0057b8</v>
      </c>
    </row>
    <row r="47" spans="1:10" ht="23">
      <c r="A47" s="13">
        <v>30180</v>
      </c>
      <c r="B47" s="6" t="str">
        <f t="shared" si="0"/>
        <v>180</v>
      </c>
      <c r="C47" s="6">
        <v>45</v>
      </c>
      <c r="D47" s="13" t="s">
        <v>439</v>
      </c>
      <c r="E47" s="13" t="s">
        <v>45</v>
      </c>
      <c r="F47" s="13" t="s">
        <v>70</v>
      </c>
      <c r="G47" s="13" t="s">
        <v>65</v>
      </c>
      <c r="H47" s="13" t="s">
        <v>52</v>
      </c>
      <c r="I47" s="14" t="s">
        <v>90</v>
      </c>
      <c r="J47" s="15" t="str">
        <f>VLOOKUP(G47,colores!$A:$B,2,FALSE)</f>
        <v>#ee1d23</v>
      </c>
    </row>
    <row r="48" spans="1:10" ht="23">
      <c r="A48" s="13">
        <v>30176</v>
      </c>
      <c r="B48" s="6" t="str">
        <f t="shared" si="0"/>
        <v>176</v>
      </c>
      <c r="C48" s="6">
        <v>46</v>
      </c>
      <c r="D48" s="13" t="s">
        <v>440</v>
      </c>
      <c r="E48" s="13" t="s">
        <v>43</v>
      </c>
      <c r="F48" s="13" t="s">
        <v>68</v>
      </c>
      <c r="G48" s="13" t="s">
        <v>176</v>
      </c>
      <c r="H48" s="13" t="s">
        <v>52</v>
      </c>
      <c r="I48" s="14" t="s">
        <v>83</v>
      </c>
      <c r="J48" s="15" t="str">
        <f>VLOOKUP(G48,colores!$A:$B,2,FALSE)</f>
        <v>#0057b8</v>
      </c>
    </row>
    <row r="49" spans="1:10" ht="23">
      <c r="A49" s="13">
        <v>30183</v>
      </c>
      <c r="B49" s="6" t="str">
        <f t="shared" si="0"/>
        <v>183</v>
      </c>
      <c r="C49" s="6">
        <v>47</v>
      </c>
      <c r="D49" s="13" t="s">
        <v>441</v>
      </c>
      <c r="E49" s="13" t="s">
        <v>46</v>
      </c>
      <c r="F49" s="13" t="s">
        <v>31</v>
      </c>
      <c r="G49" s="13" t="s">
        <v>176</v>
      </c>
      <c r="H49" s="13" t="s">
        <v>52</v>
      </c>
      <c r="I49" s="14" t="s">
        <v>84</v>
      </c>
      <c r="J49" s="15" t="str">
        <f>VLOOKUP(G49,colores!$A:$B,2,FALSE)</f>
        <v>#0057b8</v>
      </c>
    </row>
    <row r="50" spans="1:10" ht="23">
      <c r="A50" s="13">
        <v>30184</v>
      </c>
      <c r="B50" s="6" t="str">
        <f t="shared" si="0"/>
        <v>184</v>
      </c>
      <c r="C50" s="6">
        <v>48</v>
      </c>
      <c r="D50" s="13" t="s">
        <v>442</v>
      </c>
      <c r="E50" s="13" t="s">
        <v>44</v>
      </c>
      <c r="F50" s="13" t="s">
        <v>32</v>
      </c>
      <c r="G50" s="13" t="s">
        <v>69</v>
      </c>
      <c r="H50" s="13" t="s">
        <v>52</v>
      </c>
      <c r="I50" s="14" t="s">
        <v>85</v>
      </c>
      <c r="J50" s="15" t="str">
        <f>VLOOKUP(G50,colores!$A:$B,2,FALSE)</f>
        <v>#4dc3bb</v>
      </c>
    </row>
    <row r="51" spans="1:10" ht="23">
      <c r="A51" s="13">
        <v>30185</v>
      </c>
      <c r="B51" s="6" t="str">
        <f t="shared" si="0"/>
        <v>185</v>
      </c>
      <c r="C51" s="6">
        <v>49</v>
      </c>
      <c r="D51" s="13" t="s">
        <v>443</v>
      </c>
      <c r="E51" s="13" t="s">
        <v>44</v>
      </c>
      <c r="F51" s="13" t="s">
        <v>33</v>
      </c>
      <c r="G51" s="13" t="s">
        <v>176</v>
      </c>
      <c r="H51" s="13" t="s">
        <v>52</v>
      </c>
      <c r="I51" s="14" t="s">
        <v>86</v>
      </c>
      <c r="J51" s="15" t="str">
        <f>VLOOKUP(G51,colores!$A:$B,2,FALSE)</f>
        <v>#0057b8</v>
      </c>
    </row>
    <row r="52" spans="1:10" ht="23">
      <c r="A52" s="13">
        <v>30187</v>
      </c>
      <c r="B52" s="6" t="str">
        <f t="shared" si="0"/>
        <v>187</v>
      </c>
      <c r="C52" s="6">
        <v>50</v>
      </c>
      <c r="D52" s="13" t="s">
        <v>444</v>
      </c>
      <c r="E52" s="13" t="s">
        <v>41</v>
      </c>
      <c r="F52" s="13" t="s">
        <v>34</v>
      </c>
      <c r="G52" s="13" t="s">
        <v>65</v>
      </c>
      <c r="H52" s="13" t="s">
        <v>52</v>
      </c>
      <c r="I52" s="14" t="s">
        <v>87</v>
      </c>
      <c r="J52" s="15" t="str">
        <f>VLOOKUP(G52,colores!$A:$B,2,FALSE)</f>
        <v>#ee1d23</v>
      </c>
    </row>
    <row r="53" spans="1:10" ht="23">
      <c r="A53" s="13">
        <v>30188</v>
      </c>
      <c r="B53" s="6" t="str">
        <f t="shared" si="0"/>
        <v>188</v>
      </c>
      <c r="C53" s="6">
        <v>51</v>
      </c>
      <c r="D53" s="13" t="s">
        <v>445</v>
      </c>
      <c r="E53" s="13" t="s">
        <v>44</v>
      </c>
      <c r="F53" s="13" t="s">
        <v>35</v>
      </c>
      <c r="G53" s="13" t="s">
        <v>176</v>
      </c>
      <c r="H53" s="13" t="s">
        <v>52</v>
      </c>
      <c r="I53" s="14" t="s">
        <v>88</v>
      </c>
      <c r="J53" s="15" t="str">
        <f>VLOOKUP(G53,colores!$A:$B,2,FALSE)</f>
        <v>#0057b8</v>
      </c>
    </row>
    <row r="54" spans="1:10" ht="23">
      <c r="A54" s="13">
        <v>30194</v>
      </c>
      <c r="B54" s="6" t="str">
        <f t="shared" si="0"/>
        <v>194</v>
      </c>
      <c r="C54" s="6">
        <v>52</v>
      </c>
      <c r="D54" s="13" t="s">
        <v>446</v>
      </c>
      <c r="E54" s="13" t="s">
        <v>41</v>
      </c>
      <c r="F54" s="13" t="s">
        <v>36</v>
      </c>
      <c r="G54" s="13" t="s">
        <v>175</v>
      </c>
      <c r="H54" s="13" t="s">
        <v>52</v>
      </c>
      <c r="I54" s="14" t="s">
        <v>89</v>
      </c>
      <c r="J54" s="15" t="str">
        <f>VLOOKUP(G54,colores!$A:$B,2,FALSE)</f>
        <v xml:space="preserve">#fed300 </v>
      </c>
    </row>
    <row r="55" spans="1:10" ht="23">
      <c r="A55" s="13">
        <v>30092</v>
      </c>
      <c r="B55" s="6" t="str">
        <f t="shared" si="0"/>
        <v>092</v>
      </c>
      <c r="C55" s="6">
        <v>53</v>
      </c>
      <c r="D55" s="13" t="s">
        <v>447</v>
      </c>
      <c r="E55" s="13" t="s">
        <v>41</v>
      </c>
      <c r="F55" s="13" t="s">
        <v>9</v>
      </c>
      <c r="G55" s="13" t="s">
        <v>65</v>
      </c>
      <c r="H55" s="13" t="s">
        <v>52</v>
      </c>
      <c r="I55" s="14" t="s">
        <v>82</v>
      </c>
      <c r="J55" s="15" t="str">
        <f>VLOOKUP(G55,colores!$A:$B,2,FALSE)</f>
        <v>#ee1d23</v>
      </c>
    </row>
    <row r="56" spans="1:10" ht="23">
      <c r="A56" s="13">
        <v>30198</v>
      </c>
      <c r="B56" s="6" t="str">
        <f>RIGHT(A56,3)</f>
        <v>198</v>
      </c>
      <c r="C56" s="6">
        <v>54</v>
      </c>
      <c r="D56" s="13" t="s">
        <v>448</v>
      </c>
      <c r="E56" s="13" t="s">
        <v>45</v>
      </c>
      <c r="F56" s="13" t="s">
        <v>37</v>
      </c>
      <c r="G56" s="13" t="s">
        <v>175</v>
      </c>
      <c r="H56" s="13" t="s">
        <v>52</v>
      </c>
      <c r="I56" s="14" t="s">
        <v>80</v>
      </c>
      <c r="J56" s="15" t="str">
        <f>VLOOKUP(G56,colores!$A:$B,2,FALSE)</f>
        <v xml:space="preserve">#fed300 </v>
      </c>
    </row>
    <row r="57" spans="1:10" ht="23">
      <c r="A57" s="13">
        <v>30199</v>
      </c>
      <c r="B57" s="6" t="str">
        <f t="shared" si="0"/>
        <v>199</v>
      </c>
      <c r="C57" s="6">
        <v>55</v>
      </c>
      <c r="D57" s="13" t="s">
        <v>449</v>
      </c>
      <c r="E57" s="13" t="s">
        <v>42</v>
      </c>
      <c r="F57" s="13" t="s">
        <v>38</v>
      </c>
      <c r="G57" s="13" t="s">
        <v>175</v>
      </c>
      <c r="H57" s="13" t="s">
        <v>52</v>
      </c>
      <c r="I57" s="14" t="s">
        <v>81</v>
      </c>
      <c r="J57" s="15" t="str">
        <f>VLOOKUP(G57,colores!$A:$B,2,FALSE)</f>
        <v xml:space="preserve">#fed300 </v>
      </c>
    </row>
  </sheetData>
  <phoneticPr fontId="9" type="noConversion"/>
  <hyperlinks>
    <hyperlink ref="I2" r:id="rId1" xr:uid="{EE968D32-FA4F-BE40-B280-A6F2C0B9B0F2}"/>
    <hyperlink ref="I3" r:id="rId2" xr:uid="{133FB442-BACD-2944-8D3C-48CC0391C8E9}"/>
    <hyperlink ref="I4" r:id="rId3" xr:uid="{1A363DE0-B74F-7B46-A0CD-2CF0CB7EC769}"/>
    <hyperlink ref="I5" r:id="rId4" xr:uid="{814EE891-BB60-FA4B-8681-524DDD9CBD3F}"/>
    <hyperlink ref="I6" r:id="rId5" xr:uid="{CDA97856-4CF8-7145-9C48-5B2640E3767C}"/>
    <hyperlink ref="I7" r:id="rId6" xr:uid="{428FB61E-088D-C545-8B58-453329C97C34}"/>
    <hyperlink ref="I8" r:id="rId7" xr:uid="{6CB877FA-109B-304D-834D-0CFD3B0F4A80}"/>
    <hyperlink ref="I9" r:id="rId8" xr:uid="{5A1E9BF0-C4C5-A641-BB5C-6BBA2FCFD246}"/>
    <hyperlink ref="I10" r:id="rId9" xr:uid="{24F110D3-16E8-174B-84B9-3F908245DC2E}"/>
    <hyperlink ref="I11" r:id="rId10" xr:uid="{B3DC8A83-CE80-C647-860E-96C07DBA5474}"/>
    <hyperlink ref="I12" r:id="rId11" xr:uid="{7599E3A2-5248-5047-A576-661FEC8C2C9A}"/>
    <hyperlink ref="I13" r:id="rId12" xr:uid="{613D5250-B081-E74E-9105-30D2D1E37803}"/>
    <hyperlink ref="I14" r:id="rId13" xr:uid="{B13DAFCE-FB11-6846-A5CB-DB4AF7B874A1}"/>
    <hyperlink ref="I16" r:id="rId14" xr:uid="{C95AF22E-DD37-E744-ABB3-8A4EEA2C6136}"/>
    <hyperlink ref="I15" r:id="rId15" xr:uid="{C92CAE19-0C3D-2A40-BBD2-2E0B0BB360C0}"/>
    <hyperlink ref="I17" r:id="rId16" xr:uid="{12F23E6E-2A44-C241-B5EB-E639E1D830A3}"/>
    <hyperlink ref="I18" r:id="rId17" xr:uid="{622B0466-DE89-264A-827D-74D59DC27472}"/>
    <hyperlink ref="I19" r:id="rId18" xr:uid="{49EBE1DF-EFD0-A34D-B820-FDDE5A76FE1F}"/>
    <hyperlink ref="I20" r:id="rId19" xr:uid="{19E0B008-62E3-4E4E-A9FA-E6AA279318F2}"/>
    <hyperlink ref="I21" r:id="rId20" xr:uid="{AD58E829-3513-E747-80A8-E9B3F36ED565}"/>
    <hyperlink ref="I22" r:id="rId21" xr:uid="{DE661E1C-ADA4-174C-B6B5-12FA6C2F176E}"/>
    <hyperlink ref="I23" r:id="rId22" xr:uid="{A3CA9741-25DB-D64D-BFED-1D4026DE317E}"/>
    <hyperlink ref="I24" r:id="rId23" xr:uid="{EE149250-8EEF-BE42-9EC2-3DB5EE867126}"/>
    <hyperlink ref="I25" r:id="rId24" xr:uid="{3B8E32D0-9ED2-5247-A588-E031DEB7D931}"/>
    <hyperlink ref="I26" r:id="rId25" xr:uid="{A6364C5B-F970-7E44-8EE9-8C2E479E926B}"/>
    <hyperlink ref="I27" r:id="rId26" xr:uid="{D8CE31A0-0A97-8748-8E8F-9A05FEBDF2DB}"/>
    <hyperlink ref="I28" r:id="rId27" xr:uid="{8F9E4393-F7C9-D348-82B2-D614E9815212}"/>
    <hyperlink ref="I29" r:id="rId28" xr:uid="{7FF23CB8-77D4-E646-A43A-FEBBC5D1E746}"/>
    <hyperlink ref="I30" r:id="rId29" xr:uid="{BE883CF1-7AE7-A84C-8B2E-6F2ED67E5F58}"/>
    <hyperlink ref="I31" r:id="rId30" xr:uid="{0E98CC42-B914-D345-BD85-E25C9342E96A}"/>
    <hyperlink ref="I32" r:id="rId31" xr:uid="{BCE57C21-D3DD-754D-BD59-90501796FF9A}"/>
    <hyperlink ref="I33" r:id="rId32" xr:uid="{9BCD2126-886D-1141-B0A4-9B5A544C4A25}"/>
    <hyperlink ref="I34" r:id="rId33" xr:uid="{D7A05986-2385-AB41-8FE6-AF6EDA304E05}"/>
    <hyperlink ref="I35" r:id="rId34" xr:uid="{37DC3421-7F8F-5240-BDD8-3940D8C67572}"/>
    <hyperlink ref="I36" r:id="rId35" xr:uid="{CA521648-E2C3-CF46-92E4-825F538F4CEC}"/>
    <hyperlink ref="I38" r:id="rId36" xr:uid="{E043C402-9659-DC4A-A1D7-396B6DA62350}"/>
    <hyperlink ref="I37" r:id="rId37" xr:uid="{38A47C0C-0E27-A142-AE7F-14BCB1AD4693}"/>
    <hyperlink ref="I39" r:id="rId38" xr:uid="{D5CDB600-F042-7741-926B-8C32C0C57630}"/>
    <hyperlink ref="I41" r:id="rId39" xr:uid="{ABC62BF7-C07A-9E4A-AB94-01A46EB97447}"/>
    <hyperlink ref="I40" r:id="rId40" xr:uid="{968BCECC-CF12-E645-81F3-8674D4433AF4}"/>
    <hyperlink ref="I42" r:id="rId41" xr:uid="{F70BDE4D-CB4D-AA45-A32D-1117DF6E1E65}"/>
    <hyperlink ref="I44" r:id="rId42" xr:uid="{3341A460-3219-C44F-A769-23EEC4AE5AC7}"/>
    <hyperlink ref="I43" r:id="rId43" xr:uid="{E3D4B54C-D10E-9B4E-A4DF-B8524661CA83}"/>
    <hyperlink ref="I45" r:id="rId44" xr:uid="{49F2E63F-31A7-6544-9815-E436D5183947}"/>
    <hyperlink ref="I46" r:id="rId45" xr:uid="{BCF6D9BB-C3E1-E647-BE2A-044572874AEC}"/>
    <hyperlink ref="I48" r:id="rId46" xr:uid="{78EE4F3C-14E0-1147-89C8-13CFBE741CC1}"/>
    <hyperlink ref="I47" r:id="rId47" xr:uid="{3CFD1166-4291-1C46-A264-62F97EAC4734}"/>
    <hyperlink ref="I49" r:id="rId48" xr:uid="{89871CAE-92FC-3644-9DD7-6C2A6D506408}"/>
    <hyperlink ref="I50" r:id="rId49" xr:uid="{A4E1E97A-D2FE-CC4B-A14F-C96D627F064D}"/>
    <hyperlink ref="I51" r:id="rId50" xr:uid="{C205059D-20ED-8147-8B57-8CCF02E9776B}"/>
    <hyperlink ref="I52" r:id="rId51" xr:uid="{6D719A79-9F1F-0D49-AA5D-F37D12241E0F}"/>
    <hyperlink ref="I53" r:id="rId52" xr:uid="{7665BDAD-5DA6-F54D-8FF9-C6176156E315}"/>
    <hyperlink ref="I54" r:id="rId53" xr:uid="{1F64AAAE-DFE6-934F-9F77-8E8B47558A85}"/>
    <hyperlink ref="I55" r:id="rId54" xr:uid="{0E76322B-63F5-5C4E-9A40-B45EA18617F7}"/>
    <hyperlink ref="I56" r:id="rId55" xr:uid="{4A888735-2D6A-404E-9100-96DC3436FAF5}"/>
    <hyperlink ref="I57" r:id="rId56" xr:uid="{06C28F7A-8B97-E047-8726-E34361FD3805}"/>
  </hyperlinks>
  <pageMargins left="0.7" right="0.7" top="0.75" bottom="0.75" header="0.3" footer="0.3"/>
  <pageSetup orientation="portrait" verticalDpi="0" r:id="rId5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4B373-3FBC-D049-8FD7-22AC8373B83F}">
  <dimension ref="A3:B12"/>
  <sheetViews>
    <sheetView zoomScale="137" workbookViewId="0">
      <selection activeCell="D16" sqref="D16"/>
    </sheetView>
  </sheetViews>
  <sheetFormatPr baseColWidth="10" defaultRowHeight="15"/>
  <cols>
    <col min="1" max="1" width="17.1640625" bestFit="1" customWidth="1"/>
    <col min="2" max="2" width="16.33203125" bestFit="1" customWidth="1"/>
  </cols>
  <sheetData>
    <row r="3" spans="1:2">
      <c r="A3" s="26" t="s">
        <v>490</v>
      </c>
      <c r="B3" t="s">
        <v>518</v>
      </c>
    </row>
    <row r="4" spans="1:2">
      <c r="A4" s="27" t="s">
        <v>177</v>
      </c>
      <c r="B4" s="28">
        <v>1</v>
      </c>
    </row>
    <row r="5" spans="1:2">
      <c r="A5" s="27" t="s">
        <v>67</v>
      </c>
      <c r="B5" s="28">
        <v>21</v>
      </c>
    </row>
    <row r="6" spans="1:2">
      <c r="A6" s="27" t="s">
        <v>176</v>
      </c>
      <c r="B6" s="28">
        <v>6</v>
      </c>
    </row>
    <row r="7" spans="1:2">
      <c r="A7" s="27" t="s">
        <v>466</v>
      </c>
      <c r="B7" s="28">
        <v>1</v>
      </c>
    </row>
    <row r="8" spans="1:2">
      <c r="A8" s="27" t="s">
        <v>175</v>
      </c>
      <c r="B8" s="28">
        <v>4</v>
      </c>
    </row>
    <row r="9" spans="1:2">
      <c r="A9" s="27" t="s">
        <v>65</v>
      </c>
      <c r="B9" s="28">
        <v>4</v>
      </c>
    </row>
    <row r="10" spans="1:2">
      <c r="A10" s="27" t="s">
        <v>465</v>
      </c>
      <c r="B10" s="28">
        <v>4</v>
      </c>
    </row>
    <row r="11" spans="1:2">
      <c r="A11" s="27" t="s">
        <v>178</v>
      </c>
      <c r="B11" s="28">
        <v>10</v>
      </c>
    </row>
    <row r="12" spans="1:2">
      <c r="A12" s="27" t="s">
        <v>491</v>
      </c>
      <c r="B12" s="28">
        <v>51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9307A-D9BF-DC40-A1AC-B056A76159C9}">
  <dimension ref="A1:K52"/>
  <sheetViews>
    <sheetView topLeftCell="C2" zoomScale="165" workbookViewId="0">
      <selection activeCell="G16" sqref="G16"/>
    </sheetView>
  </sheetViews>
  <sheetFormatPr baseColWidth="10" defaultColWidth="10.83203125" defaultRowHeight="14"/>
  <cols>
    <col min="1" max="1" width="4.83203125" style="8" bestFit="1" customWidth="1"/>
    <col min="2" max="2" width="7.83203125" style="8" bestFit="1" customWidth="1"/>
    <col min="3" max="4" width="7.83203125" style="8" customWidth="1"/>
    <col min="5" max="5" width="29.5" style="8" customWidth="1"/>
    <col min="6" max="6" width="12.83203125" style="8" bestFit="1" customWidth="1"/>
    <col min="7" max="7" width="36" style="8" customWidth="1"/>
    <col min="8" max="8" width="18.5" style="8" bestFit="1" customWidth="1"/>
    <col min="9" max="9" width="10.33203125" style="8" customWidth="1"/>
    <col min="10" max="10" width="48.83203125" style="8" bestFit="1" customWidth="1"/>
    <col min="11" max="11" width="14.1640625" style="8" customWidth="1"/>
    <col min="12" max="16384" width="10.83203125" style="8"/>
  </cols>
  <sheetData>
    <row r="1" spans="1:11" ht="16">
      <c r="A1" s="8" t="s">
        <v>236</v>
      </c>
      <c r="B1" s="4" t="s">
        <v>180</v>
      </c>
      <c r="C1" s="4" t="s">
        <v>193</v>
      </c>
      <c r="D1" s="4" t="s">
        <v>272</v>
      </c>
      <c r="E1" s="4" t="s">
        <v>0</v>
      </c>
      <c r="F1" s="4" t="s">
        <v>181</v>
      </c>
      <c r="G1" s="4" t="s">
        <v>237</v>
      </c>
      <c r="H1" s="4" t="s">
        <v>64</v>
      </c>
      <c r="I1" s="4" t="s">
        <v>51</v>
      </c>
      <c r="J1" s="4" t="s">
        <v>182</v>
      </c>
      <c r="K1" s="5" t="s">
        <v>192</v>
      </c>
    </row>
    <row r="2" spans="1:11" ht="23">
      <c r="A2" s="9">
        <v>1</v>
      </c>
      <c r="B2" s="10">
        <v>30003</v>
      </c>
      <c r="C2" s="10" t="s">
        <v>183</v>
      </c>
      <c r="D2" s="10">
        <v>0</v>
      </c>
      <c r="E2" s="10" t="s">
        <v>361</v>
      </c>
      <c r="F2" s="10" t="s">
        <v>42</v>
      </c>
      <c r="G2" s="11" t="s">
        <v>311</v>
      </c>
      <c r="H2" s="11" t="s">
        <v>175</v>
      </c>
      <c r="I2" s="10" t="s">
        <v>52</v>
      </c>
      <c r="J2" s="2" t="s">
        <v>179</v>
      </c>
      <c r="K2" s="15" t="str">
        <f>VLOOKUP(H2,colores!$A:$B,2,FALSE)</f>
        <v xml:space="preserve">#fed300 </v>
      </c>
    </row>
    <row r="3" spans="1:11" ht="23">
      <c r="A3" s="9">
        <v>2</v>
      </c>
      <c r="B3" s="10">
        <v>30004</v>
      </c>
      <c r="C3" s="10" t="s">
        <v>184</v>
      </c>
      <c r="D3" s="10">
        <v>1</v>
      </c>
      <c r="E3" s="10" t="s">
        <v>362</v>
      </c>
      <c r="F3" s="10" t="s">
        <v>41</v>
      </c>
      <c r="G3" s="10" t="s">
        <v>312</v>
      </c>
      <c r="H3" s="10" t="s">
        <v>67</v>
      </c>
      <c r="I3" s="10" t="s">
        <v>52</v>
      </c>
      <c r="J3" s="2" t="s">
        <v>124</v>
      </c>
      <c r="K3" s="15" t="str">
        <f>VLOOKUP(H3,colores!$A:$B,2,FALSE)</f>
        <v>#b3282d</v>
      </c>
    </row>
    <row r="4" spans="1:11" ht="23">
      <c r="A4" s="9">
        <v>3</v>
      </c>
      <c r="B4" s="10">
        <v>30005</v>
      </c>
      <c r="C4" s="10" t="s">
        <v>185</v>
      </c>
      <c r="D4" s="10">
        <v>2</v>
      </c>
      <c r="E4" s="10" t="s">
        <v>363</v>
      </c>
      <c r="F4" s="10" t="s">
        <v>43</v>
      </c>
      <c r="G4" s="10" t="s">
        <v>313</v>
      </c>
      <c r="H4" s="10" t="s">
        <v>178</v>
      </c>
      <c r="I4" s="10" t="s">
        <v>52</v>
      </c>
      <c r="J4" s="2" t="s">
        <v>125</v>
      </c>
      <c r="K4" s="15" t="str">
        <f>VLOOKUP(H4,colores!$A:$B,2,FALSE)</f>
        <v xml:space="preserve">#50b747 </v>
      </c>
    </row>
    <row r="5" spans="1:11" ht="23">
      <c r="A5" s="9">
        <v>4</v>
      </c>
      <c r="B5" s="10">
        <v>30160</v>
      </c>
      <c r="C5" s="10" t="s">
        <v>208</v>
      </c>
      <c r="D5" s="10">
        <v>3</v>
      </c>
      <c r="E5" s="10" t="s">
        <v>364</v>
      </c>
      <c r="F5" s="10" t="s">
        <v>45</v>
      </c>
      <c r="G5" s="10" t="s">
        <v>314</v>
      </c>
      <c r="H5" s="12" t="s">
        <v>67</v>
      </c>
      <c r="I5" s="10" t="s">
        <v>52</v>
      </c>
      <c r="J5" s="2" t="s">
        <v>126</v>
      </c>
      <c r="K5" s="15" t="str">
        <f>VLOOKUP(H5,colores!$A:$B,2,FALSE)</f>
        <v>#b3282d</v>
      </c>
    </row>
    <row r="6" spans="1:11" ht="23">
      <c r="A6" s="9">
        <v>5</v>
      </c>
      <c r="B6" s="10">
        <v>30011</v>
      </c>
      <c r="C6" s="10" t="s">
        <v>186</v>
      </c>
      <c r="D6" s="10">
        <v>4</v>
      </c>
      <c r="E6" s="10" t="s">
        <v>365</v>
      </c>
      <c r="F6" s="10" t="s">
        <v>43</v>
      </c>
      <c r="G6" s="10" t="s">
        <v>315</v>
      </c>
      <c r="H6" s="10" t="s">
        <v>178</v>
      </c>
      <c r="I6" s="10" t="s">
        <v>52</v>
      </c>
      <c r="J6" s="2" t="s">
        <v>169</v>
      </c>
      <c r="K6" s="15" t="str">
        <f>VLOOKUP(H6,colores!$A:$B,2,FALSE)</f>
        <v xml:space="preserve">#50b747 </v>
      </c>
    </row>
    <row r="7" spans="1:11" ht="23">
      <c r="A7" s="9">
        <v>6</v>
      </c>
      <c r="B7" s="10">
        <v>30012</v>
      </c>
      <c r="C7" s="10" t="s">
        <v>187</v>
      </c>
      <c r="D7" s="10">
        <v>5</v>
      </c>
      <c r="E7" s="10" t="s">
        <v>273</v>
      </c>
      <c r="F7" s="10" t="s">
        <v>43</v>
      </c>
      <c r="G7" s="10" t="s">
        <v>316</v>
      </c>
      <c r="H7" s="10" t="s">
        <v>465</v>
      </c>
      <c r="I7" s="10" t="s">
        <v>52</v>
      </c>
      <c r="J7" s="2" t="s">
        <v>127</v>
      </c>
      <c r="K7" s="15" t="str">
        <f>VLOOKUP(H7,colores!$A:$B,2,FALSE)</f>
        <v>#e25a4b</v>
      </c>
    </row>
    <row r="8" spans="1:11" ht="23">
      <c r="A8" s="9">
        <v>7</v>
      </c>
      <c r="B8" s="10">
        <v>30019</v>
      </c>
      <c r="C8" s="10" t="s">
        <v>188</v>
      </c>
      <c r="D8" s="10">
        <v>6</v>
      </c>
      <c r="E8" s="10" t="s">
        <v>366</v>
      </c>
      <c r="F8" s="10" t="s">
        <v>44</v>
      </c>
      <c r="G8" s="10" t="s">
        <v>317</v>
      </c>
      <c r="H8" s="12" t="s">
        <v>465</v>
      </c>
      <c r="I8" s="10" t="s">
        <v>52</v>
      </c>
      <c r="J8" s="2" t="s">
        <v>128</v>
      </c>
      <c r="K8" s="15" t="str">
        <f>VLOOKUP(H8,colores!$A:$B,2,FALSE)</f>
        <v>#e25a4b</v>
      </c>
    </row>
    <row r="9" spans="1:11" ht="23">
      <c r="A9" s="9">
        <v>8</v>
      </c>
      <c r="B9" s="10">
        <v>30029</v>
      </c>
      <c r="C9" s="10" t="s">
        <v>189</v>
      </c>
      <c r="D9" s="10">
        <v>7</v>
      </c>
      <c r="E9" s="10" t="s">
        <v>295</v>
      </c>
      <c r="F9" s="10" t="s">
        <v>44</v>
      </c>
      <c r="G9" s="10" t="s">
        <v>318</v>
      </c>
      <c r="H9" s="12" t="s">
        <v>65</v>
      </c>
      <c r="I9" s="10" t="s">
        <v>52</v>
      </c>
      <c r="J9" s="2" t="s">
        <v>129</v>
      </c>
      <c r="K9" s="15" t="str">
        <f>VLOOKUP(H9,colores!$A:$B,2,FALSE)</f>
        <v>#ee1d23</v>
      </c>
    </row>
    <row r="10" spans="1:11" ht="23">
      <c r="A10" s="9">
        <v>9</v>
      </c>
      <c r="B10" s="10">
        <v>30054</v>
      </c>
      <c r="C10" s="10" t="s">
        <v>191</v>
      </c>
      <c r="D10" s="10">
        <v>8</v>
      </c>
      <c r="E10" s="10" t="s">
        <v>296</v>
      </c>
      <c r="F10" s="10" t="s">
        <v>43</v>
      </c>
      <c r="G10" s="10" t="s">
        <v>319</v>
      </c>
      <c r="H10" s="10" t="s">
        <v>67</v>
      </c>
      <c r="I10" s="10" t="s">
        <v>52</v>
      </c>
      <c r="J10" s="2" t="s">
        <v>130</v>
      </c>
      <c r="K10" s="15" t="str">
        <f>VLOOKUP(H10,colores!$A:$B,2,FALSE)</f>
        <v>#b3282d</v>
      </c>
    </row>
    <row r="11" spans="1:11" ht="23">
      <c r="A11" s="9">
        <v>10</v>
      </c>
      <c r="B11" s="10">
        <v>30042</v>
      </c>
      <c r="C11" s="10" t="s">
        <v>190</v>
      </c>
      <c r="D11" s="10">
        <v>9</v>
      </c>
      <c r="E11" s="10" t="s">
        <v>297</v>
      </c>
      <c r="F11" s="10" t="s">
        <v>46</v>
      </c>
      <c r="G11" s="10" t="s">
        <v>320</v>
      </c>
      <c r="H11" s="10" t="s">
        <v>175</v>
      </c>
      <c r="I11" s="10" t="s">
        <v>52</v>
      </c>
      <c r="J11" s="2" t="s">
        <v>131</v>
      </c>
      <c r="K11" s="15" t="str">
        <f>VLOOKUP(H11,colores!$A:$B,2,FALSE)</f>
        <v xml:space="preserve">#fed300 </v>
      </c>
    </row>
    <row r="12" spans="1:11" ht="23">
      <c r="A12" s="9">
        <v>11</v>
      </c>
      <c r="B12" s="10">
        <v>30074</v>
      </c>
      <c r="C12" s="10" t="s">
        <v>209</v>
      </c>
      <c r="D12" s="10">
        <v>10</v>
      </c>
      <c r="E12" s="10" t="s">
        <v>367</v>
      </c>
      <c r="F12" s="10" t="s">
        <v>44</v>
      </c>
      <c r="G12" s="10" t="s">
        <v>321</v>
      </c>
      <c r="H12" s="12" t="s">
        <v>67</v>
      </c>
      <c r="I12" s="10" t="s">
        <v>52</v>
      </c>
      <c r="J12" s="2" t="s">
        <v>132</v>
      </c>
      <c r="K12" s="15" t="str">
        <f>VLOOKUP(H12,colores!$A:$B,2,FALSE)</f>
        <v>#b3282d</v>
      </c>
    </row>
    <row r="13" spans="1:11" ht="23">
      <c r="A13" s="9">
        <v>12</v>
      </c>
      <c r="B13" s="10">
        <v>30080</v>
      </c>
      <c r="C13" s="10" t="s">
        <v>194</v>
      </c>
      <c r="D13" s="10">
        <v>11</v>
      </c>
      <c r="E13" s="10" t="s">
        <v>298</v>
      </c>
      <c r="F13" s="10" t="s">
        <v>44</v>
      </c>
      <c r="G13" s="10" t="s">
        <v>322</v>
      </c>
      <c r="H13" s="12" t="s">
        <v>465</v>
      </c>
      <c r="I13" s="10" t="s">
        <v>52</v>
      </c>
      <c r="J13" s="2" t="s">
        <v>133</v>
      </c>
      <c r="K13" s="15" t="str">
        <f>VLOOKUP(H13,colores!$A:$B,2,FALSE)</f>
        <v>#e25a4b</v>
      </c>
    </row>
    <row r="14" spans="1:11" ht="23">
      <c r="A14" s="9">
        <v>13</v>
      </c>
      <c r="B14" s="10">
        <v>30127</v>
      </c>
      <c r="C14" s="10" t="s">
        <v>210</v>
      </c>
      <c r="D14" s="10">
        <v>12</v>
      </c>
      <c r="E14" s="10" t="s">
        <v>368</v>
      </c>
      <c r="F14" s="10" t="s">
        <v>44</v>
      </c>
      <c r="G14" s="10" t="s">
        <v>323</v>
      </c>
      <c r="H14" s="10" t="s">
        <v>176</v>
      </c>
      <c r="I14" s="10" t="s">
        <v>52</v>
      </c>
      <c r="J14" s="2" t="s">
        <v>134</v>
      </c>
      <c r="K14" s="15" t="str">
        <f>VLOOKUP(H14,colores!$A:$B,2,FALSE)</f>
        <v>#0057b8</v>
      </c>
    </row>
    <row r="15" spans="1:11" ht="23">
      <c r="A15" s="9">
        <v>14</v>
      </c>
      <c r="B15" s="10">
        <v>30096</v>
      </c>
      <c r="C15" s="10" t="s">
        <v>211</v>
      </c>
      <c r="D15" s="10">
        <v>13</v>
      </c>
      <c r="E15" s="10" t="s">
        <v>369</v>
      </c>
      <c r="F15" s="10" t="s">
        <v>41</v>
      </c>
      <c r="G15" s="10" t="s">
        <v>521</v>
      </c>
      <c r="H15" s="10" t="s">
        <v>176</v>
      </c>
      <c r="I15" s="10" t="s">
        <v>52</v>
      </c>
      <c r="J15" s="2" t="s">
        <v>170</v>
      </c>
      <c r="K15" s="15" t="str">
        <f>VLOOKUP(H15,colores!$A:$B,2,FALSE)</f>
        <v>#0057b8</v>
      </c>
    </row>
    <row r="16" spans="1:11" ht="23">
      <c r="A16" s="9">
        <v>15</v>
      </c>
      <c r="B16" s="10">
        <v>30061</v>
      </c>
      <c r="C16" s="10" t="s">
        <v>212</v>
      </c>
      <c r="D16" s="10">
        <v>14</v>
      </c>
      <c r="E16" s="10" t="s">
        <v>370</v>
      </c>
      <c r="F16" s="10" t="s">
        <v>42</v>
      </c>
      <c r="G16" s="10" t="s">
        <v>324</v>
      </c>
      <c r="H16" s="11" t="s">
        <v>67</v>
      </c>
      <c r="I16" s="10" t="s">
        <v>52</v>
      </c>
      <c r="J16" s="2" t="s">
        <v>135</v>
      </c>
      <c r="K16" s="15" t="str">
        <f>VLOOKUP(H16,colores!$A:$B,2,FALSE)</f>
        <v>#b3282d</v>
      </c>
    </row>
    <row r="17" spans="1:11" ht="23">
      <c r="A17" s="9">
        <v>16</v>
      </c>
      <c r="B17" s="10">
        <v>30100</v>
      </c>
      <c r="C17" s="10" t="s">
        <v>195</v>
      </c>
      <c r="D17" s="10">
        <v>15</v>
      </c>
      <c r="E17" s="10" t="s">
        <v>299</v>
      </c>
      <c r="F17" s="10" t="s">
        <v>47</v>
      </c>
      <c r="G17" s="10" t="s">
        <v>325</v>
      </c>
      <c r="H17" s="10" t="s">
        <v>67</v>
      </c>
      <c r="I17" s="10" t="s">
        <v>52</v>
      </c>
      <c r="J17" s="2" t="s">
        <v>136</v>
      </c>
      <c r="K17" s="15" t="str">
        <f>VLOOKUP(H17,colores!$A:$B,2,FALSE)</f>
        <v>#b3282d</v>
      </c>
    </row>
    <row r="18" spans="1:11" ht="23">
      <c r="A18" s="9">
        <v>17</v>
      </c>
      <c r="B18" s="10">
        <v>30101</v>
      </c>
      <c r="C18" s="10" t="s">
        <v>213</v>
      </c>
      <c r="D18" s="10">
        <v>16</v>
      </c>
      <c r="E18" s="10" t="s">
        <v>371</v>
      </c>
      <c r="F18" s="10" t="s">
        <v>44</v>
      </c>
      <c r="G18" s="10" t="s">
        <v>326</v>
      </c>
      <c r="H18" s="10" t="s">
        <v>175</v>
      </c>
      <c r="I18" s="10" t="s">
        <v>52</v>
      </c>
      <c r="J18" s="2" t="s">
        <v>137</v>
      </c>
      <c r="K18" s="15" t="str">
        <f>VLOOKUP(H18,colores!$A:$B,2,FALSE)</f>
        <v xml:space="preserve">#fed300 </v>
      </c>
    </row>
    <row r="19" spans="1:11" ht="23">
      <c r="A19" s="9">
        <v>18</v>
      </c>
      <c r="B19" s="10">
        <v>30108</v>
      </c>
      <c r="C19" s="10" t="s">
        <v>214</v>
      </c>
      <c r="D19" s="10">
        <v>17</v>
      </c>
      <c r="E19" s="10" t="s">
        <v>372</v>
      </c>
      <c r="F19" s="10" t="s">
        <v>42</v>
      </c>
      <c r="G19" s="10" t="s">
        <v>327</v>
      </c>
      <c r="H19" s="11" t="s">
        <v>67</v>
      </c>
      <c r="I19" s="10" t="s">
        <v>52</v>
      </c>
      <c r="J19" s="2" t="s">
        <v>138</v>
      </c>
      <c r="K19" s="15" t="str">
        <f>VLOOKUP(H19,colores!$A:$B,2,FALSE)</f>
        <v>#b3282d</v>
      </c>
    </row>
    <row r="20" spans="1:11" ht="23">
      <c r="A20" s="9">
        <v>19</v>
      </c>
      <c r="B20" s="10">
        <v>30110</v>
      </c>
      <c r="C20" s="10" t="s">
        <v>196</v>
      </c>
      <c r="D20" s="10">
        <v>18</v>
      </c>
      <c r="E20" s="10" t="s">
        <v>300</v>
      </c>
      <c r="F20" s="10" t="s">
        <v>44</v>
      </c>
      <c r="G20" s="10" t="s">
        <v>328</v>
      </c>
      <c r="H20" s="10" t="s">
        <v>67</v>
      </c>
      <c r="I20" s="10" t="s">
        <v>52</v>
      </c>
      <c r="J20" s="2" t="s">
        <v>139</v>
      </c>
      <c r="K20" s="15" t="str">
        <f>VLOOKUP(H20,colores!$A:$B,2,FALSE)</f>
        <v>#b3282d</v>
      </c>
    </row>
    <row r="21" spans="1:11" ht="23">
      <c r="A21" s="9">
        <v>20</v>
      </c>
      <c r="B21" s="10">
        <v>30206</v>
      </c>
      <c r="C21" s="10" t="s">
        <v>197</v>
      </c>
      <c r="D21" s="10">
        <v>19</v>
      </c>
      <c r="E21" s="10" t="s">
        <v>301</v>
      </c>
      <c r="F21" s="10" t="s">
        <v>42</v>
      </c>
      <c r="G21" s="10" t="s">
        <v>329</v>
      </c>
      <c r="H21" s="11" t="s">
        <v>67</v>
      </c>
      <c r="I21" s="10" t="s">
        <v>52</v>
      </c>
      <c r="J21" s="2" t="s">
        <v>140</v>
      </c>
      <c r="K21" s="15" t="str">
        <f>VLOOKUP(H21,colores!$A:$B,2,FALSE)</f>
        <v>#b3282d</v>
      </c>
    </row>
    <row r="22" spans="1:11" ht="23">
      <c r="A22" s="9">
        <v>21</v>
      </c>
      <c r="B22" s="10">
        <v>30113</v>
      </c>
      <c r="C22" s="10" t="s">
        <v>198</v>
      </c>
      <c r="D22" s="10">
        <v>20</v>
      </c>
      <c r="E22" s="10" t="s">
        <v>302</v>
      </c>
      <c r="F22" s="10" t="s">
        <v>44</v>
      </c>
      <c r="G22" s="10" t="s">
        <v>330</v>
      </c>
      <c r="H22" s="10" t="s">
        <v>65</v>
      </c>
      <c r="I22" s="10" t="s">
        <v>52</v>
      </c>
      <c r="J22" s="2" t="s">
        <v>141</v>
      </c>
      <c r="K22" s="15" t="str">
        <f>VLOOKUP(H22,colores!$A:$B,2,FALSE)</f>
        <v>#ee1d23</v>
      </c>
    </row>
    <row r="23" spans="1:11" ht="23">
      <c r="A23" s="9">
        <v>22</v>
      </c>
      <c r="B23" s="10">
        <v>30117</v>
      </c>
      <c r="C23" s="10" t="s">
        <v>215</v>
      </c>
      <c r="D23" s="10">
        <v>21</v>
      </c>
      <c r="E23" s="10" t="s">
        <v>373</v>
      </c>
      <c r="F23" s="10" t="s">
        <v>44</v>
      </c>
      <c r="G23" s="10" t="s">
        <v>331</v>
      </c>
      <c r="H23" s="10" t="s">
        <v>67</v>
      </c>
      <c r="I23" s="10" t="s">
        <v>52</v>
      </c>
      <c r="J23" s="2" t="s">
        <v>142</v>
      </c>
      <c r="K23" s="15" t="str">
        <f>VLOOKUP(H23,colores!$A:$B,2,FALSE)</f>
        <v>#b3282d</v>
      </c>
    </row>
    <row r="24" spans="1:11" ht="23">
      <c r="A24" s="9">
        <v>23</v>
      </c>
      <c r="B24" s="10">
        <v>30119</v>
      </c>
      <c r="C24" s="10" t="s">
        <v>216</v>
      </c>
      <c r="D24" s="10">
        <v>22</v>
      </c>
      <c r="E24" s="10" t="s">
        <v>374</v>
      </c>
      <c r="F24" s="10" t="s">
        <v>43</v>
      </c>
      <c r="G24" s="10" t="s">
        <v>332</v>
      </c>
      <c r="H24" s="10" t="s">
        <v>67</v>
      </c>
      <c r="I24" s="10" t="s">
        <v>52</v>
      </c>
      <c r="J24" s="2" t="s">
        <v>143</v>
      </c>
      <c r="K24" s="15" t="str">
        <f>VLOOKUP(H24,colores!$A:$B,2,FALSE)</f>
        <v>#b3282d</v>
      </c>
    </row>
    <row r="25" spans="1:11" ht="23">
      <c r="A25" s="9">
        <v>24</v>
      </c>
      <c r="B25" s="10">
        <v>30125</v>
      </c>
      <c r="C25" s="10" t="s">
        <v>217</v>
      </c>
      <c r="D25" s="10">
        <v>23</v>
      </c>
      <c r="E25" s="10" t="s">
        <v>375</v>
      </c>
      <c r="F25" s="10" t="s">
        <v>44</v>
      </c>
      <c r="G25" s="10" t="s">
        <v>333</v>
      </c>
      <c r="H25" s="10" t="s">
        <v>178</v>
      </c>
      <c r="I25" s="10" t="s">
        <v>52</v>
      </c>
      <c r="J25" s="2" t="s">
        <v>144</v>
      </c>
      <c r="K25" s="15" t="str">
        <f>VLOOKUP(H25,colores!$A:$B,2,FALSE)</f>
        <v xml:space="preserve">#50b747 </v>
      </c>
    </row>
    <row r="26" spans="1:11" ht="23">
      <c r="A26" s="9">
        <v>25</v>
      </c>
      <c r="B26" s="10">
        <v>30133</v>
      </c>
      <c r="C26" s="10" t="s">
        <v>218</v>
      </c>
      <c r="D26" s="10">
        <v>24</v>
      </c>
      <c r="E26" s="10" t="s">
        <v>376</v>
      </c>
      <c r="F26" s="10" t="s">
        <v>50</v>
      </c>
      <c r="G26" s="10" t="s">
        <v>334</v>
      </c>
      <c r="H26" s="10" t="s">
        <v>67</v>
      </c>
      <c r="I26" s="10" t="s">
        <v>52</v>
      </c>
      <c r="J26" s="2" t="s">
        <v>145</v>
      </c>
      <c r="K26" s="15" t="str">
        <f>VLOOKUP(H26,colores!$A:$B,2,FALSE)</f>
        <v>#b3282d</v>
      </c>
    </row>
    <row r="27" spans="1:11" ht="23">
      <c r="A27" s="9">
        <v>26</v>
      </c>
      <c r="B27" s="10">
        <v>30141</v>
      </c>
      <c r="C27" s="10" t="s">
        <v>219</v>
      </c>
      <c r="D27" s="10">
        <v>25</v>
      </c>
      <c r="E27" s="10" t="s">
        <v>377</v>
      </c>
      <c r="F27" s="10" t="s">
        <v>48</v>
      </c>
      <c r="G27" s="10" t="s">
        <v>335</v>
      </c>
      <c r="H27" s="10" t="s">
        <v>178</v>
      </c>
      <c r="I27" s="10" t="s">
        <v>52</v>
      </c>
      <c r="J27" s="2" t="s">
        <v>146</v>
      </c>
      <c r="K27" s="15" t="str">
        <f>VLOOKUP(H27,colores!$A:$B,2,FALSE)</f>
        <v xml:space="preserve">#50b747 </v>
      </c>
    </row>
    <row r="28" spans="1:11" ht="23">
      <c r="A28" s="9">
        <v>27</v>
      </c>
      <c r="B28" s="10">
        <v>30212</v>
      </c>
      <c r="C28" s="10" t="s">
        <v>220</v>
      </c>
      <c r="D28" s="10">
        <v>26</v>
      </c>
      <c r="E28" s="10" t="s">
        <v>378</v>
      </c>
      <c r="F28" s="10" t="s">
        <v>43</v>
      </c>
      <c r="G28" s="10" t="s">
        <v>336</v>
      </c>
      <c r="H28" s="10" t="s">
        <v>176</v>
      </c>
      <c r="I28" s="10" t="s">
        <v>52</v>
      </c>
      <c r="J28" s="2" t="s">
        <v>147</v>
      </c>
      <c r="K28" s="15" t="str">
        <f>VLOOKUP(H28,colores!$A:$B,2,FALSE)</f>
        <v>#0057b8</v>
      </c>
    </row>
    <row r="29" spans="1:11" ht="23">
      <c r="A29" s="9">
        <v>28</v>
      </c>
      <c r="B29" s="10">
        <v>30143</v>
      </c>
      <c r="C29" s="10" t="s">
        <v>221</v>
      </c>
      <c r="D29" s="10">
        <v>27</v>
      </c>
      <c r="E29" s="10" t="s">
        <v>285</v>
      </c>
      <c r="F29" s="10" t="s">
        <v>48</v>
      </c>
      <c r="G29" s="10" t="s">
        <v>337</v>
      </c>
      <c r="H29" s="10" t="s">
        <v>175</v>
      </c>
      <c r="I29" s="10" t="s">
        <v>52</v>
      </c>
      <c r="J29" s="2" t="s">
        <v>148</v>
      </c>
      <c r="K29" s="15" t="str">
        <f>VLOOKUP(H29,colores!$A:$B,2,FALSE)</f>
        <v xml:space="preserve">#fed300 </v>
      </c>
    </row>
    <row r="30" spans="1:11" ht="23">
      <c r="A30" s="9">
        <v>29</v>
      </c>
      <c r="B30" s="10">
        <v>30144</v>
      </c>
      <c r="C30" s="10" t="s">
        <v>222</v>
      </c>
      <c r="D30" s="10">
        <v>28</v>
      </c>
      <c r="E30" s="10" t="s">
        <v>379</v>
      </c>
      <c r="F30" s="10" t="s">
        <v>42</v>
      </c>
      <c r="G30" s="10" t="s">
        <v>338</v>
      </c>
      <c r="H30" s="11" t="s">
        <v>67</v>
      </c>
      <c r="I30" s="10" t="s">
        <v>52</v>
      </c>
      <c r="J30" s="2" t="s">
        <v>149</v>
      </c>
      <c r="K30" s="15" t="str">
        <f>VLOOKUP(H30,colores!$A:$B,2,FALSE)</f>
        <v>#b3282d</v>
      </c>
    </row>
    <row r="31" spans="1:11" ht="23">
      <c r="A31" s="9">
        <v>30</v>
      </c>
      <c r="B31" s="10">
        <v>30146</v>
      </c>
      <c r="C31" s="10" t="s">
        <v>199</v>
      </c>
      <c r="D31" s="10">
        <v>29</v>
      </c>
      <c r="E31" s="10" t="s">
        <v>303</v>
      </c>
      <c r="F31" s="10" t="s">
        <v>44</v>
      </c>
      <c r="G31" s="10" t="s">
        <v>339</v>
      </c>
      <c r="H31" s="10" t="s">
        <v>178</v>
      </c>
      <c r="I31" s="10" t="s">
        <v>52</v>
      </c>
      <c r="J31" s="2" t="s">
        <v>150</v>
      </c>
      <c r="K31" s="15" t="str">
        <f>VLOOKUP(H31,colores!$A:$B,2,FALSE)</f>
        <v xml:space="preserve">#50b747 </v>
      </c>
    </row>
    <row r="32" spans="1:11" ht="23">
      <c r="A32" s="9">
        <v>31</v>
      </c>
      <c r="B32" s="10">
        <v>30148</v>
      </c>
      <c r="C32" s="10" t="s">
        <v>200</v>
      </c>
      <c r="D32" s="10">
        <v>30</v>
      </c>
      <c r="E32" s="10" t="s">
        <v>304</v>
      </c>
      <c r="F32" s="10" t="s">
        <v>47</v>
      </c>
      <c r="G32" s="10" t="s">
        <v>340</v>
      </c>
      <c r="H32" s="10" t="s">
        <v>178</v>
      </c>
      <c r="I32" s="10" t="s">
        <v>52</v>
      </c>
      <c r="J32" s="2" t="s">
        <v>151</v>
      </c>
      <c r="K32" s="15" t="str">
        <f>VLOOKUP(H32,colores!$A:$B,2,FALSE)</f>
        <v xml:space="preserve">#50b747 </v>
      </c>
    </row>
    <row r="33" spans="1:11" ht="23">
      <c r="A33" s="9">
        <v>32</v>
      </c>
      <c r="B33" s="10">
        <v>30150</v>
      </c>
      <c r="C33" s="10" t="s">
        <v>223</v>
      </c>
      <c r="D33" s="10">
        <v>31</v>
      </c>
      <c r="E33" s="10" t="s">
        <v>380</v>
      </c>
      <c r="F33" s="10" t="s">
        <v>50</v>
      </c>
      <c r="G33" s="10" t="s">
        <v>341</v>
      </c>
      <c r="H33" s="10" t="s">
        <v>65</v>
      </c>
      <c r="I33" s="10" t="s">
        <v>52</v>
      </c>
      <c r="J33" s="2" t="s">
        <v>152</v>
      </c>
      <c r="K33" s="15" t="str">
        <f>VLOOKUP(H33,colores!$A:$B,2,FALSE)</f>
        <v>#ee1d23</v>
      </c>
    </row>
    <row r="34" spans="1:11" ht="23">
      <c r="A34" s="9">
        <v>33</v>
      </c>
      <c r="B34" s="10">
        <v>30151</v>
      </c>
      <c r="C34" s="10" t="s">
        <v>201</v>
      </c>
      <c r="D34" s="10">
        <v>32</v>
      </c>
      <c r="E34" s="10" t="s">
        <v>305</v>
      </c>
      <c r="F34" s="10" t="s">
        <v>50</v>
      </c>
      <c r="G34" s="10" t="s">
        <v>342</v>
      </c>
      <c r="H34" s="10" t="s">
        <v>67</v>
      </c>
      <c r="I34" s="10" t="s">
        <v>52</v>
      </c>
      <c r="J34" s="2" t="s">
        <v>153</v>
      </c>
      <c r="K34" s="15" t="str">
        <f>VLOOKUP(H34,colores!$A:$B,2,FALSE)</f>
        <v>#b3282d</v>
      </c>
    </row>
    <row r="35" spans="1:11" ht="23">
      <c r="A35" s="9">
        <v>34</v>
      </c>
      <c r="B35" s="10">
        <v>30152</v>
      </c>
      <c r="C35" s="10" t="s">
        <v>224</v>
      </c>
      <c r="D35" s="10">
        <v>33</v>
      </c>
      <c r="E35" s="10" t="s">
        <v>287</v>
      </c>
      <c r="F35" s="10" t="s">
        <v>50</v>
      </c>
      <c r="G35" s="10" t="s">
        <v>343</v>
      </c>
      <c r="H35" s="10" t="s">
        <v>67</v>
      </c>
      <c r="I35" s="10" t="s">
        <v>52</v>
      </c>
      <c r="J35" s="2" t="s">
        <v>154</v>
      </c>
      <c r="K35" s="15" t="str">
        <f>VLOOKUP(H35,colores!$A:$B,2,FALSE)</f>
        <v>#b3282d</v>
      </c>
    </row>
    <row r="36" spans="1:11" ht="23">
      <c r="A36" s="9">
        <v>35</v>
      </c>
      <c r="B36" s="10">
        <v>30154</v>
      </c>
      <c r="C36" s="10" t="s">
        <v>202</v>
      </c>
      <c r="D36" s="10">
        <v>34</v>
      </c>
      <c r="E36" s="10" t="s">
        <v>306</v>
      </c>
      <c r="F36" s="10" t="s">
        <v>50</v>
      </c>
      <c r="G36" s="10" t="s">
        <v>344</v>
      </c>
      <c r="H36" s="10" t="s">
        <v>67</v>
      </c>
      <c r="I36" s="10" t="s">
        <v>52</v>
      </c>
      <c r="J36" s="2" t="s">
        <v>155</v>
      </c>
      <c r="K36" s="15" t="str">
        <f>VLOOKUP(H36,colores!$A:$B,2,FALSE)</f>
        <v>#b3282d</v>
      </c>
    </row>
    <row r="37" spans="1:11" ht="23">
      <c r="A37" s="9">
        <v>36</v>
      </c>
      <c r="B37" s="10">
        <v>30156</v>
      </c>
      <c r="C37" s="10" t="s">
        <v>203</v>
      </c>
      <c r="D37" s="10">
        <v>35</v>
      </c>
      <c r="E37" s="10" t="s">
        <v>307</v>
      </c>
      <c r="F37" s="10" t="s">
        <v>41</v>
      </c>
      <c r="G37" s="10" t="s">
        <v>345</v>
      </c>
      <c r="H37" s="10" t="s">
        <v>65</v>
      </c>
      <c r="I37" s="10" t="s">
        <v>52</v>
      </c>
      <c r="J37" s="2" t="s">
        <v>171</v>
      </c>
      <c r="K37" s="15" t="str">
        <f>VLOOKUP(H37,colores!$A:$B,2,FALSE)</f>
        <v>#ee1d23</v>
      </c>
    </row>
    <row r="38" spans="1:11" ht="23">
      <c r="A38" s="9">
        <v>37</v>
      </c>
      <c r="B38" s="10">
        <v>30158</v>
      </c>
      <c r="C38" s="10" t="s">
        <v>225</v>
      </c>
      <c r="D38" s="10">
        <v>36</v>
      </c>
      <c r="E38" s="10" t="s">
        <v>381</v>
      </c>
      <c r="F38" s="10" t="s">
        <v>49</v>
      </c>
      <c r="G38" s="10" t="s">
        <v>346</v>
      </c>
      <c r="H38" s="10" t="s">
        <v>178</v>
      </c>
      <c r="I38" s="10" t="s">
        <v>52</v>
      </c>
      <c r="J38" s="2" t="s">
        <v>156</v>
      </c>
      <c r="K38" s="15" t="str">
        <f>VLOOKUP(H38,colores!$A:$B,2,FALSE)</f>
        <v xml:space="preserve">#50b747 </v>
      </c>
    </row>
    <row r="39" spans="1:11" ht="23">
      <c r="A39" s="9">
        <v>38</v>
      </c>
      <c r="B39" s="10">
        <v>30162</v>
      </c>
      <c r="C39" s="10" t="s">
        <v>204</v>
      </c>
      <c r="D39" s="10">
        <v>37</v>
      </c>
      <c r="E39" s="10" t="s">
        <v>288</v>
      </c>
      <c r="F39" s="10" t="s">
        <v>44</v>
      </c>
      <c r="G39" s="10" t="s">
        <v>347</v>
      </c>
      <c r="H39" s="10" t="s">
        <v>177</v>
      </c>
      <c r="I39" s="10" t="s">
        <v>52</v>
      </c>
      <c r="J39" s="2" t="s">
        <v>157</v>
      </c>
      <c r="K39" s="15" t="str">
        <f>VLOOKUP(H39,colores!$A:$B,2,FALSE)</f>
        <v>#ec62a0</v>
      </c>
    </row>
    <row r="40" spans="1:11" ht="23">
      <c r="A40" s="9">
        <v>39</v>
      </c>
      <c r="B40" s="10">
        <v>30170</v>
      </c>
      <c r="C40" s="10" t="s">
        <v>226</v>
      </c>
      <c r="D40" s="10">
        <v>38</v>
      </c>
      <c r="E40" s="10" t="s">
        <v>382</v>
      </c>
      <c r="F40" s="10" t="s">
        <v>45</v>
      </c>
      <c r="G40" s="10" t="s">
        <v>348</v>
      </c>
      <c r="H40" s="10" t="s">
        <v>67</v>
      </c>
      <c r="I40" s="10" t="s">
        <v>52</v>
      </c>
      <c r="J40" s="2" t="s">
        <v>158</v>
      </c>
      <c r="K40" s="15" t="str">
        <f>VLOOKUP(H40,colores!$A:$B,2,FALSE)</f>
        <v>#b3282d</v>
      </c>
    </row>
    <row r="41" spans="1:11" ht="23">
      <c r="A41" s="9">
        <v>40</v>
      </c>
      <c r="B41" s="10">
        <v>30171</v>
      </c>
      <c r="C41" s="10" t="s">
        <v>227</v>
      </c>
      <c r="D41" s="10">
        <v>39</v>
      </c>
      <c r="E41" s="10" t="s">
        <v>383</v>
      </c>
      <c r="F41" s="10" t="s">
        <v>44</v>
      </c>
      <c r="G41" s="10" t="s">
        <v>349</v>
      </c>
      <c r="H41" s="10" t="s">
        <v>67</v>
      </c>
      <c r="I41" s="10" t="s">
        <v>52</v>
      </c>
      <c r="J41" s="2" t="s">
        <v>159</v>
      </c>
      <c r="K41" s="15" t="str">
        <f>VLOOKUP(H41,colores!$A:$B,2,FALSE)</f>
        <v>#b3282d</v>
      </c>
    </row>
    <row r="42" spans="1:11" ht="23">
      <c r="A42" s="9">
        <v>41</v>
      </c>
      <c r="B42" s="10">
        <v>30173</v>
      </c>
      <c r="C42" s="10" t="s">
        <v>228</v>
      </c>
      <c r="D42" s="10">
        <v>40</v>
      </c>
      <c r="E42" s="10" t="s">
        <v>291</v>
      </c>
      <c r="F42" s="10" t="s">
        <v>44</v>
      </c>
      <c r="G42" s="10" t="s">
        <v>350</v>
      </c>
      <c r="H42" s="10" t="s">
        <v>178</v>
      </c>
      <c r="I42" s="10" t="s">
        <v>52</v>
      </c>
      <c r="J42" s="2" t="s">
        <v>160</v>
      </c>
      <c r="K42" s="15" t="str">
        <f>VLOOKUP(H42,colores!$A:$B,2,FALSE)</f>
        <v xml:space="preserve">#50b747 </v>
      </c>
    </row>
    <row r="43" spans="1:11" ht="23">
      <c r="A43" s="9">
        <v>42</v>
      </c>
      <c r="B43" s="10">
        <v>30180</v>
      </c>
      <c r="C43" s="10" t="s">
        <v>205</v>
      </c>
      <c r="D43" s="10">
        <v>41</v>
      </c>
      <c r="E43" s="10" t="s">
        <v>308</v>
      </c>
      <c r="F43" s="10" t="s">
        <v>45</v>
      </c>
      <c r="G43" s="10" t="s">
        <v>351</v>
      </c>
      <c r="H43" s="12" t="s">
        <v>67</v>
      </c>
      <c r="I43" s="10" t="s">
        <v>52</v>
      </c>
      <c r="J43" s="2" t="s">
        <v>161</v>
      </c>
      <c r="K43" s="15" t="str">
        <f>VLOOKUP(H43,colores!$A:$B,2,FALSE)</f>
        <v>#b3282d</v>
      </c>
    </row>
    <row r="44" spans="1:11" ht="23">
      <c r="A44" s="9">
        <v>43</v>
      </c>
      <c r="B44" s="10">
        <v>30181</v>
      </c>
      <c r="C44" s="10" t="s">
        <v>229</v>
      </c>
      <c r="D44" s="10">
        <v>42</v>
      </c>
      <c r="E44" s="10" t="s">
        <v>384</v>
      </c>
      <c r="F44" s="10" t="s">
        <v>47</v>
      </c>
      <c r="G44" s="10" t="s">
        <v>352</v>
      </c>
      <c r="H44" s="10" t="s">
        <v>176</v>
      </c>
      <c r="I44" s="10" t="s">
        <v>52</v>
      </c>
      <c r="J44" s="2" t="s">
        <v>162</v>
      </c>
      <c r="K44" s="15" t="str">
        <f>VLOOKUP(H44,colores!$A:$B,2,FALSE)</f>
        <v>#0057b8</v>
      </c>
    </row>
    <row r="45" spans="1:11" ht="23">
      <c r="A45" s="9">
        <v>44</v>
      </c>
      <c r="B45" s="10">
        <v>30182</v>
      </c>
      <c r="C45" s="10" t="s">
        <v>230</v>
      </c>
      <c r="D45" s="10">
        <v>43</v>
      </c>
      <c r="E45" s="10" t="s">
        <v>385</v>
      </c>
      <c r="F45" s="10" t="s">
        <v>41</v>
      </c>
      <c r="G45" s="10" t="s">
        <v>353</v>
      </c>
      <c r="H45" s="10" t="s">
        <v>67</v>
      </c>
      <c r="I45" s="10" t="s">
        <v>52</v>
      </c>
      <c r="J45" s="2" t="s">
        <v>172</v>
      </c>
      <c r="K45" s="15" t="str">
        <f>VLOOKUP(H45,colores!$A:$B,2,FALSE)</f>
        <v>#b3282d</v>
      </c>
    </row>
    <row r="46" spans="1:11" ht="23">
      <c r="A46" s="9">
        <v>45</v>
      </c>
      <c r="B46" s="10">
        <v>30188</v>
      </c>
      <c r="C46" s="10" t="s">
        <v>206</v>
      </c>
      <c r="D46" s="10">
        <v>44</v>
      </c>
      <c r="E46" s="10" t="s">
        <v>309</v>
      </c>
      <c r="F46" s="10" t="s">
        <v>44</v>
      </c>
      <c r="G46" s="10" t="s">
        <v>354</v>
      </c>
      <c r="H46" s="10" t="s">
        <v>178</v>
      </c>
      <c r="I46" s="10" t="s">
        <v>52</v>
      </c>
      <c r="J46" s="2" t="s">
        <v>163</v>
      </c>
      <c r="K46" s="15" t="str">
        <f>VLOOKUP(H46,colores!$A:$B,2,FALSE)</f>
        <v xml:space="preserve">#50b747 </v>
      </c>
    </row>
    <row r="47" spans="1:11" ht="23">
      <c r="A47" s="9">
        <v>46</v>
      </c>
      <c r="B47" s="10">
        <v>30207</v>
      </c>
      <c r="C47" s="10" t="s">
        <v>231</v>
      </c>
      <c r="D47" s="10">
        <v>45</v>
      </c>
      <c r="E47" s="10" t="s">
        <v>386</v>
      </c>
      <c r="F47" s="10" t="s">
        <v>43</v>
      </c>
      <c r="G47" s="10" t="s">
        <v>355</v>
      </c>
      <c r="H47" s="10" t="s">
        <v>67</v>
      </c>
      <c r="I47" s="10" t="s">
        <v>52</v>
      </c>
      <c r="J47" s="2" t="s">
        <v>164</v>
      </c>
      <c r="K47" s="15" t="str">
        <f>VLOOKUP(H47,colores!$A:$B,2,FALSE)</f>
        <v>#b3282d</v>
      </c>
    </row>
    <row r="48" spans="1:11" ht="23">
      <c r="A48" s="9">
        <v>47</v>
      </c>
      <c r="B48" s="10">
        <v>30190</v>
      </c>
      <c r="C48" s="10" t="s">
        <v>232</v>
      </c>
      <c r="D48" s="10">
        <v>46</v>
      </c>
      <c r="E48" s="10" t="s">
        <v>387</v>
      </c>
      <c r="F48" s="10" t="s">
        <v>43</v>
      </c>
      <c r="G48" s="10" t="s">
        <v>356</v>
      </c>
      <c r="H48" s="10" t="s">
        <v>465</v>
      </c>
      <c r="I48" s="10" t="s">
        <v>52</v>
      </c>
      <c r="J48" s="2" t="s">
        <v>165</v>
      </c>
      <c r="K48" s="15" t="str">
        <f>VLOOKUP(H48,colores!$A:$B,2,FALSE)</f>
        <v>#e25a4b</v>
      </c>
    </row>
    <row r="49" spans="1:11" ht="23">
      <c r="A49" s="9">
        <v>48</v>
      </c>
      <c r="B49" s="10">
        <v>30192</v>
      </c>
      <c r="C49" s="10" t="s">
        <v>233</v>
      </c>
      <c r="D49" s="10">
        <v>47</v>
      </c>
      <c r="E49" s="10" t="s">
        <v>388</v>
      </c>
      <c r="F49" s="10" t="s">
        <v>46</v>
      </c>
      <c r="G49" s="10" t="s">
        <v>357</v>
      </c>
      <c r="H49" s="10" t="s">
        <v>178</v>
      </c>
      <c r="I49" s="10" t="s">
        <v>52</v>
      </c>
      <c r="J49" s="2" t="s">
        <v>166</v>
      </c>
      <c r="K49" s="15" t="str">
        <f>VLOOKUP(H49,colores!$A:$B,2,FALSE)</f>
        <v xml:space="preserve">#50b747 </v>
      </c>
    </row>
    <row r="50" spans="1:11" ht="23">
      <c r="A50" s="9">
        <v>49</v>
      </c>
      <c r="B50" s="10">
        <v>30193</v>
      </c>
      <c r="C50" s="10" t="s">
        <v>234</v>
      </c>
      <c r="D50" s="10">
        <v>48</v>
      </c>
      <c r="E50" s="10" t="s">
        <v>389</v>
      </c>
      <c r="F50" s="10" t="s">
        <v>47</v>
      </c>
      <c r="G50" s="10" t="s">
        <v>358</v>
      </c>
      <c r="H50" s="10" t="s">
        <v>176</v>
      </c>
      <c r="I50" s="10" t="s">
        <v>52</v>
      </c>
      <c r="J50" s="2" t="s">
        <v>167</v>
      </c>
      <c r="K50" s="15" t="str">
        <f>VLOOKUP(H50,colores!$A:$B,2,FALSE)</f>
        <v>#0057b8</v>
      </c>
    </row>
    <row r="51" spans="1:11" ht="23">
      <c r="A51" s="9">
        <v>50</v>
      </c>
      <c r="B51" s="10">
        <v>30194</v>
      </c>
      <c r="C51" s="10" t="s">
        <v>207</v>
      </c>
      <c r="D51" s="10">
        <v>49</v>
      </c>
      <c r="E51" s="10" t="s">
        <v>310</v>
      </c>
      <c r="F51" s="10" t="s">
        <v>41</v>
      </c>
      <c r="G51" s="10" t="s">
        <v>359</v>
      </c>
      <c r="H51" s="10" t="s">
        <v>466</v>
      </c>
      <c r="I51" s="10" t="s">
        <v>52</v>
      </c>
      <c r="J51" s="2" t="s">
        <v>173</v>
      </c>
      <c r="K51" s="15" t="str">
        <f>VLOOKUP(H51,colores!$A:$B,2,FALSE)</f>
        <v>#b398c3</v>
      </c>
    </row>
    <row r="52" spans="1:11" ht="23">
      <c r="A52" s="9">
        <v>51</v>
      </c>
      <c r="B52" s="10">
        <v>30195</v>
      </c>
      <c r="C52" s="10" t="s">
        <v>235</v>
      </c>
      <c r="D52" s="10">
        <v>50</v>
      </c>
      <c r="E52" s="10" t="s">
        <v>293</v>
      </c>
      <c r="F52" s="10" t="s">
        <v>44</v>
      </c>
      <c r="G52" s="10" t="s">
        <v>360</v>
      </c>
      <c r="H52" s="10" t="s">
        <v>176</v>
      </c>
      <c r="I52" s="10" t="s">
        <v>52</v>
      </c>
      <c r="J52" s="2" t="s">
        <v>168</v>
      </c>
      <c r="K52" s="15" t="str">
        <f>VLOOKUP(H52,colores!$A:$B,2,FALSE)</f>
        <v>#0057b8</v>
      </c>
    </row>
  </sheetData>
  <autoFilter ref="A1:K52" xr:uid="{A109307A-D9BF-DC40-A1AC-B056A76159C9}"/>
  <phoneticPr fontId="9" type="noConversion"/>
  <hyperlinks>
    <hyperlink ref="J2" r:id="rId1" xr:uid="{9F17C0C3-AB45-A043-B1F2-323075D2FE12}"/>
    <hyperlink ref="J3" r:id="rId2" xr:uid="{022B9BDA-3910-3C4A-81EF-65A0521279F2}"/>
    <hyperlink ref="J4" r:id="rId3" xr:uid="{FF7613C5-9DC4-0D4F-A1CC-12D846640927}"/>
    <hyperlink ref="J5" r:id="rId4" xr:uid="{77B85E1E-0AD6-9F4B-A082-D8F19C26706E}"/>
    <hyperlink ref="J7" r:id="rId5" xr:uid="{4A59094F-82F3-5C41-8A04-9F7073F56681}"/>
    <hyperlink ref="J6" r:id="rId6" xr:uid="{C98ECCEB-1727-F34F-B47C-690C48D7312C}"/>
    <hyperlink ref="J8" r:id="rId7" xr:uid="{B0006D79-5EE6-3A46-9FDE-569DADC309B6}"/>
    <hyperlink ref="J9" r:id="rId8" xr:uid="{A9D4DB66-41FF-C948-86E3-62184AF93911}"/>
    <hyperlink ref="J10" r:id="rId9" xr:uid="{9AA86EB2-BAC1-A141-B753-AC82106E41F6}"/>
    <hyperlink ref="J11" r:id="rId10" xr:uid="{55049EFB-CC79-C547-B0FF-1BF221A93312}"/>
    <hyperlink ref="J12" r:id="rId11" xr:uid="{0F710C0B-2928-EA41-A005-0616E89BACEA}"/>
    <hyperlink ref="J13" r:id="rId12" xr:uid="{53FC06E4-1098-C542-A562-C6CA635FE44A}"/>
    <hyperlink ref="J14" r:id="rId13" xr:uid="{E4FBC73B-7C6E-6640-A092-CF52E4F6F710}"/>
    <hyperlink ref="J16" r:id="rId14" xr:uid="{C15AE241-838B-7F4C-9692-DCC0A9CB9A8D}"/>
    <hyperlink ref="J15" r:id="rId15" xr:uid="{F9E762F4-A7B7-A943-B869-AF2FF3069B9E}"/>
    <hyperlink ref="J17" r:id="rId16" xr:uid="{8B013733-4F6E-7345-B0C9-1CAC5B6AEC69}"/>
    <hyperlink ref="J18" r:id="rId17" xr:uid="{81BD7D1E-7209-8642-8655-A837CE90AE6F}"/>
    <hyperlink ref="J19" r:id="rId18" xr:uid="{1A867D2A-6A3F-4F47-B7E6-83526C2D2C8C}"/>
    <hyperlink ref="J20" r:id="rId19" xr:uid="{12300A2A-843E-3E42-BBD3-0B8392AB7E9B}"/>
    <hyperlink ref="J21" r:id="rId20" xr:uid="{26E04EEA-6815-0E46-A4BA-42EDE32E36D9}"/>
    <hyperlink ref="J22" r:id="rId21" xr:uid="{36EE68CA-ABBB-054C-B2B8-8FC05F0B29FA}"/>
    <hyperlink ref="J23" r:id="rId22" xr:uid="{48FACB0B-CA86-8543-82FA-945D70D56AD8}"/>
    <hyperlink ref="J24" r:id="rId23" xr:uid="{0410CFAD-362F-F841-8EBF-FBD01D07B740}"/>
    <hyperlink ref="J25" r:id="rId24" xr:uid="{F54D6D9D-E29E-B043-8DD3-1AEC367357FA}"/>
    <hyperlink ref="J26" r:id="rId25" xr:uid="{17B83B8E-9700-724A-97FE-1A338D5F81D5}"/>
    <hyperlink ref="J27" r:id="rId26" xr:uid="{D0E27469-21E4-9F46-9E0D-40A8AD5EBE14}"/>
    <hyperlink ref="J28" r:id="rId27" xr:uid="{A65D6A77-5A43-EC4C-BF34-C5E085DD0AB6}"/>
    <hyperlink ref="J29" r:id="rId28" xr:uid="{9D3AC12A-C736-1C44-9C83-D3CC479D7FBF}"/>
    <hyperlink ref="J30" r:id="rId29" xr:uid="{EBB131F2-00EC-B444-98AE-5764BAAF4E92}"/>
    <hyperlink ref="J31" r:id="rId30" xr:uid="{80DF1FDE-5F83-2B4F-9967-E4B1959353E6}"/>
    <hyperlink ref="J32" r:id="rId31" xr:uid="{28B76E68-4E30-2A43-8692-7D50EF15176D}"/>
    <hyperlink ref="J33" r:id="rId32" xr:uid="{DDC3388C-BD69-EC40-9BEF-13795555105C}"/>
    <hyperlink ref="J34" r:id="rId33" xr:uid="{370CA754-09E7-2A46-8BFD-FC6008F820FB}"/>
    <hyperlink ref="J35" r:id="rId34" xr:uid="{79313787-BF7A-F146-A2EE-5D398398DB24}"/>
    <hyperlink ref="J36" r:id="rId35" xr:uid="{8FB3C4A5-C559-F247-984A-2655564CB734}"/>
    <hyperlink ref="J38" r:id="rId36" xr:uid="{A570E900-911E-7148-9056-18E08D12FB9D}"/>
    <hyperlink ref="J37" r:id="rId37" xr:uid="{637106DE-E06F-064C-9C0A-C0D306845C99}"/>
    <hyperlink ref="J39" r:id="rId38" xr:uid="{BD2A5EB8-A1F3-F344-8E7D-BC530B81F50A}"/>
    <hyperlink ref="J40" r:id="rId39" xr:uid="{71708AA1-F77F-9847-81DA-848CB9C75EF8}"/>
    <hyperlink ref="J41" r:id="rId40" xr:uid="{63F707AE-4DC7-BB42-9892-75100D076EB3}"/>
    <hyperlink ref="J42" r:id="rId41" xr:uid="{4DC45F14-10EF-934D-A4B0-9D71A1A18903}"/>
    <hyperlink ref="J43" r:id="rId42" xr:uid="{A98E7F43-91BF-0741-AA81-63F91E8BFEE9}"/>
    <hyperlink ref="J44" r:id="rId43" xr:uid="{876AEC4B-5C71-FF44-B743-F10844E9BCD8}"/>
    <hyperlink ref="J45" r:id="rId44" xr:uid="{EDB96153-81D4-7F49-8600-D7C04403616B}"/>
    <hyperlink ref="J46" r:id="rId45" xr:uid="{4DB28251-2DDE-834C-BA65-B3D4DA456DEB}"/>
    <hyperlink ref="J47" r:id="rId46" xr:uid="{EAFCB9DE-2D17-DA46-8939-99A0F7302649}"/>
    <hyperlink ref="J48" r:id="rId47" xr:uid="{7577F2BA-E9BD-7747-8B7C-4E290EC15A4E}"/>
    <hyperlink ref="J49" r:id="rId48" xr:uid="{FBFAA4EF-E0A7-3B4C-9993-3BEA8AA2A59C}"/>
    <hyperlink ref="J50" r:id="rId49" xr:uid="{5C457D94-BF24-C74C-B443-173D3C9F5CA8}"/>
    <hyperlink ref="J51" r:id="rId50" xr:uid="{3DABB2BA-830D-1946-BA9B-91621524AB0D}"/>
    <hyperlink ref="J52" r:id="rId51" xr:uid="{AA6BB279-8FD9-8C4F-A62C-515B29A61401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EFC84-A49B-ED42-9AD0-92A6309BDE29}">
  <dimension ref="A1:C37"/>
  <sheetViews>
    <sheetView workbookViewId="0">
      <selection activeCell="B11" sqref="B11"/>
    </sheetView>
  </sheetViews>
  <sheetFormatPr baseColWidth="10" defaultRowHeight="15"/>
  <cols>
    <col min="1" max="1" width="13" bestFit="1" customWidth="1"/>
  </cols>
  <sheetData>
    <row r="1" spans="1:3">
      <c r="A1" s="19" t="s">
        <v>66</v>
      </c>
      <c r="B1" s="21" t="s">
        <v>450</v>
      </c>
      <c r="C1" s="21">
        <v>2018</v>
      </c>
    </row>
    <row r="2" spans="1:3">
      <c r="A2" s="19" t="s">
        <v>67</v>
      </c>
      <c r="B2" s="21" t="s">
        <v>475</v>
      </c>
      <c r="C2" s="21">
        <v>2018</v>
      </c>
    </row>
    <row r="3" spans="1:3">
      <c r="A3" s="19" t="s">
        <v>69</v>
      </c>
      <c r="B3" s="21" t="s">
        <v>476</v>
      </c>
      <c r="C3" s="21">
        <v>2018</v>
      </c>
    </row>
    <row r="4" spans="1:3">
      <c r="A4" s="19" t="s">
        <v>477</v>
      </c>
      <c r="B4" s="20" t="s">
        <v>474</v>
      </c>
      <c r="C4" s="21">
        <v>2018</v>
      </c>
    </row>
    <row r="5" spans="1:3">
      <c r="A5" s="19" t="s">
        <v>65</v>
      </c>
      <c r="B5" s="21" t="s">
        <v>478</v>
      </c>
      <c r="C5" s="21">
        <v>2018</v>
      </c>
    </row>
    <row r="6" spans="1:3">
      <c r="A6" s="19" t="s">
        <v>479</v>
      </c>
      <c r="B6" s="21" t="s">
        <v>480</v>
      </c>
      <c r="C6" s="21">
        <v>2018</v>
      </c>
    </row>
    <row r="7" spans="1:3">
      <c r="A7" s="19" t="s">
        <v>481</v>
      </c>
      <c r="B7" s="21" t="s">
        <v>482</v>
      </c>
      <c r="C7" s="21">
        <v>2018</v>
      </c>
    </row>
    <row r="8" spans="1:3">
      <c r="A8" s="19" t="s">
        <v>67</v>
      </c>
      <c r="B8" s="21" t="s">
        <v>475</v>
      </c>
      <c r="C8" s="21">
        <v>2022</v>
      </c>
    </row>
    <row r="9" spans="1:3">
      <c r="A9" s="19" t="s">
        <v>69</v>
      </c>
      <c r="B9" s="21" t="s">
        <v>476</v>
      </c>
      <c r="C9" s="21">
        <v>2022</v>
      </c>
    </row>
    <row r="10" spans="1:3">
      <c r="A10" s="19" t="s">
        <v>466</v>
      </c>
      <c r="B10" s="20" t="s">
        <v>489</v>
      </c>
      <c r="C10" s="21">
        <v>2022</v>
      </c>
    </row>
    <row r="11" spans="1:3">
      <c r="A11" s="19" t="s">
        <v>65</v>
      </c>
      <c r="B11" s="21" t="s">
        <v>478</v>
      </c>
      <c r="C11" s="21">
        <v>2022</v>
      </c>
    </row>
    <row r="12" spans="1:3">
      <c r="A12" s="19" t="s">
        <v>479</v>
      </c>
      <c r="B12" s="21" t="s">
        <v>480</v>
      </c>
      <c r="C12" s="21">
        <v>2022</v>
      </c>
    </row>
    <row r="13" spans="1:3">
      <c r="A13" s="19" t="s">
        <v>481</v>
      </c>
      <c r="B13" s="22" t="s">
        <v>482</v>
      </c>
      <c r="C13" s="21">
        <v>2022</v>
      </c>
    </row>
    <row r="14" spans="1:3" ht="16">
      <c r="A14" s="1" t="s">
        <v>238</v>
      </c>
      <c r="B14" s="21" t="s">
        <v>480</v>
      </c>
      <c r="C14" s="21"/>
    </row>
    <row r="15" spans="1:3" ht="16">
      <c r="A15" s="1" t="s">
        <v>267</v>
      </c>
      <c r="B15" s="21" t="s">
        <v>484</v>
      </c>
    </row>
    <row r="16" spans="1:3" ht="16">
      <c r="A16" s="1" t="s">
        <v>176</v>
      </c>
      <c r="B16" s="21" t="s">
        <v>483</v>
      </c>
    </row>
    <row r="17" spans="1:2" ht="16">
      <c r="A17" s="13" t="s">
        <v>178</v>
      </c>
      <c r="B17" s="24" t="s">
        <v>485</v>
      </c>
    </row>
    <row r="18" spans="1:2" ht="16">
      <c r="A18" s="23" t="s">
        <v>175</v>
      </c>
      <c r="B18" s="24" t="s">
        <v>486</v>
      </c>
    </row>
    <row r="19" spans="1:2" ht="16">
      <c r="A19" s="23" t="s">
        <v>465</v>
      </c>
      <c r="B19" s="25" t="s">
        <v>487</v>
      </c>
    </row>
    <row r="20" spans="1:2">
      <c r="A20" s="10" t="s">
        <v>177</v>
      </c>
      <c r="B20" s="25" t="s">
        <v>488</v>
      </c>
    </row>
    <row r="21" spans="1:2">
      <c r="B21" s="25"/>
    </row>
    <row r="22" spans="1:2">
      <c r="B22" s="25"/>
    </row>
    <row r="23" spans="1:2">
      <c r="B23" s="25"/>
    </row>
    <row r="24" spans="1:2">
      <c r="B24" s="25"/>
    </row>
    <row r="25" spans="1:2">
      <c r="B25" s="25"/>
    </row>
    <row r="26" spans="1:2">
      <c r="B26" s="25"/>
    </row>
    <row r="27" spans="1:2">
      <c r="B27" s="25"/>
    </row>
    <row r="28" spans="1:2">
      <c r="B28" s="25"/>
    </row>
    <row r="29" spans="1:2">
      <c r="B29" s="25"/>
    </row>
    <row r="30" spans="1:2">
      <c r="B30" s="25"/>
    </row>
    <row r="31" spans="1:2">
      <c r="B31" s="25"/>
    </row>
    <row r="32" spans="1:2">
      <c r="B32" s="25"/>
    </row>
    <row r="33" spans="2:2">
      <c r="B33" s="25"/>
    </row>
    <row r="34" spans="2:2">
      <c r="B34" s="25"/>
    </row>
    <row r="35" spans="2:2">
      <c r="B35" s="25"/>
    </row>
    <row r="36" spans="2:2">
      <c r="B36" s="25"/>
    </row>
    <row r="37" spans="2:2">
      <c r="B37" s="2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2014_dinmica</vt:lpstr>
      <vt:lpstr>2014-2017</vt:lpstr>
      <vt:lpstr>2018_dinamica</vt:lpstr>
      <vt:lpstr>2018-2021</vt:lpstr>
      <vt:lpstr>2022_dinamica</vt:lpstr>
      <vt:lpstr>2022-2025</vt:lpstr>
      <vt:lpstr>colores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Propietario</dc:creator>
  <cp:lastModifiedBy>Xohua Chacon Antonio</cp:lastModifiedBy>
  <cp:lastPrinted>2022-02-21T22:03:15Z</cp:lastPrinted>
  <dcterms:created xsi:type="dcterms:W3CDTF">2022-02-21T20:34:40Z</dcterms:created>
  <dcterms:modified xsi:type="dcterms:W3CDTF">2022-02-26T00:54:37Z</dcterms:modified>
</cp:coreProperties>
</file>