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M-BIO MOLECULAR\Documents\Bitacoras de pruebas\"/>
    </mc:Choice>
  </mc:AlternateContent>
  <xr:revisionPtr revIDLastSave="0" documentId="13_ncr:1_{B9FC8BE1-17BC-409F-A4E9-657630D9ABF6}" xr6:coauthVersionLast="47" xr6:coauthVersionMax="47" xr10:uidLastSave="{00000000-0000-0000-0000-000000000000}"/>
  <bookViews>
    <workbookView xWindow="-120" yWindow="-120" windowWidth="20730" windowHeight="11760" firstSheet="1" activeTab="1" xr2:uid="{DAC9B813-AAA2-458D-ABFF-70DBEE62228A}"/>
  </bookViews>
  <sheets>
    <sheet name="Hoja2" sheetId="2" state="hidden" r:id="rId1"/>
    <sheet name="Hoja1" sheetId="1" r:id="rId2"/>
  </sheets>
  <calcPr calcId="18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15" i="1" l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15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M491" i="1"/>
  <c r="M490" i="1"/>
  <c r="G491" i="1"/>
  <c r="G490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2" i="1"/>
  <c r="M489" i="1"/>
</calcChain>
</file>

<file path=xl/sharedStrings.xml><?xml version="1.0" encoding="utf-8"?>
<sst xmlns="http://schemas.openxmlformats.org/spreadsheetml/2006/main" count="5766" uniqueCount="1097">
  <si>
    <t>No</t>
  </si>
  <si>
    <t>Hospital</t>
  </si>
  <si>
    <t>Tipo</t>
  </si>
  <si>
    <t>ID</t>
  </si>
  <si>
    <t>Paciente</t>
  </si>
  <si>
    <t>Fecha de Nacimiento</t>
  </si>
  <si>
    <t>Edad</t>
  </si>
  <si>
    <t>Sexo</t>
  </si>
  <si>
    <t>Fecha de toma</t>
  </si>
  <si>
    <t>Examen</t>
  </si>
  <si>
    <t>Tipo de muestra</t>
  </si>
  <si>
    <t>Lote</t>
  </si>
  <si>
    <t xml:space="preserve">Fecha Liberacion </t>
  </si>
  <si>
    <t>Resultado</t>
  </si>
  <si>
    <t>Localidad</t>
  </si>
  <si>
    <t>Colonia</t>
  </si>
  <si>
    <t>Codigo postal</t>
  </si>
  <si>
    <t>Irapuato</t>
  </si>
  <si>
    <t>Externo/P&amp;G</t>
  </si>
  <si>
    <t>Vega Sanroman Fernando</t>
  </si>
  <si>
    <t>Masculino</t>
  </si>
  <si>
    <t>Panbio-Antigeno</t>
  </si>
  <si>
    <t>Exudado nasofaringeo</t>
  </si>
  <si>
    <t>I1</t>
  </si>
  <si>
    <t>Leon</t>
  </si>
  <si>
    <t>Cumbres del campestre</t>
  </si>
  <si>
    <t>Trejo Bautista Katya Alejandra</t>
  </si>
  <si>
    <t>Femenino</t>
  </si>
  <si>
    <t>I2</t>
  </si>
  <si>
    <t>Negativo</t>
  </si>
  <si>
    <t>Quinta las Villas</t>
  </si>
  <si>
    <t>Barrera Regalado Wendy Vanessa</t>
  </si>
  <si>
    <t>El cantador</t>
  </si>
  <si>
    <t>De Anda Martinez Esturgio Miguel</t>
  </si>
  <si>
    <t>I3</t>
  </si>
  <si>
    <t>Sanchez Arcineaga Andres</t>
  </si>
  <si>
    <t>Prieto Guerrero Norberto</t>
  </si>
  <si>
    <t>Cisneros Cervantes Carlos Alberto</t>
  </si>
  <si>
    <t>41ADG166A, 2022/02/09</t>
  </si>
  <si>
    <t>Floresta</t>
  </si>
  <si>
    <t>Santa Sofia</t>
  </si>
  <si>
    <t>Rodriguez</t>
  </si>
  <si>
    <t>Abasolo</t>
  </si>
  <si>
    <t xml:space="preserve">Potrero de los martinez </t>
  </si>
  <si>
    <t>Mercado Jimenez Mariela</t>
  </si>
  <si>
    <t>I4</t>
  </si>
  <si>
    <t>Maycott Segovia Dulce Maria de la Luz</t>
  </si>
  <si>
    <t>Pedroza Guardian Marco Antonio</t>
  </si>
  <si>
    <t>Blanco Barroso Zaira Dayana</t>
  </si>
  <si>
    <t>Ruiz de Anda Marcela</t>
  </si>
  <si>
    <t>Saavedra Zanella Paulina</t>
  </si>
  <si>
    <t>Torres Villegas Erika Alicia</t>
  </si>
  <si>
    <t>Ponce Velazquez Ilse Alejandra</t>
  </si>
  <si>
    <t>Garibaldi Camarillo Hector Ricardo</t>
  </si>
  <si>
    <t xml:space="preserve">Abasolo </t>
  </si>
  <si>
    <t xml:space="preserve">Santa Julia </t>
  </si>
  <si>
    <t>Los presidentes</t>
  </si>
  <si>
    <t xml:space="preserve">San Pedro </t>
  </si>
  <si>
    <t xml:space="preserve">Apatzingan </t>
  </si>
  <si>
    <t>San Roque</t>
  </si>
  <si>
    <t xml:space="preserve">Estacion Abasolo </t>
  </si>
  <si>
    <t>Casablanca</t>
  </si>
  <si>
    <t>La estancia 2</t>
  </si>
  <si>
    <t>Santa Maria</t>
  </si>
  <si>
    <t>I5</t>
  </si>
  <si>
    <t xml:space="preserve">Toledo Garcia Erika </t>
  </si>
  <si>
    <t>Davila Santiago Luis Mariano</t>
  </si>
  <si>
    <t>I6</t>
  </si>
  <si>
    <t>Valle Real</t>
  </si>
  <si>
    <t>Alamedas</t>
  </si>
  <si>
    <t>I7</t>
  </si>
  <si>
    <t>Cabrera Peralta Andrea Anthar</t>
  </si>
  <si>
    <t>I8</t>
  </si>
  <si>
    <t>Horizontes</t>
  </si>
  <si>
    <t>I9</t>
  </si>
  <si>
    <t>I10</t>
  </si>
  <si>
    <t xml:space="preserve">Gonzalez Bedolla Gabriel </t>
  </si>
  <si>
    <t>I11</t>
  </si>
  <si>
    <t xml:space="preserve">Quinta san joaquin </t>
  </si>
  <si>
    <t>Cardenas Gonzalez Roberto Carlos</t>
  </si>
  <si>
    <t>I12</t>
  </si>
  <si>
    <t>Villas de bernalejo</t>
  </si>
  <si>
    <t>I13</t>
  </si>
  <si>
    <t>I14</t>
  </si>
  <si>
    <t>Valle de santiago</t>
  </si>
  <si>
    <t>Av. Paseo de la rivera</t>
  </si>
  <si>
    <t>I15</t>
  </si>
  <si>
    <t xml:space="preserve">Herrera Molina Fabiola </t>
  </si>
  <si>
    <t>Gonzalez Becerra Carlos</t>
  </si>
  <si>
    <t>I16</t>
  </si>
  <si>
    <t xml:space="preserve">Gutiérrez Negrete Fátima de Lourdes  </t>
  </si>
  <si>
    <t>I17</t>
  </si>
  <si>
    <t>Vega Sanromán Fernando</t>
  </si>
  <si>
    <t>I18</t>
  </si>
  <si>
    <t>I19</t>
  </si>
  <si>
    <t>San Felipe</t>
  </si>
  <si>
    <t>Fallas Lopez Katerinne</t>
  </si>
  <si>
    <t>I20</t>
  </si>
  <si>
    <t>Villas de irapuato</t>
  </si>
  <si>
    <t xml:space="preserve">Cruz Saavedra Jose Jorge </t>
  </si>
  <si>
    <t xml:space="preserve">Morales Barbosa Jaffet Noe </t>
  </si>
  <si>
    <t>salamanca</t>
  </si>
  <si>
    <t xml:space="preserve">Ranchos unidos </t>
  </si>
  <si>
    <t>Los pinos</t>
  </si>
  <si>
    <t xml:space="preserve">Mendoza Valerio Luisa Valeria </t>
  </si>
  <si>
    <t>Guerra Zamora Mayra Teresa</t>
  </si>
  <si>
    <t xml:space="preserve">Pedroza Guardian Marco Antonio </t>
  </si>
  <si>
    <t xml:space="preserve">Masculino </t>
  </si>
  <si>
    <t xml:space="preserve">san pedro </t>
  </si>
  <si>
    <t>I21</t>
  </si>
  <si>
    <t>41ADG546A,2022/06/16</t>
  </si>
  <si>
    <t xml:space="preserve">Martinez Canizales Erick Alejandro </t>
  </si>
  <si>
    <t>Vista hermosa</t>
  </si>
  <si>
    <t>I22</t>
  </si>
  <si>
    <t>I23</t>
  </si>
  <si>
    <t xml:space="preserve">Landa Elorduy Joaquin </t>
  </si>
  <si>
    <t>Quetzal</t>
  </si>
  <si>
    <t xml:space="preserve">Cortes Segoviano Maria Guadalupe </t>
  </si>
  <si>
    <t xml:space="preserve">Irapuato </t>
  </si>
  <si>
    <t>Comunal Emiliano Zapata</t>
  </si>
  <si>
    <t xml:space="preserve">Pulido Sanchez Alejandro </t>
  </si>
  <si>
    <t>I24</t>
  </si>
  <si>
    <t>I25</t>
  </si>
  <si>
    <t>Pennelis Jendrik</t>
  </si>
  <si>
    <t>I26</t>
  </si>
  <si>
    <t xml:space="preserve">Alemania </t>
  </si>
  <si>
    <t>Hampton Inn</t>
  </si>
  <si>
    <t>I27</t>
  </si>
  <si>
    <t xml:space="preserve">Lagos de Moreno </t>
  </si>
  <si>
    <t xml:space="preserve">San Felipe </t>
  </si>
  <si>
    <t>I28</t>
  </si>
  <si>
    <t>I29</t>
  </si>
  <si>
    <t>Roa Torres Roberto</t>
  </si>
  <si>
    <t xml:space="preserve">Panama </t>
  </si>
  <si>
    <t>Av. Paseo del mar</t>
  </si>
  <si>
    <t>N/A</t>
  </si>
  <si>
    <t>I30</t>
  </si>
  <si>
    <t>Maycott Segovia Dulce Maria de la Paz</t>
  </si>
  <si>
    <t>I31</t>
  </si>
  <si>
    <t>Martinez Hernandez Andrea</t>
  </si>
  <si>
    <t>Ventura Almanza Evelyn</t>
  </si>
  <si>
    <t xml:space="preserve">San Roque </t>
  </si>
  <si>
    <t>Benito Juarez</t>
  </si>
  <si>
    <t xml:space="preserve">Del Bosque </t>
  </si>
  <si>
    <t>I32</t>
  </si>
  <si>
    <t>mtguerraz@gmail.com</t>
  </si>
  <si>
    <t xml:space="preserve">Cortes Cruz Benjamin </t>
  </si>
  <si>
    <t xml:space="preserve">Villas de Marmolejo </t>
  </si>
  <si>
    <t xml:space="preserve">Hacienda de Santiago </t>
  </si>
  <si>
    <t>Machaen Medina Lorena</t>
  </si>
  <si>
    <t>I33</t>
  </si>
  <si>
    <t>Ceiba</t>
  </si>
  <si>
    <t>Muñoz Gallina Francisco</t>
  </si>
  <si>
    <t>San Antonio de Ayala</t>
  </si>
  <si>
    <t>Garcia Ledesma Jaime</t>
  </si>
  <si>
    <t>I34</t>
  </si>
  <si>
    <t xml:space="preserve">Celaya </t>
  </si>
  <si>
    <t>LA capilla</t>
  </si>
  <si>
    <t>jimmy142009@live.com</t>
  </si>
  <si>
    <t>garcialedesma.j@pg.com</t>
  </si>
  <si>
    <t xml:space="preserve">Segoviano Raya Adela </t>
  </si>
  <si>
    <t xml:space="preserve">Lona Orozco Alma Cristal </t>
  </si>
  <si>
    <t xml:space="preserve">Guerrero Hernandez Alvaro </t>
  </si>
  <si>
    <t>I35</t>
  </si>
  <si>
    <t>Quinta San Jose</t>
  </si>
  <si>
    <t xml:space="preserve">El milagro </t>
  </si>
  <si>
    <t xml:space="preserve">El Cobano </t>
  </si>
  <si>
    <t>I36</t>
  </si>
  <si>
    <t>Lona Orozco Alma Crystal</t>
  </si>
  <si>
    <t>Guerrero Hernandez Alvaro</t>
  </si>
  <si>
    <t>Méndez Castillo Daniel</t>
  </si>
  <si>
    <t>Guerrero Hernández Álvaro</t>
  </si>
  <si>
    <t>Segoviano Raya Adela</t>
  </si>
  <si>
    <t>Lona Orozco Alma Cristal</t>
  </si>
  <si>
    <t>I37</t>
  </si>
  <si>
    <t>I38</t>
  </si>
  <si>
    <t>I39</t>
  </si>
  <si>
    <t>41ADG546A,2022/06/17</t>
  </si>
  <si>
    <t>41ADG546A,2022/06/18</t>
  </si>
  <si>
    <t>41ADG546A,2022/06/19</t>
  </si>
  <si>
    <t>41ADG546A,2022/06/20</t>
  </si>
  <si>
    <t>41ADG546A,2022/06/21</t>
  </si>
  <si>
    <t>41ADG546A,2022/06/22</t>
  </si>
  <si>
    <t>41ADG546A,2022/06/23</t>
  </si>
  <si>
    <t>El cubano</t>
  </si>
  <si>
    <t>San Joquin</t>
  </si>
  <si>
    <t>I40</t>
  </si>
  <si>
    <t>La Capilla</t>
  </si>
  <si>
    <t xml:space="preserve">Gonzalez Guido Andrea </t>
  </si>
  <si>
    <t xml:space="preserve">Femenino </t>
  </si>
  <si>
    <t>Las plazas</t>
  </si>
  <si>
    <t>I41</t>
  </si>
  <si>
    <t>I42</t>
  </si>
  <si>
    <t>I43</t>
  </si>
  <si>
    <t>I44</t>
  </si>
  <si>
    <t>Leon Chacon Jose Andres</t>
  </si>
  <si>
    <t>Positivo</t>
  </si>
  <si>
    <t>I45</t>
  </si>
  <si>
    <t>Las palomas</t>
  </si>
  <si>
    <t>Patlan Alvarado Mariana</t>
  </si>
  <si>
    <t xml:space="preserve">mary.sakurahinata@gmail.com </t>
  </si>
  <si>
    <t>Patlan Ramirez Sergio</t>
  </si>
  <si>
    <t>Magisterial</t>
  </si>
  <si>
    <t>patlan2000@hotmail.com</t>
  </si>
  <si>
    <t xml:space="preserve">Sanchez Hernandez Jorge </t>
  </si>
  <si>
    <t>Barrio Nuevo</t>
  </si>
  <si>
    <t xml:space="preserve">serranito1519@gmail.com </t>
  </si>
  <si>
    <t xml:space="preserve">Miguel Hidalgo </t>
  </si>
  <si>
    <t xml:space="preserve">Rey Torres Jesus </t>
  </si>
  <si>
    <t xml:space="preserve">Ruiz de Anda Maricela </t>
  </si>
  <si>
    <t>Arroba Lopez Vanessa Estafenia</t>
  </si>
  <si>
    <t>I46</t>
  </si>
  <si>
    <t>Villas del sol</t>
  </si>
  <si>
    <t>arroba_54@hotmail.com</t>
  </si>
  <si>
    <t xml:space="preserve">Del bosque </t>
  </si>
  <si>
    <t>Duran Castillo Jesus</t>
  </si>
  <si>
    <t>I47</t>
  </si>
  <si>
    <t>Valle del sol</t>
  </si>
  <si>
    <t>Flores Casarrubias Miguel</t>
  </si>
  <si>
    <t>San Miguelito</t>
  </si>
  <si>
    <t>Gonzalez Perez Wendy Nalleli</t>
  </si>
  <si>
    <t>I48</t>
  </si>
  <si>
    <t>Carrillo Estrada Violeta</t>
  </si>
  <si>
    <t>Cuevas Torres Eduardo</t>
  </si>
  <si>
    <t>El cortijo</t>
  </si>
  <si>
    <t>Santiago Garcia Luis Gerardo</t>
  </si>
  <si>
    <t>Colon</t>
  </si>
  <si>
    <t>Hernandez Hernandez Julio Cesar</t>
  </si>
  <si>
    <t>I49</t>
  </si>
  <si>
    <t>Revolucion</t>
  </si>
  <si>
    <t>Renteria Vazquez Diego</t>
  </si>
  <si>
    <t>Cobos</t>
  </si>
  <si>
    <t>Pizano Vidal Martin</t>
  </si>
  <si>
    <t>Residencial San Pedro</t>
  </si>
  <si>
    <t>Martinez Juarez Antonio</t>
  </si>
  <si>
    <t>I50</t>
  </si>
  <si>
    <t>Cantador</t>
  </si>
  <si>
    <t>Cabrera Cervantes Rodolfo</t>
  </si>
  <si>
    <t>Tienda Arroyo Jose Homero</t>
  </si>
  <si>
    <t xml:space="preserve">Barbosa Arriaga Karina Lizbeth </t>
  </si>
  <si>
    <t>I51</t>
  </si>
  <si>
    <t>12 de diciembre</t>
  </si>
  <si>
    <t>I52</t>
  </si>
  <si>
    <t>I53</t>
  </si>
  <si>
    <t>Bernardo Cobos</t>
  </si>
  <si>
    <t>Garcia Garcia Alberto</t>
  </si>
  <si>
    <t>El naranjal</t>
  </si>
  <si>
    <t>Barron De la Torre Oscar</t>
  </si>
  <si>
    <t>I54</t>
  </si>
  <si>
    <t xml:space="preserve">Rivera Villalpando Carlos de Jesus </t>
  </si>
  <si>
    <t>Expo Fresas</t>
  </si>
  <si>
    <t>I55</t>
  </si>
  <si>
    <t>Nava Gonzalez Manuel Adrian</t>
  </si>
  <si>
    <t>los Cobos</t>
  </si>
  <si>
    <t>I56</t>
  </si>
  <si>
    <t>Interior</t>
  </si>
  <si>
    <t xml:space="preserve">Aguilera Moreno Jesus </t>
  </si>
  <si>
    <t xml:space="preserve">Aampliacion del cerrito </t>
  </si>
  <si>
    <t xml:space="preserve">Granados Alcantara Christian Rey </t>
  </si>
  <si>
    <t>I57</t>
  </si>
  <si>
    <t xml:space="preserve">zona centro </t>
  </si>
  <si>
    <t xml:space="preserve">Cruz Martinez Francisco Javier </t>
  </si>
  <si>
    <t xml:space="preserve">Las trojes </t>
  </si>
  <si>
    <t>I58</t>
  </si>
  <si>
    <t>41ADG780A, 2022/12/14</t>
  </si>
  <si>
    <t>Gonzalez Perez Miriam Eugenia</t>
  </si>
  <si>
    <t>Rodriguez Rodriguez Mariana Del Carmen</t>
  </si>
  <si>
    <t>La Loma</t>
  </si>
  <si>
    <t>I59</t>
  </si>
  <si>
    <t>Rey Granados Christian</t>
  </si>
  <si>
    <t>I60</t>
  </si>
  <si>
    <t>Centro</t>
  </si>
  <si>
    <t xml:space="preserve">Vargas Villamar Ana Karen </t>
  </si>
  <si>
    <t>I61</t>
  </si>
  <si>
    <t>La loma</t>
  </si>
  <si>
    <t>Mosqueda Rosales Daniel</t>
  </si>
  <si>
    <t>I62</t>
  </si>
  <si>
    <t>Rinconada los fresnos</t>
  </si>
  <si>
    <t>I63</t>
  </si>
  <si>
    <t>I64</t>
  </si>
  <si>
    <t xml:space="preserve">Peñafiel Gutierrez Pablo </t>
  </si>
  <si>
    <t>Hacienda San Miguel</t>
  </si>
  <si>
    <t>I65</t>
  </si>
  <si>
    <t>Castro  Cervantes Ivan</t>
  </si>
  <si>
    <t>I66</t>
  </si>
  <si>
    <t>I67</t>
  </si>
  <si>
    <t>I68</t>
  </si>
  <si>
    <t>I69</t>
  </si>
  <si>
    <t>Martinez Ruiz Alejandro</t>
  </si>
  <si>
    <t>I70</t>
  </si>
  <si>
    <t>Jesus del monte</t>
  </si>
  <si>
    <t>CDMX</t>
  </si>
  <si>
    <t>Garcia Gonzalez Alma Paulina</t>
  </si>
  <si>
    <t>I71</t>
  </si>
  <si>
    <t>Campo Real</t>
  </si>
  <si>
    <t>Isidro Quiroz Miriam</t>
  </si>
  <si>
    <t>I72</t>
  </si>
  <si>
    <t xml:space="preserve">Jardines de San Antonio </t>
  </si>
  <si>
    <t>I73</t>
  </si>
  <si>
    <t>silao</t>
  </si>
  <si>
    <t>Hotel staybridge</t>
  </si>
  <si>
    <t>Willie Folan</t>
  </si>
  <si>
    <t>Antonio Casimiro</t>
  </si>
  <si>
    <t>Mariano William Viana</t>
  </si>
  <si>
    <t>Syed Naqvi</t>
  </si>
  <si>
    <t xml:space="preserve">Campo real </t>
  </si>
  <si>
    <t>I74</t>
  </si>
  <si>
    <t>I76</t>
  </si>
  <si>
    <t>Fontecchio Marco</t>
  </si>
  <si>
    <t>I77</t>
  </si>
  <si>
    <t>I78</t>
  </si>
  <si>
    <t>I79</t>
  </si>
  <si>
    <t xml:space="preserve">Viveros Palma Karen </t>
  </si>
  <si>
    <t>I80</t>
  </si>
  <si>
    <t xml:space="preserve">Heroes de Nacozari </t>
  </si>
  <si>
    <t xml:space="preserve">Planta Milenio </t>
  </si>
  <si>
    <t>Reyes Sanchez Andres Alberto</t>
  </si>
  <si>
    <t>I81</t>
  </si>
  <si>
    <t xml:space="preserve">Villa Madrid </t>
  </si>
  <si>
    <t>I82</t>
  </si>
  <si>
    <t>Arcos Zapiri Jose Roberto</t>
  </si>
  <si>
    <t>Lopez Bernal Jose Antonio</t>
  </si>
  <si>
    <t xml:space="preserve">Galvan Mendez Beatriz </t>
  </si>
  <si>
    <t>Robles Aguilera Rodrigo</t>
  </si>
  <si>
    <t>Jardin del valle</t>
  </si>
  <si>
    <t>Fracc. Cuarto dia</t>
  </si>
  <si>
    <t xml:space="preserve">Trajano Do Nascimiento Paulo </t>
  </si>
  <si>
    <t xml:space="preserve">Demorais Dantes Sidomar </t>
  </si>
  <si>
    <t>I83</t>
  </si>
  <si>
    <t>Hotel Hammtom Inn</t>
  </si>
  <si>
    <t>I84</t>
  </si>
  <si>
    <t>las alamedas</t>
  </si>
  <si>
    <t>I85</t>
  </si>
  <si>
    <t>I86</t>
  </si>
  <si>
    <t>I87</t>
  </si>
  <si>
    <t>San Joaquin</t>
  </si>
  <si>
    <t>I88</t>
  </si>
  <si>
    <t xml:space="preserve">Rivera Garcia Jose Juan </t>
  </si>
  <si>
    <t>I89</t>
  </si>
  <si>
    <t>Nueva Reforma</t>
  </si>
  <si>
    <t>Camara De Figueroa Macio Jose</t>
  </si>
  <si>
    <t>I90</t>
  </si>
  <si>
    <t>Brazil</t>
  </si>
  <si>
    <t>Casa Inn</t>
  </si>
  <si>
    <t>Camara De Figueroa Marcio Jose</t>
  </si>
  <si>
    <t>I91</t>
  </si>
  <si>
    <t>Arcos Azpiri Jose Roberto</t>
  </si>
  <si>
    <t>I92</t>
  </si>
  <si>
    <t>Rodriguez Olvera Isarel</t>
  </si>
  <si>
    <t>I93</t>
  </si>
  <si>
    <t>El rosario</t>
  </si>
  <si>
    <t>I94</t>
  </si>
  <si>
    <t>Linares Garcia Blanca Edith</t>
  </si>
  <si>
    <t>I95</t>
  </si>
  <si>
    <t>Jardines de la hacienda</t>
  </si>
  <si>
    <t>Hidalgo Vela Antonio Alejandro</t>
  </si>
  <si>
    <t>CFE</t>
  </si>
  <si>
    <t>I96</t>
  </si>
  <si>
    <t>I97</t>
  </si>
  <si>
    <t>I98</t>
  </si>
  <si>
    <t>Fuente Maraver Miguel Angel</t>
  </si>
  <si>
    <t>I99</t>
  </si>
  <si>
    <t>Garcia Villalba Alma Rosa</t>
  </si>
  <si>
    <t>Negrete Subias Na Edith</t>
  </si>
  <si>
    <t>Barrio Calzada de Gpe</t>
  </si>
  <si>
    <t>Residencial trento</t>
  </si>
  <si>
    <t>Nava Perez Jeovanni</t>
  </si>
  <si>
    <t>Moreno Moreno Mildred Anhai</t>
  </si>
  <si>
    <t>La moderna</t>
  </si>
  <si>
    <t>Olvera Hernandez Lucero</t>
  </si>
  <si>
    <t xml:space="preserve">Lopez Torres Zulema </t>
  </si>
  <si>
    <t>I100</t>
  </si>
  <si>
    <t>El dorado</t>
  </si>
  <si>
    <t>Lavina Cantu Alejandra Ivonne</t>
  </si>
  <si>
    <t>Quinta Villas</t>
  </si>
  <si>
    <t>Garfias Chavez Oscar Oswaldo</t>
  </si>
  <si>
    <t>Rico Guerrero Carlos Alberto</t>
  </si>
  <si>
    <t>Residencial Andora</t>
  </si>
  <si>
    <t>Zamora Zarazua Gerardo Leonel</t>
  </si>
  <si>
    <t>Misiones</t>
  </si>
  <si>
    <t>Bosques Dorado</t>
  </si>
  <si>
    <t>I101</t>
  </si>
  <si>
    <t>I102</t>
  </si>
  <si>
    <t>San martin de porras</t>
  </si>
  <si>
    <t>Frias Lopez Katerinne Juliana</t>
  </si>
  <si>
    <t>I103</t>
  </si>
  <si>
    <t>I104</t>
  </si>
  <si>
    <t>Duran Vaca Jose Manuel</t>
  </si>
  <si>
    <t>I105</t>
  </si>
  <si>
    <t>Las reynas</t>
  </si>
  <si>
    <t>I106</t>
  </si>
  <si>
    <t>Tapia Rosales Maria Polete Guadalupe</t>
  </si>
  <si>
    <t>I107</t>
  </si>
  <si>
    <t>41ADH009A,2023/01/04</t>
  </si>
  <si>
    <t>Pueblo Nuevo</t>
  </si>
  <si>
    <t>Defensores del 2 de octubre</t>
  </si>
  <si>
    <t>Ponce Sanchez Julio Cesar</t>
  </si>
  <si>
    <t>I108</t>
  </si>
  <si>
    <t>Los Pirules</t>
  </si>
  <si>
    <t>Morales Sanchez Beatriz</t>
  </si>
  <si>
    <t>I109</t>
  </si>
  <si>
    <t>Valle de Santiago</t>
  </si>
  <si>
    <t>Fracc. Las Haciendas</t>
  </si>
  <si>
    <t>Iturriaga Medina Luis Angel</t>
  </si>
  <si>
    <t>I110</t>
  </si>
  <si>
    <t>Rinconada los Fresnos</t>
  </si>
  <si>
    <t xml:space="preserve">Morales Barbosa Jaffe Noe </t>
  </si>
  <si>
    <t>Salamanca</t>
  </si>
  <si>
    <t>San Francisco de Asis</t>
  </si>
  <si>
    <t>Martínez Sanchez Juan Andres</t>
  </si>
  <si>
    <t>Los Fresnos</t>
  </si>
  <si>
    <t>Se repitio porque no hubo linea de control</t>
  </si>
  <si>
    <t>Muñoz Martinez Cristabel Lucero</t>
  </si>
  <si>
    <t>I111</t>
  </si>
  <si>
    <t>Aguilera Leon Adolfo</t>
  </si>
  <si>
    <t>Rancho Seco</t>
  </si>
  <si>
    <t>Espinoza Rios Gabriela</t>
  </si>
  <si>
    <t>I112</t>
  </si>
  <si>
    <t>Penjamo</t>
  </si>
  <si>
    <t>Tolento</t>
  </si>
  <si>
    <t>Barron Almanza Maria Guadalupe</t>
  </si>
  <si>
    <t>I113</t>
  </si>
  <si>
    <t>Malpais</t>
  </si>
  <si>
    <t>Rosas Paramo Osveydy</t>
  </si>
  <si>
    <t>I114</t>
  </si>
  <si>
    <t>San Jose Huipana</t>
  </si>
  <si>
    <t>Michoacan</t>
  </si>
  <si>
    <t>Delgado Santoyo Angel</t>
  </si>
  <si>
    <t>I115</t>
  </si>
  <si>
    <t>Fracc Purisima del Jardin</t>
  </si>
  <si>
    <t>Trigueros Magdaleno Julieta</t>
  </si>
  <si>
    <t>Huanimaro</t>
  </si>
  <si>
    <t>Rancho La Cantera</t>
  </si>
  <si>
    <t>Hernandez Hernandez Raul</t>
  </si>
  <si>
    <t>La Gavia</t>
  </si>
  <si>
    <t>Mendoza Trujillo Miguel Angel</t>
  </si>
  <si>
    <t>I116</t>
  </si>
  <si>
    <t>Dueñez Hernandez Juana Alejandra</t>
  </si>
  <si>
    <t>Gonzalez Elizarraraz Maria Alejandra</t>
  </si>
  <si>
    <t>41ADH036A,2023/01/12</t>
  </si>
  <si>
    <t>Purisima del Jardin</t>
  </si>
  <si>
    <t>Jaramillo Mendoza Maria Soledad</t>
  </si>
  <si>
    <t>I117</t>
  </si>
  <si>
    <t>Bajada de San Martin</t>
  </si>
  <si>
    <t>Trento</t>
  </si>
  <si>
    <t>Martin Martínez Yaktzel Marisol</t>
  </si>
  <si>
    <t>I118</t>
  </si>
  <si>
    <t>Emiliano Zapata</t>
  </si>
  <si>
    <t>Ruiz de Anda Marisela</t>
  </si>
  <si>
    <t>Fracc Quinta San Joaquin</t>
  </si>
  <si>
    <t>Mora Chavez Maria del Carmen</t>
  </si>
  <si>
    <t>I119</t>
  </si>
  <si>
    <t>Martinez Rodriguez Jose Antonio</t>
  </si>
  <si>
    <t>I120</t>
  </si>
  <si>
    <t>Garcia Patlan Zoraida Guadalupe</t>
  </si>
  <si>
    <t>Gutierrez Canchola Candelaria Yaritza</t>
  </si>
  <si>
    <t>Cueramaro</t>
  </si>
  <si>
    <t>Maravillas</t>
  </si>
  <si>
    <t>Paramo Escamilla Maria del Rocio</t>
  </si>
  <si>
    <t>I121</t>
  </si>
  <si>
    <t>Tomelopez</t>
  </si>
  <si>
    <t>Ramos Martinez Miguel</t>
  </si>
  <si>
    <t>El Zapote del Milagro</t>
  </si>
  <si>
    <t>Banda Martinez Aldo Ivan</t>
  </si>
  <si>
    <t>Estacion Joaquin</t>
  </si>
  <si>
    <t>Navarrete Andrade Ma Susana</t>
  </si>
  <si>
    <t>I122</t>
  </si>
  <si>
    <t>Rancho Nuevo</t>
  </si>
  <si>
    <t>Ponce Figueroa Antonia</t>
  </si>
  <si>
    <t>I123</t>
  </si>
  <si>
    <t>El Salitre</t>
  </si>
  <si>
    <t>Hernandez Cervantes Jose Eduardo</t>
  </si>
  <si>
    <t>I124</t>
  </si>
  <si>
    <t>La Ordeña</t>
  </si>
  <si>
    <t>Hernandez Vera Elizabeth</t>
  </si>
  <si>
    <t>I125</t>
  </si>
  <si>
    <t>San Javier</t>
  </si>
  <si>
    <t>Tafolla Hernandez Alejandro</t>
  </si>
  <si>
    <t>Los Angeles</t>
  </si>
  <si>
    <t>Valdez Chavez Irais</t>
  </si>
  <si>
    <t>Rancho Nuevo de Protreros</t>
  </si>
  <si>
    <t>Correa Moncada Juan Carlos</t>
  </si>
  <si>
    <t>San Jose</t>
  </si>
  <si>
    <t>Alvarado Rangel Victoria</t>
  </si>
  <si>
    <t>San Juan Bosco</t>
  </si>
  <si>
    <t>Ramirez Aranda Jesus Alberto</t>
  </si>
  <si>
    <t>I226</t>
  </si>
  <si>
    <t>El Trebol</t>
  </si>
  <si>
    <t>Villanueva Rodriguez Mariana del Carmen</t>
  </si>
  <si>
    <t>Zona Centro</t>
  </si>
  <si>
    <t>Gonzalez Martinez Gerardo Daniel</t>
  </si>
  <si>
    <t>Fracc. Obrero</t>
  </si>
  <si>
    <t>Zamora Vaca Juan Francisco</t>
  </si>
  <si>
    <t>I227</t>
  </si>
  <si>
    <t>San Francisco Javier</t>
  </si>
  <si>
    <t>Morales Sanchez David</t>
  </si>
  <si>
    <t>Portones Residencial</t>
  </si>
  <si>
    <t>Castillo Villareal Gabriel Alejandro</t>
  </si>
  <si>
    <t>I228</t>
  </si>
  <si>
    <t>Fracc Las Liebres</t>
  </si>
  <si>
    <t>Garcia Lopez Josefina II</t>
  </si>
  <si>
    <t>I229</t>
  </si>
  <si>
    <t>Solidaridad</t>
  </si>
  <si>
    <t>Yoshida Kazuhar</t>
  </si>
  <si>
    <t>I230</t>
  </si>
  <si>
    <t>41ADH641A,2024/08/10</t>
  </si>
  <si>
    <t>Villas de Irapuato</t>
  </si>
  <si>
    <t>Externo</t>
  </si>
  <si>
    <t>Aida Yukio</t>
  </si>
  <si>
    <t>Ayala Camarillo Eliseo</t>
  </si>
  <si>
    <t>I231</t>
  </si>
  <si>
    <t>Fracc Residencial Horizontes</t>
  </si>
  <si>
    <t>Yoshida Kazunari</t>
  </si>
  <si>
    <t>Hotel Confort Inn</t>
  </si>
  <si>
    <t>Kagoshima Motoki</t>
  </si>
  <si>
    <t>Mosqueda Beltran Jose Manuel</t>
  </si>
  <si>
    <t>Las Plazas</t>
  </si>
  <si>
    <t>Externo/Urgencias</t>
  </si>
  <si>
    <t>Fernandez Gerardo Marcelo</t>
  </si>
  <si>
    <t>I232</t>
  </si>
  <si>
    <t>I233</t>
  </si>
  <si>
    <t>I234</t>
  </si>
  <si>
    <t>Fonseca Gallardo Ricardo</t>
  </si>
  <si>
    <t>I235</t>
  </si>
  <si>
    <t>Rojas Aguilera Rosa Isela</t>
  </si>
  <si>
    <t>I236</t>
  </si>
  <si>
    <t>Residencial Los Horizontes</t>
  </si>
  <si>
    <t>Luque Luna Carlos Fernando</t>
  </si>
  <si>
    <t>I237</t>
  </si>
  <si>
    <t>Fracc Españita</t>
  </si>
  <si>
    <t>Ordoñez Nuñez Flor</t>
  </si>
  <si>
    <t xml:space="preserve">Fracc. Españita </t>
  </si>
  <si>
    <t>Garcia Santiago Olga</t>
  </si>
  <si>
    <t>I238</t>
  </si>
  <si>
    <t>Los Castillos</t>
  </si>
  <si>
    <t>Ramirez Aguilar Guadalupe</t>
  </si>
  <si>
    <t>I239</t>
  </si>
  <si>
    <t>Benito Juarez N</t>
  </si>
  <si>
    <t>I240</t>
  </si>
  <si>
    <t>Interno/311</t>
  </si>
  <si>
    <t>Esteves Jurado Massimo Alejandro</t>
  </si>
  <si>
    <t>Ornelas Lopez David</t>
  </si>
  <si>
    <t>41ADH641A,2024/11/06</t>
  </si>
  <si>
    <t>I241</t>
  </si>
  <si>
    <t>Molina Lopez Juana</t>
  </si>
  <si>
    <t>Alvarez Hernandez Miriam Alejandra</t>
  </si>
  <si>
    <t>I242</t>
  </si>
  <si>
    <t>Externo/Hemodialisis</t>
  </si>
  <si>
    <t>Cardenas Esteban Ernesto</t>
  </si>
  <si>
    <t>I243</t>
  </si>
  <si>
    <t>Rancho Nuevo del Llanito</t>
  </si>
  <si>
    <t>Contreras Eduardo Daniel</t>
  </si>
  <si>
    <t>I244</t>
  </si>
  <si>
    <t>Villas del Sol</t>
  </si>
  <si>
    <t>Quintero Brooll David</t>
  </si>
  <si>
    <t>I245</t>
  </si>
  <si>
    <t>Carmona Aguirre Juan Paulo</t>
  </si>
  <si>
    <t>I246</t>
  </si>
  <si>
    <t>Olindo</t>
  </si>
  <si>
    <t>Muñoz Valenciana Maria Alejandra</t>
  </si>
  <si>
    <t>I247</t>
  </si>
  <si>
    <t>Glorias Residencial</t>
  </si>
  <si>
    <t>Gasca Muñoz Alan Alfredo</t>
  </si>
  <si>
    <t>Fonseca Mosqueda Mari Cruz</t>
  </si>
  <si>
    <t>I248</t>
  </si>
  <si>
    <t>Fracc. El Zapote</t>
  </si>
  <si>
    <t>I249</t>
  </si>
  <si>
    <t>Res. Las Glorias</t>
  </si>
  <si>
    <t>Rodriguez Perez Jose Luis</t>
  </si>
  <si>
    <t>I250</t>
  </si>
  <si>
    <t>Prolongacion Moderna</t>
  </si>
  <si>
    <t>U. Modulo IMSS</t>
  </si>
  <si>
    <t>I251</t>
  </si>
  <si>
    <t>Miranda Argüello Rocio</t>
  </si>
  <si>
    <t>I252</t>
  </si>
  <si>
    <t>I253</t>
  </si>
  <si>
    <t>I254</t>
  </si>
  <si>
    <t>I255</t>
  </si>
  <si>
    <t>I256</t>
  </si>
  <si>
    <t>I257</t>
  </si>
  <si>
    <t>I258</t>
  </si>
  <si>
    <t>I259</t>
  </si>
  <si>
    <t>I260</t>
  </si>
  <si>
    <t>I261</t>
  </si>
  <si>
    <t>I262</t>
  </si>
  <si>
    <t>I263</t>
  </si>
  <si>
    <t>I264</t>
  </si>
  <si>
    <t>I265</t>
  </si>
  <si>
    <t>I266</t>
  </si>
  <si>
    <t>I267</t>
  </si>
  <si>
    <t>La Moderna</t>
  </si>
  <si>
    <t>Vázquez Zavala Matías</t>
  </si>
  <si>
    <t>Benito Juárez</t>
  </si>
  <si>
    <t>Sánchez Hernández Alejandro</t>
  </si>
  <si>
    <t>Fracc. Bellas Artes</t>
  </si>
  <si>
    <t>Hospitalizado/214</t>
  </si>
  <si>
    <t>Rangel Zavala Francisco</t>
  </si>
  <si>
    <t xml:space="preserve">Joya del Calvillo </t>
  </si>
  <si>
    <t>Gómez González Rubén</t>
  </si>
  <si>
    <t>Rico Villafaña María de Jesús</t>
  </si>
  <si>
    <t>Ex Hacienda Miguelito</t>
  </si>
  <si>
    <t>Gaona Gallardo Ma. Cecilia</t>
  </si>
  <si>
    <t>Tamzula</t>
  </si>
  <si>
    <t>Aldaco García Diana Elizabeth</t>
  </si>
  <si>
    <t>3a San Gabriel</t>
  </si>
  <si>
    <t>Acuña Macias David</t>
  </si>
  <si>
    <t>Villegas Hernández Sandra Leslie</t>
  </si>
  <si>
    <t>La Pradera</t>
  </si>
  <si>
    <t>Meza Rosales Lidia</t>
  </si>
  <si>
    <t>Plan de Guanajuato</t>
  </si>
  <si>
    <t>Segovia Martínez Alexis</t>
  </si>
  <si>
    <t>Segovia Martínez Gianny</t>
  </si>
  <si>
    <t>Webb Jacob Douglas</t>
  </si>
  <si>
    <t>USA</t>
  </si>
  <si>
    <t>------</t>
  </si>
  <si>
    <t>Hernández Álvarez Martha</t>
  </si>
  <si>
    <t>Cuéramaro</t>
  </si>
  <si>
    <t>Puerta de la Caña</t>
  </si>
  <si>
    <t>I268</t>
  </si>
  <si>
    <t>I269</t>
  </si>
  <si>
    <t>I270</t>
  </si>
  <si>
    <t>I271</t>
  </si>
  <si>
    <t>I272</t>
  </si>
  <si>
    <t>I273</t>
  </si>
  <si>
    <t>I274</t>
  </si>
  <si>
    <t>I275</t>
  </si>
  <si>
    <t>I276</t>
  </si>
  <si>
    <t>I277</t>
  </si>
  <si>
    <t>I278</t>
  </si>
  <si>
    <t>I279</t>
  </si>
  <si>
    <t>I280</t>
  </si>
  <si>
    <t>I281</t>
  </si>
  <si>
    <t>I282</t>
  </si>
  <si>
    <t>Lidia Romano Pascuala</t>
  </si>
  <si>
    <t>No hubo E.Epidemiológico</t>
  </si>
  <si>
    <t>-----</t>
  </si>
  <si>
    <t>Rangel Segoviano Alejandro</t>
  </si>
  <si>
    <t>Barrón Magaña Tania Nayeli</t>
  </si>
  <si>
    <t>Maca Salas Verónica</t>
  </si>
  <si>
    <t>Prado Palomino Ana Rosa</t>
  </si>
  <si>
    <t>Haciendas</t>
  </si>
  <si>
    <t xml:space="preserve">El Encanto </t>
  </si>
  <si>
    <t>Los Eucaliptos</t>
  </si>
  <si>
    <t>Sanchéz Flores Ingrid</t>
  </si>
  <si>
    <t>Zabala Martínez Diana Fernanda</t>
  </si>
  <si>
    <t>Ciudad Deportiva</t>
  </si>
  <si>
    <t>Fracc. Valle de las Flores</t>
  </si>
  <si>
    <t>Ramos Zendejas Marisol</t>
  </si>
  <si>
    <t>1ro de Mayo</t>
  </si>
  <si>
    <t>Rosales Chávez Luz Hortensia</t>
  </si>
  <si>
    <t>Privadas el Campirano</t>
  </si>
  <si>
    <t>Serrano Rodriguez Alfonso</t>
  </si>
  <si>
    <t>Tapia Cortes Miguel Ángel</t>
  </si>
  <si>
    <t>Carbajo Kalkach Josefina</t>
  </si>
  <si>
    <t>La Giralda Residencial</t>
  </si>
  <si>
    <t>I283</t>
  </si>
  <si>
    <t>I284</t>
  </si>
  <si>
    <t>I285</t>
  </si>
  <si>
    <t>I286</t>
  </si>
  <si>
    <t>I287</t>
  </si>
  <si>
    <t>I288</t>
  </si>
  <si>
    <t>I289</t>
  </si>
  <si>
    <t>I290</t>
  </si>
  <si>
    <t>I291</t>
  </si>
  <si>
    <t>I292</t>
  </si>
  <si>
    <t>I293</t>
  </si>
  <si>
    <t>I294</t>
  </si>
  <si>
    <t>I295</t>
  </si>
  <si>
    <t>I296</t>
  </si>
  <si>
    <t>I297</t>
  </si>
  <si>
    <t>I298</t>
  </si>
  <si>
    <t>I299</t>
  </si>
  <si>
    <t>I300</t>
  </si>
  <si>
    <t>I301</t>
  </si>
  <si>
    <t>I302</t>
  </si>
  <si>
    <t>I303</t>
  </si>
  <si>
    <t>I304</t>
  </si>
  <si>
    <t>I305</t>
  </si>
  <si>
    <t>I306</t>
  </si>
  <si>
    <t>I307</t>
  </si>
  <si>
    <t>I308</t>
  </si>
  <si>
    <t>I309</t>
  </si>
  <si>
    <t>I310</t>
  </si>
  <si>
    <t>I311</t>
  </si>
  <si>
    <t>I312</t>
  </si>
  <si>
    <t>I313</t>
  </si>
  <si>
    <t>I314</t>
  </si>
  <si>
    <t>I315</t>
  </si>
  <si>
    <t>I316</t>
  </si>
  <si>
    <t>I317</t>
  </si>
  <si>
    <t>I318</t>
  </si>
  <si>
    <t>I319</t>
  </si>
  <si>
    <t>I320</t>
  </si>
  <si>
    <t>I321</t>
  </si>
  <si>
    <t>I322</t>
  </si>
  <si>
    <t>I323</t>
  </si>
  <si>
    <t>I324</t>
  </si>
  <si>
    <t>I325</t>
  </si>
  <si>
    <t>I326</t>
  </si>
  <si>
    <t>I327</t>
  </si>
  <si>
    <t>I328</t>
  </si>
  <si>
    <t>I329</t>
  </si>
  <si>
    <t>I330</t>
  </si>
  <si>
    <t>I331</t>
  </si>
  <si>
    <t>I332</t>
  </si>
  <si>
    <t>I333</t>
  </si>
  <si>
    <t>I334</t>
  </si>
  <si>
    <t>I335</t>
  </si>
  <si>
    <t>I336</t>
  </si>
  <si>
    <t>I337</t>
  </si>
  <si>
    <t>I338</t>
  </si>
  <si>
    <t>I339</t>
  </si>
  <si>
    <t>I340</t>
  </si>
  <si>
    <t>I341</t>
  </si>
  <si>
    <t>I342</t>
  </si>
  <si>
    <t>I343</t>
  </si>
  <si>
    <t>I344</t>
  </si>
  <si>
    <t>I345</t>
  </si>
  <si>
    <t>I346</t>
  </si>
  <si>
    <t>I347</t>
  </si>
  <si>
    <t>I348</t>
  </si>
  <si>
    <t>I349</t>
  </si>
  <si>
    <t>I350</t>
  </si>
  <si>
    <t>I351</t>
  </si>
  <si>
    <t>I352</t>
  </si>
  <si>
    <t>I353</t>
  </si>
  <si>
    <t>I354</t>
  </si>
  <si>
    <t>I355</t>
  </si>
  <si>
    <t>I356</t>
  </si>
  <si>
    <t>I357</t>
  </si>
  <si>
    <t>I358</t>
  </si>
  <si>
    <t>I359</t>
  </si>
  <si>
    <t>I360</t>
  </si>
  <si>
    <t>I361</t>
  </si>
  <si>
    <t>I362</t>
  </si>
  <si>
    <t>I363</t>
  </si>
  <si>
    <t>I364</t>
  </si>
  <si>
    <t>I365</t>
  </si>
  <si>
    <t>I366</t>
  </si>
  <si>
    <t>I367</t>
  </si>
  <si>
    <t>I368</t>
  </si>
  <si>
    <t>I369</t>
  </si>
  <si>
    <t>I370</t>
  </si>
  <si>
    <t>I371</t>
  </si>
  <si>
    <t>I372</t>
  </si>
  <si>
    <t>I373</t>
  </si>
  <si>
    <t>I374</t>
  </si>
  <si>
    <t>I375</t>
  </si>
  <si>
    <t>I376</t>
  </si>
  <si>
    <t>I377</t>
  </si>
  <si>
    <t>I378</t>
  </si>
  <si>
    <t>I379</t>
  </si>
  <si>
    <t>I380</t>
  </si>
  <si>
    <t>I381</t>
  </si>
  <si>
    <t>I382</t>
  </si>
  <si>
    <t>I383</t>
  </si>
  <si>
    <t>I384</t>
  </si>
  <si>
    <t>I385</t>
  </si>
  <si>
    <t>I386</t>
  </si>
  <si>
    <t>I387</t>
  </si>
  <si>
    <t>I388</t>
  </si>
  <si>
    <t>I389</t>
  </si>
  <si>
    <t>I390</t>
  </si>
  <si>
    <t>I391</t>
  </si>
  <si>
    <t>I392</t>
  </si>
  <si>
    <t>I393</t>
  </si>
  <si>
    <t>I394</t>
  </si>
  <si>
    <t>I395</t>
  </si>
  <si>
    <t>I396</t>
  </si>
  <si>
    <t>I397</t>
  </si>
  <si>
    <t>I398</t>
  </si>
  <si>
    <t>I399</t>
  </si>
  <si>
    <t>I400</t>
  </si>
  <si>
    <t>I401</t>
  </si>
  <si>
    <t>I402</t>
  </si>
  <si>
    <t>I403</t>
  </si>
  <si>
    <t>I404</t>
  </si>
  <si>
    <t>I405</t>
  </si>
  <si>
    <t>I406</t>
  </si>
  <si>
    <t>I407</t>
  </si>
  <si>
    <t>I408</t>
  </si>
  <si>
    <t>I409</t>
  </si>
  <si>
    <t>I410</t>
  </si>
  <si>
    <t>I411</t>
  </si>
  <si>
    <t>I412</t>
  </si>
  <si>
    <t>I413</t>
  </si>
  <si>
    <t>I414</t>
  </si>
  <si>
    <t>I415</t>
  </si>
  <si>
    <t>I416</t>
  </si>
  <si>
    <t>I417</t>
  </si>
  <si>
    <t>I418</t>
  </si>
  <si>
    <t>I419</t>
  </si>
  <si>
    <t>Tellez Garcia Camila Sofía</t>
  </si>
  <si>
    <t>Las Heras</t>
  </si>
  <si>
    <t>Gomez Rios Gustavo Carlos</t>
  </si>
  <si>
    <t>Fracc. La Pradera</t>
  </si>
  <si>
    <t>Martínez Gallardo Mercedes Eugenia</t>
  </si>
  <si>
    <t>Quinta Jacarandas</t>
  </si>
  <si>
    <t>Llamas Martínez Katia Liseth</t>
  </si>
  <si>
    <t>Corona Mejía Juan</t>
  </si>
  <si>
    <t>Yamatoko Yusuke</t>
  </si>
  <si>
    <t>González Ramírez Verónica Yerandin</t>
  </si>
  <si>
    <t>Ishitani Akihiro</t>
  </si>
  <si>
    <t>Ruiz Bidaeu Rosa Elia</t>
  </si>
  <si>
    <t>Jardines del Valle</t>
  </si>
  <si>
    <t>Escobedo Raya Jacqueline</t>
  </si>
  <si>
    <t>Los Reyes</t>
  </si>
  <si>
    <t>Carrillo Carrillo Ma de la Luz</t>
  </si>
  <si>
    <t>Freire Rios Estefanny Vanesa</t>
  </si>
  <si>
    <t>Moderna Prolongación</t>
  </si>
  <si>
    <t>Rosas Luna José de Jesús</t>
  </si>
  <si>
    <t>Laboratorio CFE</t>
  </si>
  <si>
    <t>García Patiño Nelida</t>
  </si>
  <si>
    <t>Cervantes Pérez Carlos</t>
  </si>
  <si>
    <t>Torres Juárez Alejandra María Guadalupe</t>
  </si>
  <si>
    <t>Fracc. El Colonial</t>
  </si>
  <si>
    <t>Quintas Libertad</t>
  </si>
  <si>
    <t>Martinez Guevara Alan David</t>
  </si>
  <si>
    <t>Ruiz Rivera Gyslein del Carmen</t>
  </si>
  <si>
    <t>Real del Lago</t>
  </si>
  <si>
    <t>Marin Coronel Luis Alonso</t>
  </si>
  <si>
    <t>Ledezma Hernández José Alfredo</t>
  </si>
  <si>
    <t>41ADH651A,11/08/2024</t>
  </si>
  <si>
    <t>Santa Ana Pacueco</t>
  </si>
  <si>
    <t>Rangel Salcedo Manuel</t>
  </si>
  <si>
    <t>Villa Esmeralda</t>
  </si>
  <si>
    <t>Rios Alonso Sanjuana</t>
  </si>
  <si>
    <t>Cruz Ramírez Paulino</t>
  </si>
  <si>
    <t>Cipreses</t>
  </si>
  <si>
    <t>Interno/114</t>
  </si>
  <si>
    <t>Enriquez Enriquez Alberto</t>
  </si>
  <si>
    <t>La Salud</t>
  </si>
  <si>
    <t>Gutiérrez Rangel Ana Patricia</t>
  </si>
  <si>
    <t>Razo Pérez Hermelinda</t>
  </si>
  <si>
    <t>Fracc. Colón</t>
  </si>
  <si>
    <t>Okazaki Kazuhiko</t>
  </si>
  <si>
    <t>Esquivel Espinoza Eduardo</t>
  </si>
  <si>
    <t>Santoyo Sánchez Antonio</t>
  </si>
  <si>
    <t>Echeverría Vargas Alheli Anel</t>
  </si>
  <si>
    <t>Fonapo</t>
  </si>
  <si>
    <t>Rivera Juarez Dayana Verónica</t>
  </si>
  <si>
    <t>Ramírez Cisneros Raymundo</t>
  </si>
  <si>
    <t>Insurgentes</t>
  </si>
  <si>
    <t>Guzmán Hernández Bertha Guadalupe</t>
  </si>
  <si>
    <t>Las Palmas</t>
  </si>
  <si>
    <t>Moreles Lozano Josefina</t>
  </si>
  <si>
    <t>Velez Parra Gianinni Nizeth</t>
  </si>
  <si>
    <t>Villas San Ángel</t>
  </si>
  <si>
    <t>Jiménez Delgado Ma. Aida</t>
  </si>
  <si>
    <t>Fracc.Colón</t>
  </si>
  <si>
    <t>Cardenas Lomelí Ivonne Jannet</t>
  </si>
  <si>
    <t>Bustos Rangel Javier</t>
  </si>
  <si>
    <t>Fragoso Tapia Zurisaddai</t>
  </si>
  <si>
    <t>Pachuca de soto</t>
  </si>
  <si>
    <t>Fracc. Colosio</t>
  </si>
  <si>
    <t>Cabria Tapia Moserrat</t>
  </si>
  <si>
    <t>Aguirre Gamez Montserrat Daniela</t>
  </si>
  <si>
    <t>Ruiz Cabria Carolina</t>
  </si>
  <si>
    <t>Gomes Granado Miguel Idelfonso</t>
  </si>
  <si>
    <t>Interno/choque</t>
  </si>
  <si>
    <t>Aguilar Urrieta Vicenta</t>
  </si>
  <si>
    <t>González Canchola María de Jesús</t>
  </si>
  <si>
    <t>Tetsuco Tanaka</t>
  </si>
  <si>
    <t>González González Guadalupe Geraldine</t>
  </si>
  <si>
    <t>Cardenas Zuñiga Luis Ángel</t>
  </si>
  <si>
    <t>Charco de Pantoja</t>
  </si>
  <si>
    <t>Ruíz Canchola Diana Aurora</t>
  </si>
  <si>
    <t>Hernández Álvarez Carmen Cecilia</t>
  </si>
  <si>
    <t>Residencial Campestre</t>
  </si>
  <si>
    <t>García Vázquez María Antonia</t>
  </si>
  <si>
    <t>Velzaquez Juárez Veronica</t>
  </si>
  <si>
    <t>femenino</t>
  </si>
  <si>
    <t>Duarte Rodriguez Ma Rocio</t>
  </si>
  <si>
    <t>La Virgen</t>
  </si>
  <si>
    <t>Ramírez Gutierres Vanessa Regina</t>
  </si>
  <si>
    <t>Pérez Cárdenas Liduvina</t>
  </si>
  <si>
    <t>López Rodríguez Aldo</t>
  </si>
  <si>
    <t>Residencial Horizontes</t>
  </si>
  <si>
    <t>Ramírez Barrón Cecilia</t>
  </si>
  <si>
    <t>Rancho Nuevo de la Cruz</t>
  </si>
  <si>
    <t>Mutio Campos Renato</t>
  </si>
  <si>
    <t>Unidad Modelo del IMSS</t>
  </si>
  <si>
    <t>Alhara Sho</t>
  </si>
  <si>
    <t>Torres Valadez Andrea</t>
  </si>
  <si>
    <t>Ishitani Yusei</t>
  </si>
  <si>
    <t>Carrasco Vergara Manuel Alejandro</t>
  </si>
  <si>
    <t>Alfaro Rodriguez Montserrat</t>
  </si>
  <si>
    <t>Serrano Cano Iker Andre</t>
  </si>
  <si>
    <t>El pirul</t>
  </si>
  <si>
    <t>Elías Aguirre Ana Karen</t>
  </si>
  <si>
    <t>Frac Castillos</t>
  </si>
  <si>
    <t>Martínez Díaz Emma Zarahemla</t>
  </si>
  <si>
    <t>Barrio de la Salud</t>
  </si>
  <si>
    <t>Triage</t>
  </si>
  <si>
    <t>Gómez Buitrón Sagrario</t>
  </si>
  <si>
    <t>41ADH641A,06/11/2024</t>
  </si>
  <si>
    <t>Urgencias</t>
  </si>
  <si>
    <t>Martínez Gallardo Carlos</t>
  </si>
  <si>
    <t>Castañeda Becerra Silvia Fernanda</t>
  </si>
  <si>
    <t>Hernández Ramos Fernando</t>
  </si>
  <si>
    <t>Frac. La Virgen</t>
  </si>
  <si>
    <t>Durán Rodríguez Josefina</t>
  </si>
  <si>
    <t>Gómez López Isidro</t>
  </si>
  <si>
    <t>Deportiva Norte</t>
  </si>
  <si>
    <t>Terán Nava Ángel Eduardo</t>
  </si>
  <si>
    <t>Alterra</t>
  </si>
  <si>
    <t>Alanis Arias Ramón Alfonso</t>
  </si>
  <si>
    <t>Paseo Cibeles</t>
  </si>
  <si>
    <t>Martínez Ortega Luz Natalia</t>
  </si>
  <si>
    <t>Fracc. Horizontes</t>
  </si>
  <si>
    <t>Islas García Juan Humberto</t>
  </si>
  <si>
    <t>Piso 3</t>
  </si>
  <si>
    <t>Galvan Ledezma María Alfonsina</t>
  </si>
  <si>
    <t>Razo Anguiano Ma. Elena</t>
  </si>
  <si>
    <t>Alcala Cortes Edgar Ulises</t>
  </si>
  <si>
    <t>Calzada de Guadalupe</t>
  </si>
  <si>
    <t>Yagi Takuma</t>
  </si>
  <si>
    <t>Koutoku Takashi</t>
  </si>
  <si>
    <t>García Reyes Brenda Karina</t>
  </si>
  <si>
    <t>Las Aves</t>
  </si>
  <si>
    <t>-</t>
  </si>
  <si>
    <t>Aguirre Santiago Leocadio</t>
  </si>
  <si>
    <t>Rincón de los Fresnos</t>
  </si>
  <si>
    <t>Ramírez Casique Ana Betzabeth</t>
  </si>
  <si>
    <t>Terracota</t>
  </si>
  <si>
    <t>Henández Pérez Nicolás</t>
  </si>
  <si>
    <t>Ota Masakazu</t>
  </si>
  <si>
    <t>Tavares García Mayra</t>
  </si>
  <si>
    <t>Cortes Armenta Delia</t>
  </si>
  <si>
    <t>Piso 1</t>
  </si>
  <si>
    <t>Rosario Ángel Luis</t>
  </si>
  <si>
    <t>Fujimori Kenji</t>
  </si>
  <si>
    <t>Oukiri Koki</t>
  </si>
  <si>
    <t>Vázquez Orozco Miguel Ángel</t>
  </si>
  <si>
    <t>Villas del Bernalejo</t>
  </si>
  <si>
    <t>Paz López María de Monserrat</t>
  </si>
  <si>
    <t>Altamira</t>
  </si>
  <si>
    <t>Baca Amaya Edgar</t>
  </si>
  <si>
    <t>Gutierrez Toledo Gabriel</t>
  </si>
  <si>
    <t>Gutierrez Montes J. Jesús</t>
  </si>
  <si>
    <t>Guanajuato</t>
  </si>
  <si>
    <t>El Carrizo</t>
  </si>
  <si>
    <t>Ávila Rivera Dulce Iridian</t>
  </si>
  <si>
    <t>Mosqueda Martínez Fernando</t>
  </si>
  <si>
    <t>San Gabriel Era Sec.</t>
  </si>
  <si>
    <t>Washizaki Kaoru</t>
  </si>
  <si>
    <t>Provincia Cibeles</t>
  </si>
  <si>
    <t>Zabala Linares Martín</t>
  </si>
  <si>
    <t>Cruz Cedillo Ania</t>
  </si>
  <si>
    <t>Arboledas</t>
  </si>
  <si>
    <t>Aguirre Aguirre Ramón</t>
  </si>
  <si>
    <t>Martínez Arriaga Emma</t>
  </si>
  <si>
    <t>Ledezma Pérez Luis Antonio</t>
  </si>
  <si>
    <t>Las Eras</t>
  </si>
  <si>
    <t>Ortega Mosqueda Sara Janett</t>
  </si>
  <si>
    <t>Trejo de la Torre Luz María</t>
  </si>
  <si>
    <t>San Marino</t>
  </si>
  <si>
    <t>Díaz y Navarro Victor Manuel</t>
  </si>
  <si>
    <t>Aldaco García María Magdalena</t>
  </si>
  <si>
    <t>Los Duraznos</t>
  </si>
  <si>
    <t>Martínez Aldaco Matías</t>
  </si>
  <si>
    <t>García Andrade María Guadalupe</t>
  </si>
  <si>
    <t>Barrio de San Cayetano</t>
  </si>
  <si>
    <t>Hernández Rangel Estela Guadalupe</t>
  </si>
  <si>
    <t>Rancho Calvillo</t>
  </si>
  <si>
    <t>Murai Takashi</t>
  </si>
  <si>
    <t>Rayón Montes de Oca Sebastían</t>
  </si>
  <si>
    <t>Ledezma Ortega Jesús Emiliano</t>
  </si>
  <si>
    <t>Solorzano Heredia Jackeline Aranzazú</t>
  </si>
  <si>
    <t>Onofre Flores Ma. Teresa</t>
  </si>
  <si>
    <t>10 de Jerez</t>
  </si>
  <si>
    <t>Palafox Manriquez Ethan Rhafael</t>
  </si>
  <si>
    <t>Nakatsuka Keisuke</t>
  </si>
  <si>
    <t>Nakamizo Toshifusa</t>
  </si>
  <si>
    <t>Miyake Hiroki</t>
  </si>
  <si>
    <t>Okazaki Tetsuya</t>
  </si>
  <si>
    <t>Bautista Guerrero Lizeth Adriana</t>
  </si>
  <si>
    <t>Villa de Lourdes</t>
  </si>
  <si>
    <t>Klaus Eckerle Tobias</t>
  </si>
  <si>
    <t>Hernandez Crisanto Tabatha Regina</t>
  </si>
  <si>
    <t>Montoya Ruiz Miriam Daniela</t>
  </si>
  <si>
    <t>Martinez Jaramillo María José</t>
  </si>
  <si>
    <t>Alavaro Obregon</t>
  </si>
  <si>
    <t>González Zarate Alfredo</t>
  </si>
  <si>
    <t>Herrera Cruz Francisca Viridiana</t>
  </si>
  <si>
    <t>Choque</t>
  </si>
  <si>
    <t>Mancera Argüello Laura Isabel</t>
  </si>
  <si>
    <t>Zuñiga Carranza Claudia Denisse</t>
  </si>
  <si>
    <t>Razo Ruíz Camila</t>
  </si>
  <si>
    <t>Marquez Magdaleno Berenice</t>
  </si>
  <si>
    <t>Piso1</t>
  </si>
  <si>
    <t>González García Francisco</t>
  </si>
  <si>
    <t>Martínez Galván Blanca Azucena</t>
  </si>
  <si>
    <t>Nuevo México</t>
  </si>
  <si>
    <t>Vázquez Hernández José Carmen</t>
  </si>
  <si>
    <t>2da de San Gabriel</t>
  </si>
  <si>
    <t>Cienega Muños Lorenza de María</t>
  </si>
  <si>
    <t>I420</t>
  </si>
  <si>
    <t>I421</t>
  </si>
  <si>
    <t>I422</t>
  </si>
  <si>
    <t>I423</t>
  </si>
  <si>
    <t>I424</t>
  </si>
  <si>
    <t>I425</t>
  </si>
  <si>
    <t>I426</t>
  </si>
  <si>
    <t>Rocha Pérez Ma. Concepción</t>
  </si>
  <si>
    <t>Independencia</t>
  </si>
  <si>
    <t>Aguilar Chavero José Ramón</t>
  </si>
  <si>
    <t>Caballero Maytorena Sergio</t>
  </si>
  <si>
    <t>Hacienda las Flores</t>
  </si>
  <si>
    <t>Lote2</t>
  </si>
  <si>
    <t>Garcia Andrade Ma. Guadalupe</t>
  </si>
  <si>
    <t>Gallardo Renteria Candelaria</t>
  </si>
  <si>
    <t>Uribe Borja Luz Elvira</t>
  </si>
  <si>
    <t>I427</t>
  </si>
  <si>
    <t>I428</t>
  </si>
  <si>
    <t>I429</t>
  </si>
  <si>
    <t>I430</t>
  </si>
  <si>
    <t>I431</t>
  </si>
  <si>
    <t>I432</t>
  </si>
  <si>
    <t>I433</t>
  </si>
  <si>
    <t>I434</t>
  </si>
  <si>
    <t>I435</t>
  </si>
  <si>
    <t>I436</t>
  </si>
  <si>
    <t>I437</t>
  </si>
  <si>
    <t>I438</t>
  </si>
  <si>
    <t>I439</t>
  </si>
  <si>
    <t>I440</t>
  </si>
  <si>
    <t>I441</t>
  </si>
  <si>
    <t>I442</t>
  </si>
  <si>
    <t>I443</t>
  </si>
  <si>
    <t>I444</t>
  </si>
  <si>
    <t>I445</t>
  </si>
  <si>
    <t>I446</t>
  </si>
  <si>
    <t>I447</t>
  </si>
  <si>
    <t>I448</t>
  </si>
  <si>
    <t>Castillo Vera Maria de la Lluvia</t>
  </si>
  <si>
    <t>Rosas Morales Karla Areli</t>
  </si>
  <si>
    <t>Godinez Aranda Juan Pablo</t>
  </si>
  <si>
    <t>Cortes Valdivia Mariana</t>
  </si>
  <si>
    <t>Ayala Raya Arjuna</t>
  </si>
  <si>
    <t>Zamampa Contreras Andrea Georgina</t>
  </si>
  <si>
    <t>Fracc. Los trojes</t>
  </si>
  <si>
    <t>Terapia</t>
  </si>
  <si>
    <t>Lopez Ortega Maria de Lourdez</t>
  </si>
  <si>
    <t xml:space="preserve"> </t>
  </si>
  <si>
    <t>Cisneros Velazquez Gustavo</t>
  </si>
  <si>
    <t>Sierra Sustaita Guadalupe</t>
  </si>
  <si>
    <t>Mision Privados Residencial</t>
  </si>
  <si>
    <t>Tabachines</t>
  </si>
  <si>
    <t>Santacruz Medel Lilia</t>
  </si>
  <si>
    <t>Los Sabinos</t>
  </si>
  <si>
    <t>Martinez Perez Dominic</t>
  </si>
  <si>
    <t>Tierra Nueva</t>
  </si>
  <si>
    <t>Micaela Hernandez Morales</t>
  </si>
  <si>
    <t>Gomez Hernandez Adriana</t>
  </si>
  <si>
    <t>Cristo Cardenas Jorge Adolfo</t>
  </si>
  <si>
    <t>Maccarthy Gonzalez Santiago Alonzo</t>
  </si>
  <si>
    <t>Gomez Hernandez Jose Luis</t>
  </si>
  <si>
    <t>Chigita Mayumi</t>
  </si>
  <si>
    <t>García Castro Merida</t>
  </si>
  <si>
    <t>Sanchez Vazquez Bernardo</t>
  </si>
  <si>
    <t>Maki Naohiko</t>
  </si>
  <si>
    <t>Mision Residencial</t>
  </si>
  <si>
    <t>Alatorre Gonzalez Martin</t>
  </si>
  <si>
    <t>Moncada Juarez Laura</t>
  </si>
  <si>
    <t>I449</t>
  </si>
  <si>
    <t>I450</t>
  </si>
  <si>
    <t>I451</t>
  </si>
  <si>
    <t>I452</t>
  </si>
  <si>
    <t>I453</t>
  </si>
  <si>
    <t>I454</t>
  </si>
  <si>
    <t>I455</t>
  </si>
  <si>
    <t>I456</t>
  </si>
  <si>
    <t>I457</t>
  </si>
  <si>
    <t>I458</t>
  </si>
  <si>
    <t>I459</t>
  </si>
  <si>
    <t>I460</t>
  </si>
  <si>
    <t>I461</t>
  </si>
  <si>
    <t>I462</t>
  </si>
  <si>
    <t>I463</t>
  </si>
  <si>
    <t>I464</t>
  </si>
  <si>
    <t>I465</t>
  </si>
  <si>
    <t>I466</t>
  </si>
  <si>
    <t>I467</t>
  </si>
  <si>
    <t>I468</t>
  </si>
  <si>
    <t>I469</t>
  </si>
  <si>
    <t>Delgado Juaristi Carmen Lucia</t>
  </si>
  <si>
    <t>Suma de ID</t>
  </si>
  <si>
    <t>Etiquetas de fila</t>
  </si>
  <si>
    <t>Total general</t>
  </si>
  <si>
    <t>(Varios elementos)</t>
  </si>
  <si>
    <t>Jimenez Ayala Gerardo</t>
  </si>
  <si>
    <t>Piso 204</t>
  </si>
  <si>
    <t>Arana Vargas Jaime</t>
  </si>
  <si>
    <t>Nuñez Lemus Ramon</t>
  </si>
  <si>
    <t>Gonzalez Torres Berenice</t>
  </si>
  <si>
    <t>Lopez Resendiz Ana Sofia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</si>
</sst>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"/>
  </numFmts>
  <fonts count="7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b/>
      <sz val="10"/>
      <name val="Arial"/>
      <family val="2"/>
    </font>
    <font>
      <sz val="8"/>
      <name val="Calibri"/>
      <family val="2"/>
      <scheme val="minor"/>
    </font>
    <font>
      <sz val="11"/>
      <color theme="1"/>
      <name val="Arial"/>
      <family val="2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70AD47"/>
        <bgColor rgb="FF70AD47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36">
    <xf numFmtId="0" fontId="0" fillId="0" borderId="0" xfId="0"/>
    <xf numFmtId="0" fontId="0" fillId="0" borderId="1" xfId="0" applyBorder="1"/>
    <xf numFmtId="14" fontId="0" fillId="0" borderId="1" xfId="0" applyNumberFormat="1" applyBorder="1"/>
    <xf numFmtId="14" fontId="4" fillId="0" borderId="0" xfId="0" applyNumberFormat="1" applyFont="1"/>
    <xf numFmtId="0" fontId="5" fillId="0" borderId="0" xfId="0" applyFont="1"/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6" fillId="0" borderId="1" xfId="1" applyBorder="1"/>
    <xf numFmtId="0" fontId="5" fillId="0" borderId="1" xfId="0" applyFont="1" applyBorder="1"/>
    <xf numFmtId="14" fontId="4" fillId="0" borderId="1" xfId="0" applyNumberFormat="1" applyFont="1" applyBorder="1"/>
    <xf numFmtId="14" fontId="4" fillId="0" borderId="0" xfId="0" applyNumberFormat="1" applyFont="1" applyAlignment="1">
      <alignment vertical="center"/>
    </xf>
    <xf numFmtId="14" fontId="0" fillId="0" borderId="2" xfId="0" applyNumberFormat="1" applyBorder="1"/>
    <xf numFmtId="14" fontId="4" fillId="0" borderId="2" xfId="0" applyNumberFormat="1" applyFont="1" applyBorder="1"/>
    <xf numFmtId="14" fontId="0" fillId="0" borderId="0" xfId="0" applyNumberFormat="1"/>
    <xf numFmtId="0" fontId="6" fillId="0" borderId="0" xfId="1"/>
    <xf numFmtId="0" fontId="0" fillId="0" borderId="1" xfId="0" applyBorder="1" applyAlignment="1">
      <alignment horizontal="left"/>
    </xf>
    <xf numFmtId="0" fontId="0" fillId="0" borderId="1" xfId="0" applyBorder="1" applyAlignment="1">
      <alignment vertical="center" wrapText="1"/>
    </xf>
    <xf numFmtId="0" fontId="0" fillId="0" borderId="1" xfId="0" quotePrefix="1" applyBorder="1"/>
    <xf numFmtId="0" fontId="0" fillId="4" borderId="1" xfId="0" applyFill="1" applyBorder="1"/>
    <xf numFmtId="0" fontId="0" fillId="5" borderId="1" xfId="0" applyFill="1" applyBorder="1"/>
    <xf numFmtId="0" fontId="0" fillId="0" borderId="2" xfId="0" applyBorder="1"/>
    <xf numFmtId="0" fontId="0" fillId="0" borderId="3" xfId="0" applyBorder="1"/>
    <xf numFmtId="0" fontId="0" fillId="0" borderId="3" xfId="0" quotePrefix="1" applyBorder="1"/>
    <xf numFmtId="0" fontId="0" fillId="4" borderId="3" xfId="0" applyFill="1" applyBorder="1"/>
    <xf numFmtId="0" fontId="1" fillId="2" borderId="4" xfId="0" applyFont="1" applyFill="1" applyBorder="1" applyAlignment="1">
      <alignment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0" fillId="0" borderId="6" xfId="0" applyBorder="1"/>
    <xf numFmtId="0" fontId="0" fillId="0" borderId="7" xfId="0" applyBorder="1"/>
    <xf numFmtId="14" fontId="0" fillId="0" borderId="7" xfId="0" applyNumberFormat="1" applyBorder="1"/>
    <xf numFmtId="0" fontId="0" fillId="0" borderId="8" xfId="0" applyBorder="1"/>
    <xf numFmtId="164" fontId="0" fillId="0" borderId="1" xfId="0" applyNumberFormat="1" applyBorder="1"/>
    <xf numFmtId="0" fontId="0" fillId="0" borderId="4" xfId="0" applyBorder="1"/>
    <xf numFmtId="0" fontId="0" fillId="0" borderId="0" xfId="0" pivotButton="1"/>
    <xf numFmtId="0" fontId="0" fillId="0" borderId="0" xfId="0" applyAlignment="1">
      <alignment horizontal="left"/>
    </xf>
  </cellXfs>
  <cellStyles count="2">
    <cellStyle name="Hipervínculo" xfId="1" builtinId="8"/>
    <cellStyle name="Normal" xfId="0" builtinId="0"/>
  </cellStyles>
  <dxfs count="21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fill>
        <patternFill patternType="solid">
          <fgColor rgb="FF70AD47"/>
          <bgColor rgb="FF70AD47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M-BIO MOLECULAR" refreshedDate="45546.345768055558" createdVersion="8" refreshedVersion="8" minRefreshableVersion="3" recordCount="534" xr:uid="{A0996E05-8FD8-40DA-B2A7-20ADB8375661}">
  <cacheSource type="worksheet">
    <worksheetSource name="Tabla1"/>
  </cacheSource>
  <cacheFields count="24">
    <cacheField name="No" numFmtId="0">
      <sharedItems containsSemiMixedTypes="0" containsString="0" containsNumber="1" containsInteger="1" minValue="1" maxValue="534"/>
    </cacheField>
    <cacheField name="Hospital" numFmtId="0">
      <sharedItems containsBlank="1"/>
    </cacheField>
    <cacheField name="Tipo" numFmtId="0">
      <sharedItems containsBlank="1"/>
    </cacheField>
    <cacheField name="ID" numFmtId="0">
      <sharedItems containsSemiMixedTypes="0" containsString="0" containsNumber="1" containsInteger="1" minValue="1" maxValue="534"/>
    </cacheField>
    <cacheField name="Paciente" numFmtId="0">
      <sharedItems containsBlank="1"/>
    </cacheField>
    <cacheField name="Fecha de Nacimiento" numFmtId="14">
      <sharedItems containsNonDate="0" containsDate="1" containsString="0" containsBlank="1" minDate="1932-07-01T00:00:00" maxDate="2023-12-06T00:00:00"/>
    </cacheField>
    <cacheField name="Edad" numFmtId="164">
      <sharedItems containsDate="1" containsString="0" containsBlank="1" containsMixedTypes="1" minDate="1899-12-31T00:11:12" maxDate="1990-12-23T00:00:00"/>
    </cacheField>
    <cacheField name="Sexo" numFmtId="0">
      <sharedItems containsBlank="1"/>
    </cacheField>
    <cacheField name="Fecha de toma" numFmtId="14">
      <sharedItems containsNonDate="0" containsDate="1" containsString="0" containsBlank="1" minDate="2021-02-03T00:00:00" maxDate="2024-09-11T00:00:00" count="271">
        <d v="2021-07-22T00:00:00"/>
        <d v="2021-07-26T00:00:00"/>
        <d v="2021-07-27T00:00:00"/>
        <d v="2021-07-29T00:00:00"/>
        <d v="2021-07-31T00:00:00"/>
        <d v="2021-08-02T00:00:00"/>
        <d v="2021-08-03T00:00:00"/>
        <d v="2021-08-04T00:00:00"/>
        <d v="2021-08-05T00:00:00"/>
        <d v="2021-08-07T00:00:00"/>
        <d v="2021-08-09T00:00:00"/>
        <d v="2021-08-11T00:00:00"/>
        <d v="2021-08-13T00:00:00"/>
        <d v="2021-08-18T00:00:00"/>
        <d v="2021-08-19T00:00:00"/>
        <d v="2021-08-21T00:00:00"/>
        <d v="2021-08-23T00:00:00"/>
        <d v="2021-08-25T00:00:00"/>
        <d v="2021-08-28T00:00:00"/>
        <d v="2021-08-30T00:00:00"/>
        <d v="2021-08-31T00:00:00"/>
        <d v="2021-09-04T00:00:00"/>
        <d v="2021-09-07T00:00:00"/>
        <d v="2021-09-09T00:00:00"/>
        <d v="2021-09-10T00:00:00"/>
        <d v="2021-09-11T00:00:00"/>
        <d v="2021-09-13T00:00:00"/>
        <d v="2021-09-20T00:00:00"/>
        <d v="2021-09-29T00:00:00"/>
        <d v="2021-10-05T00:00:00"/>
        <d v="2021-10-09T00:00:00"/>
        <d v="2021-10-11T00:00:00"/>
        <d v="2021-10-13T00:00:00"/>
        <d v="2021-10-14T00:00:00"/>
        <d v="2021-10-18T00:00:00"/>
        <d v="2021-10-24T00:00:00"/>
        <d v="2021-10-27T00:00:00"/>
        <d v="2021-11-08T00:00:00"/>
        <d v="2021-11-09T00:00:00"/>
        <d v="2021-11-22T00:00:00"/>
        <d v="2021-11-23T00:00:00"/>
        <d v="2021-12-03T00:00:00"/>
        <d v="2021-12-04T00:00:00"/>
        <d v="2021-12-06T00:00:00"/>
        <d v="2021-12-07T00:00:00"/>
        <d v="2021-12-08T00:00:00"/>
        <d v="2021-12-10T00:00:00"/>
        <d v="2021-12-15T00:00:00"/>
        <d v="2022-01-03T00:00:00"/>
        <d v="2022-01-06T00:00:00"/>
        <d v="2022-01-10T00:00:00"/>
        <d v="2022-01-12T00:00:00"/>
        <d v="2022-01-13T00:00:00"/>
        <d v="2022-01-24T00:00:00"/>
        <d v="2022-01-26T00:00:00"/>
        <d v="2022-01-27T00:00:00"/>
        <d v="2022-01-28T00:00:00"/>
        <d v="2022-01-29T00:00:00"/>
        <d v="2022-01-31T00:00:00"/>
        <d v="2022-02-01T00:00:00"/>
        <d v="2022-02-02T00:00:00"/>
        <d v="2021-02-03T00:00:00"/>
        <d v="2021-05-04T00:00:00"/>
        <d v="2022-02-05T00:00:00"/>
        <d v="2022-02-07T00:00:00"/>
        <d v="2022-02-08T00:00:00"/>
        <d v="2022-02-09T00:00:00"/>
        <d v="2022-02-10T00:00:00"/>
        <d v="2022-02-11T00:00:00"/>
        <d v="2022-02-14T00:00:00"/>
        <d v="2022-02-16T00:00:00"/>
        <d v="2022-02-17T00:00:00"/>
        <d v="2022-02-18T00:00:00"/>
        <d v="2022-02-19T00:00:00"/>
        <d v="2022-02-21T00:00:00"/>
        <d v="2022-02-22T00:00:00"/>
        <d v="2022-02-23T00:00:00"/>
        <d v="2022-02-24T00:00:00"/>
        <d v="2022-02-25T00:00:00"/>
        <d v="2022-02-28T00:00:00"/>
        <d v="2022-03-02T00:00:00"/>
        <d v="2022-03-03T00:00:00"/>
        <d v="2022-03-05T00:00:00"/>
        <d v="2022-03-08T00:00:00"/>
        <d v="2022-03-09T00:00:00"/>
        <d v="2022-03-12T00:00:00"/>
        <d v="2022-03-16T00:00:00"/>
        <d v="2022-03-18T00:00:00"/>
        <d v="2022-03-21T00:00:00"/>
        <d v="2022-03-22T00:00:00"/>
        <d v="2022-03-28T00:00:00"/>
        <d v="2022-03-30T00:00:00"/>
        <d v="2022-03-31T00:00:00"/>
        <d v="2022-04-02T00:00:00"/>
        <d v="2022-04-18T00:00:00"/>
        <d v="2022-04-19T00:00:00"/>
        <d v="2022-04-29T00:00:00"/>
        <d v="2022-05-16T00:00:00"/>
        <d v="2022-05-18T00:00:00"/>
        <d v="2022-05-30T00:00:00"/>
        <d v="2022-06-07T00:00:00"/>
        <d v="2022-06-09T00:00:00"/>
        <d v="2022-06-11T00:00:00"/>
        <d v="2022-06-14T00:00:00"/>
        <d v="2022-06-21T00:00:00"/>
        <d v="2022-06-25T00:00:00"/>
        <d v="2022-06-27T00:00:00"/>
        <d v="2022-06-28T00:00:00"/>
        <d v="2022-07-02T00:00:00"/>
        <d v="2022-07-04T00:00:00"/>
        <d v="2022-07-05T00:00:00"/>
        <d v="2022-07-06T00:00:00"/>
        <d v="2022-07-07T00:00:00"/>
        <d v="2022-10-31T00:00:00"/>
        <d v="2022-11-15T00:00:00"/>
        <d v="2022-11-17T00:00:00"/>
        <d v="2022-11-18T00:00:00"/>
        <d v="2022-11-22T00:00:00"/>
        <d v="2022-11-23T00:00:00"/>
        <d v="2022-11-24T00:00:00"/>
        <d v="2022-11-25T00:00:00"/>
        <d v="2022-11-28T00:00:00"/>
        <d v="2022-11-29T00:00:00"/>
        <d v="2022-11-30T00:00:00"/>
        <d v="2022-12-01T00:00:00"/>
        <d v="2022-12-02T00:00:00"/>
        <d v="2022-12-05T00:00:00"/>
        <d v="2022-12-06T00:00:00"/>
        <d v="2022-12-07T00:00:00"/>
        <d v="2022-12-09T00:00:00"/>
        <d v="2022-12-12T00:00:00"/>
        <d v="2022-12-13T00:00:00"/>
        <d v="2022-12-14T00:00:00"/>
        <d v="2022-12-15T00:00:00"/>
        <d v="2022-12-17T00:00:00"/>
        <d v="2022-12-19T00:00:00"/>
        <d v="2023-03-01T00:00:00"/>
        <d v="2023-03-05T00:00:00"/>
        <d v="2023-03-07T00:00:00"/>
        <d v="2023-03-08T00:00:00"/>
        <d v="2023-03-09T00:00:00"/>
        <d v="2023-03-10T00:00:00"/>
        <d v="2023-03-12T00:00:00"/>
        <d v="2023-03-13T00:00:00"/>
        <d v="2023-03-15T00:00:00"/>
        <d v="2023-03-16T00:00:00"/>
        <d v="2023-03-20T00:00:00"/>
        <d v="2023-03-23T00:00:00"/>
        <d v="2023-03-24T00:00:00"/>
        <d v="2023-03-28T00:00:00"/>
        <d v="2023-04-03T00:00:00"/>
        <d v="2023-04-06T00:00:00"/>
        <d v="2023-04-08T00:00:00"/>
        <d v="2023-04-14T00:00:00"/>
        <d v="2023-04-18T00:00:00"/>
        <d v="2023-04-20T00:00:00"/>
        <d v="2023-04-22T00:00:00"/>
        <d v="2023-05-03T00:00:00"/>
        <d v="2023-05-04T00:00:00"/>
        <d v="2023-05-16T00:00:00"/>
        <d v="2023-05-23T00:00:00"/>
        <d v="2023-05-25T00:00:00"/>
        <d v="2023-05-27T00:00:00"/>
        <d v="2023-05-31T00:00:00"/>
        <d v="2023-06-12T00:00:00"/>
        <d v="2023-06-23T00:00:00"/>
        <d v="2023-07-05T00:00:00"/>
        <d v="2023-07-18T00:00:00"/>
        <d v="2023-08-04T00:00:00"/>
        <d v="2023-08-07T00:00:00"/>
        <d v="2023-08-09T00:00:00"/>
        <d v="2023-08-13T00:00:00"/>
        <d v="2023-08-22T00:00:00"/>
        <d v="2023-08-24T00:00:00"/>
        <d v="2023-10-28T00:00:00"/>
        <d v="2023-08-29T00:00:00"/>
        <d v="2023-08-30T00:00:00"/>
        <d v="2023-09-04T00:00:00"/>
        <d v="2023-09-05T00:00:00"/>
        <d v="2023-09-06T00:00:00"/>
        <d v="2023-09-08T00:00:00"/>
        <d v="2023-09-10T00:00:00"/>
        <d v="2023-09-12T00:00:00"/>
        <d v="2023-09-13T00:00:00"/>
        <d v="2023-09-15T00:00:00"/>
        <d v="2023-09-16T00:00:00"/>
        <d v="2023-09-18T00:00:00"/>
        <d v="2023-09-19T00:00:00"/>
        <d v="2023-09-20T00:00:00"/>
        <d v="2023-09-21T00:00:00"/>
        <d v="2023-09-22T00:00:00"/>
        <d v="2023-09-23T00:00:00"/>
        <d v="2023-09-24T00:00:00"/>
        <d v="2023-09-26T00:00:00"/>
        <d v="2023-09-27T00:00:00"/>
        <d v="2023-09-29T00:00:00"/>
        <d v="2023-09-30T00:00:00"/>
        <d v="2023-10-04T00:00:00"/>
        <d v="2023-10-05T00:00:00"/>
        <d v="2023-10-06T00:00:00"/>
        <d v="2023-10-07T00:00:00"/>
        <d v="2023-10-08T00:00:00"/>
        <d v="2023-10-09T00:00:00"/>
        <d v="2023-10-10T00:00:00"/>
        <d v="2023-10-11T00:00:00"/>
        <d v="2023-10-12T00:00:00"/>
        <d v="2023-10-13T00:00:00"/>
        <d v="2023-10-14T00:00:00"/>
        <d v="2023-10-15T00:00:00"/>
        <d v="2023-10-18T00:00:00"/>
        <d v="2023-10-20T00:00:00"/>
        <d v="2023-10-21T00:00:00"/>
        <d v="2023-10-23T00:00:00"/>
        <d v="2023-10-25T00:00:00"/>
        <d v="2023-11-02T00:00:00"/>
        <d v="2023-11-04T00:00:00"/>
        <d v="2023-11-10T00:00:00"/>
        <d v="2023-11-16T00:00:00"/>
        <d v="2023-11-23T00:00:00"/>
        <d v="2023-11-27T00:00:00"/>
        <d v="2023-11-28T00:00:00"/>
        <d v="2023-11-29T00:00:00"/>
        <d v="2023-11-30T00:00:00"/>
        <d v="2023-12-04T00:00:00"/>
        <d v="2024-01-08T00:00:00"/>
        <d v="2024-01-09T00:00:00"/>
        <d v="2024-01-10T00:00:00"/>
        <d v="2024-01-11T00:00:00"/>
        <d v="2024-01-12T00:00:00"/>
        <d v="2024-01-14T00:00:00"/>
        <d v="2024-01-15T00:00:00"/>
        <d v="2024-01-17T00:00:00"/>
        <d v="2024-01-18T00:00:00"/>
        <d v="2024-01-19T00:00:00"/>
        <d v="2024-01-21T00:00:00"/>
        <d v="2024-01-22T00:00:00"/>
        <d v="2024-01-23T00:00:00"/>
        <d v="2024-01-24T00:00:00"/>
        <d v="2024-01-25T00:00:00"/>
        <d v="2024-01-26T00:00:00"/>
        <d v="2024-01-28T00:00:00"/>
        <d v="2024-01-29T00:00:00"/>
        <d v="2024-01-30T00:00:00"/>
        <d v="2024-01-31T00:00:00"/>
        <d v="2024-02-01T00:00:00"/>
        <d v="2024-02-02T00:00:00"/>
        <d v="2024-02-03T00:00:00"/>
        <d v="2024-02-05T00:00:00"/>
        <d v="2024-02-06T00:00:00"/>
        <d v="2024-02-15T00:00:00"/>
        <d v="2024-02-16T00:00:00"/>
        <d v="2024-02-17T00:00:00"/>
        <d v="2024-02-19T00:00:00"/>
        <d v="2024-07-31T00:00:00"/>
        <d v="2024-08-03T00:00:00"/>
        <d v="2024-08-08T00:00:00"/>
        <d v="2024-08-09T00:00:00"/>
        <d v="2024-08-10T00:00:00"/>
        <d v="2024-08-11T00:00:00"/>
        <d v="2024-08-12T00:00:00"/>
        <d v="2024-08-13T00:00:00"/>
        <d v="2024-08-14T00:00:00"/>
        <d v="2024-08-15T00:00:00"/>
        <d v="2024-08-16T00:00:00"/>
        <d v="2024-08-19T00:00:00"/>
        <d v="2024-08-21T00:00:00"/>
        <d v="2024-08-23T00:00:00"/>
        <d v="2024-08-28T00:00:00"/>
        <d v="2024-09-05T00:00:00"/>
        <d v="2024-09-10T00:00:00"/>
        <m/>
      </sharedItems>
      <fieldGroup par="23"/>
    </cacheField>
    <cacheField name="Examen" numFmtId="0">
      <sharedItems/>
    </cacheField>
    <cacheField name="Tipo de muestra" numFmtId="0">
      <sharedItems/>
    </cacheField>
    <cacheField name="Lote" numFmtId="0">
      <sharedItems containsMixedTypes="1" containsNumber="1" containsInteger="1" minValue="147" maxValue="147"/>
    </cacheField>
    <cacheField name="Fecha Liberacion " numFmtId="14">
      <sharedItems containsNonDate="0" containsDate="1" containsString="0" containsBlank="1" minDate="2021-05-04T00:00:00" maxDate="2026-05-17T00:00:00" count="271">
        <d v="2021-07-22T00:00:00"/>
        <d v="2021-07-26T00:00:00"/>
        <d v="2021-07-27T00:00:00"/>
        <d v="2021-07-29T00:00:00"/>
        <d v="2021-07-31T00:00:00"/>
        <d v="2021-08-02T00:00:00"/>
        <d v="2021-08-03T00:00:00"/>
        <d v="2021-05-04T00:00:00"/>
        <d v="2021-08-05T00:00:00"/>
        <d v="2021-08-07T00:00:00"/>
        <d v="2021-08-09T00:00:00"/>
        <d v="2021-08-11T00:00:00"/>
        <d v="2021-08-13T00:00:00"/>
        <d v="2021-08-18T00:00:00"/>
        <d v="2021-08-19T00:00:00"/>
        <d v="2021-08-21T00:00:00"/>
        <d v="2021-08-23T00:00:00"/>
        <d v="2021-08-25T00:00:00"/>
        <d v="2021-08-28T00:00:00"/>
        <d v="2021-08-30T00:00:00"/>
        <d v="2021-09-04T00:00:00"/>
        <d v="2021-09-07T00:00:00"/>
        <d v="2021-09-09T00:00:00"/>
        <d v="2021-09-10T00:00:00"/>
        <d v="2021-09-11T00:00:00"/>
        <d v="2021-09-13T00:00:00"/>
        <d v="2021-09-20T00:00:00"/>
        <d v="2021-09-29T00:00:00"/>
        <d v="2021-10-05T00:00:00"/>
        <d v="2021-10-09T00:00:00"/>
        <d v="2021-10-11T00:00:00"/>
        <d v="2021-10-13T00:00:00"/>
        <d v="2021-10-14T00:00:00"/>
        <d v="2021-10-18T00:00:00"/>
        <d v="2021-10-24T00:00:00"/>
        <d v="2021-10-27T00:00:00"/>
        <d v="2021-11-08T00:00:00"/>
        <d v="2021-11-09T00:00:00"/>
        <d v="2021-11-22T00:00:00"/>
        <d v="2021-11-23T00:00:00"/>
        <d v="2021-12-03T00:00:00"/>
        <d v="2021-12-04T00:00:00"/>
        <d v="2021-12-06T00:00:00"/>
        <d v="2021-12-07T00:00:00"/>
        <d v="2021-12-08T00:00:00"/>
        <d v="2021-12-10T00:00:00"/>
        <d v="2021-12-15T00:00:00"/>
        <d v="2022-01-03T00:00:00"/>
        <d v="2022-01-06T00:00:00"/>
        <d v="2022-01-09T00:00:00"/>
        <d v="2022-01-10T00:00:00"/>
        <d v="2022-01-12T00:00:00"/>
        <d v="2022-01-13T00:00:00"/>
        <d v="2022-01-24T00:00:00"/>
        <d v="2022-01-26T00:00:00"/>
        <d v="2022-01-27T00:00:00"/>
        <d v="2022-01-28T00:00:00"/>
        <d v="2022-01-29T00:00:00"/>
        <d v="2022-01-31T00:00:00"/>
        <d v="2022-02-01T00:00:00"/>
        <d v="2022-02-02T00:00:00"/>
        <d v="2022-02-03T00:00:00"/>
        <d v="2022-02-04T00:00:00"/>
        <d v="2022-02-05T00:00:00"/>
        <d v="2022-02-07T00:00:00"/>
        <d v="2022-02-08T00:00:00"/>
        <d v="2022-02-09T00:00:00"/>
        <d v="2022-02-10T00:00:00"/>
        <d v="2022-02-11T00:00:00"/>
        <d v="2022-02-14T00:00:00"/>
        <d v="2022-02-16T00:00:00"/>
        <d v="2022-02-17T00:00:00"/>
        <d v="2022-02-18T00:00:00"/>
        <d v="2022-02-19T00:00:00"/>
        <d v="2022-02-21T00:00:00"/>
        <d v="2022-02-22T00:00:00"/>
        <d v="2022-02-23T00:00:00"/>
        <d v="2022-02-24T00:00:00"/>
        <d v="2022-02-25T00:00:00"/>
        <d v="2022-02-28T00:00:00"/>
        <d v="2022-03-02T00:00:00"/>
        <d v="2022-03-03T00:00:00"/>
        <d v="2022-03-05T00:00:00"/>
        <d v="2022-03-08T00:00:00"/>
        <d v="2022-03-09T00:00:00"/>
        <d v="2022-03-12T00:00:00"/>
        <d v="2022-03-16T00:00:00"/>
        <d v="2022-03-18T00:00:00"/>
        <d v="2022-03-21T00:00:00"/>
        <d v="2022-03-22T00:00:00"/>
        <d v="2022-03-28T00:00:00"/>
        <d v="2022-03-30T00:00:00"/>
        <d v="2022-03-31T00:00:00"/>
        <d v="2022-04-02T00:00:00"/>
        <d v="2022-04-18T00:00:00"/>
        <d v="2022-04-19T00:00:00"/>
        <d v="2022-04-29T00:00:00"/>
        <d v="2022-05-16T00:00:00"/>
        <d v="2022-05-18T00:00:00"/>
        <d v="2022-05-30T00:00:00"/>
        <d v="2022-06-07T00:00:00"/>
        <d v="2022-06-09T00:00:00"/>
        <d v="2022-06-11T00:00:00"/>
        <d v="2022-06-14T00:00:00"/>
        <d v="2022-06-21T00:00:00"/>
        <d v="2022-06-25T00:00:00"/>
        <d v="2022-06-27T00:00:00"/>
        <d v="2022-06-28T00:00:00"/>
        <d v="2022-06-29T00:00:00"/>
        <d v="2022-07-02T00:00:00"/>
        <d v="2022-07-04T00:00:00"/>
        <d v="2022-07-05T00:00:00"/>
        <d v="2022-04-06T00:00:00"/>
        <d v="2022-07-07T00:00:00"/>
        <d v="2022-10-31T00:00:00"/>
        <d v="2022-11-15T00:00:00"/>
        <d v="2022-11-17T00:00:00"/>
        <d v="2022-11-18T00:00:00"/>
        <d v="2022-11-22T00:00:00"/>
        <d v="2022-11-23T00:00:00"/>
        <d v="2022-11-24T00:00:00"/>
        <d v="2022-11-25T00:00:00"/>
        <d v="2022-11-28T00:00:00"/>
        <d v="2022-11-29T00:00:00"/>
        <d v="2022-11-30T00:00:00"/>
        <d v="2022-12-01T00:00:00"/>
        <d v="2022-12-02T00:00:00"/>
        <d v="2022-12-05T00:00:00"/>
        <d v="2022-12-06T00:00:00"/>
        <d v="2022-12-07T00:00:00"/>
        <d v="2022-12-09T00:00:00"/>
        <d v="2022-12-12T00:00:00"/>
        <d v="2022-12-13T00:00:00"/>
        <d v="2022-12-14T00:00:00"/>
        <d v="2022-12-15T00:00:00"/>
        <d v="2022-12-17T00:00:00"/>
        <d v="2022-12-19T00:00:00"/>
        <d v="2023-03-01T00:00:00"/>
        <d v="2023-03-05T00:00:00"/>
        <d v="2023-03-07T00:00:00"/>
        <d v="2023-03-08T00:00:00"/>
        <d v="2023-03-09T00:00:00"/>
        <d v="2023-03-10T00:00:00"/>
        <d v="2023-03-12T00:00:00"/>
        <d v="2023-03-13T00:00:00"/>
        <d v="2023-03-15T00:00:00"/>
        <d v="2023-03-16T00:00:00"/>
        <d v="2023-03-20T00:00:00"/>
        <d v="2023-03-23T00:00:00"/>
        <d v="2023-03-24T00:00:00"/>
        <d v="2023-03-28T00:00:00"/>
        <d v="2023-04-03T00:00:00"/>
        <d v="2023-04-06T00:00:00"/>
        <d v="2023-04-08T00:00:00"/>
        <d v="2023-04-14T00:00:00"/>
        <d v="2023-04-18T00:00:00"/>
        <d v="2023-04-20T00:00:00"/>
        <d v="2023-04-22T00:00:00"/>
        <d v="2023-05-03T00:00:00"/>
        <d v="2023-05-04T00:00:00"/>
        <d v="2026-05-16T00:00:00"/>
        <d v="2023-05-23T00:00:00"/>
        <d v="2023-05-25T00:00:00"/>
        <d v="2023-05-27T00:00:00"/>
        <d v="2023-05-31T00:00:00"/>
        <d v="2023-06-12T00:00:00"/>
        <d v="2023-06-23T00:00:00"/>
        <d v="2023-07-05T00:00:00"/>
        <d v="2023-07-18T00:00:00"/>
        <d v="2023-08-04T00:00:00"/>
        <d v="2023-08-07T00:00:00"/>
        <d v="2023-08-09T00:00:00"/>
        <d v="2023-08-13T00:00:00"/>
        <d v="2023-08-24T00:00:00"/>
        <d v="2023-08-28T00:00:00"/>
        <d v="2023-08-29T00:00:00"/>
        <d v="2023-08-30T00:00:00"/>
        <d v="2023-09-04T00:00:00"/>
        <d v="2023-09-05T00:00:00"/>
        <d v="2023-09-06T00:00:00"/>
        <d v="2023-09-08T00:00:00"/>
        <d v="2023-09-10T00:00:00"/>
        <d v="2023-09-12T00:00:00"/>
        <d v="2023-09-13T00:00:00"/>
        <d v="2023-09-15T00:00:00"/>
        <d v="2023-09-16T00:00:00"/>
        <d v="2023-09-18T00:00:00"/>
        <d v="2023-09-19T00:00:00"/>
        <d v="2023-09-20T00:00:00"/>
        <d v="2023-09-21T00:00:00"/>
        <d v="2023-09-22T00:00:00"/>
        <d v="2023-09-23T00:00:00"/>
        <d v="2023-09-24T00:00:00"/>
        <d v="2023-09-26T00:00:00"/>
        <d v="2023-09-27T00:00:00"/>
        <d v="2023-09-29T00:00:00"/>
        <d v="2023-09-30T00:00:00"/>
        <d v="2023-10-04T00:00:00"/>
        <d v="2023-10-05T00:00:00"/>
        <d v="2023-10-06T00:00:00"/>
        <d v="2023-10-07T00:00:00"/>
        <d v="2023-10-08T00:00:00"/>
        <d v="2023-10-09T00:00:00"/>
        <d v="2023-10-10T00:00:00"/>
        <d v="2023-10-11T00:00:00"/>
        <d v="2023-10-12T00:00:00"/>
        <d v="2023-10-13T00:00:00"/>
        <d v="2023-10-14T00:00:00"/>
        <d v="2023-10-15T00:00:00"/>
        <d v="2023-10-18T00:00:00"/>
        <d v="2023-10-20T00:00:00"/>
        <d v="2023-10-21T00:00:00"/>
        <d v="2023-10-23T00:00:00"/>
        <d v="2023-10-25T00:00:00"/>
        <d v="2023-11-02T00:00:00"/>
        <d v="2023-11-04T00:00:00"/>
        <d v="2023-11-10T00:00:00"/>
        <d v="2023-11-16T00:00:00"/>
        <d v="2023-11-23T00:00:00"/>
        <d v="2023-11-27T00:00:00"/>
        <d v="2023-11-28T00:00:00"/>
        <d v="2023-11-29T00:00:00"/>
        <d v="2023-11-30T00:00:00"/>
        <d v="2023-12-04T00:00:00"/>
        <d v="2024-01-08T00:00:00"/>
        <d v="2024-01-09T00:00:00"/>
        <d v="2024-01-10T00:00:00"/>
        <d v="2024-01-11T00:00:00"/>
        <d v="2024-01-12T00:00:00"/>
        <d v="2024-01-14T00:00:00"/>
        <d v="2024-01-15T00:00:00"/>
        <d v="2024-01-17T00:00:00"/>
        <d v="2024-01-18T00:00:00"/>
        <d v="2024-01-19T00:00:00"/>
        <d v="2024-01-21T00:00:00"/>
        <d v="2024-01-22T00:00:00"/>
        <d v="2024-01-23T00:00:00"/>
        <d v="2024-01-24T00:00:00"/>
        <d v="2024-01-25T00:00:00"/>
        <d v="2024-01-26T00:00:00"/>
        <d v="2024-01-28T00:00:00"/>
        <d v="2024-01-29T00:00:00"/>
        <d v="2024-01-30T00:00:00"/>
        <d v="2024-01-31T00:00:00"/>
        <d v="2024-02-01T00:00:00"/>
        <d v="2024-02-02T00:00:00"/>
        <d v="2024-02-03T00:00:00"/>
        <d v="2024-02-05T00:00:00"/>
        <d v="2024-02-06T00:00:00"/>
        <d v="2024-02-15T00:00:00"/>
        <d v="2024-02-16T00:00:00"/>
        <d v="2024-02-17T00:00:00"/>
        <d v="2024-02-19T00:00:00"/>
        <d v="2024-07-31T00:00:00"/>
        <d v="2024-08-03T00:00:00"/>
        <d v="2024-08-08T00:00:00"/>
        <d v="2024-08-09T00:00:00"/>
        <d v="2024-08-10T00:00:00"/>
        <d v="2024-08-11T00:00:00"/>
        <d v="2024-08-12T00:00:00"/>
        <d v="2024-08-13T00:00:00"/>
        <d v="2024-08-14T00:00:00"/>
        <d v="2024-08-15T00:00:00"/>
        <d v="2024-08-16T00:00:00"/>
        <d v="2024-08-19T00:00:00"/>
        <d v="2024-08-21T00:00:00"/>
        <d v="2024-08-23T00:00:00"/>
        <d v="2024-08-28T00:00:00"/>
        <d v="2024-09-05T00:00:00"/>
        <d v="2024-09-10T00:00:00"/>
        <m/>
      </sharedItems>
      <fieldGroup par="20"/>
    </cacheField>
    <cacheField name="Resultado" numFmtId="0">
      <sharedItems containsBlank="1" count="3">
        <s v="Negativo"/>
        <s v="Positivo"/>
        <m/>
      </sharedItems>
    </cacheField>
    <cacheField name="Lote2" numFmtId="0">
      <sharedItems/>
    </cacheField>
    <cacheField name="Localidad" numFmtId="0">
      <sharedItems containsBlank="1"/>
    </cacheField>
    <cacheField name="Colonia" numFmtId="0">
      <sharedItems containsBlank="1"/>
    </cacheField>
    <cacheField name="Codigo postal" numFmtId="0">
      <sharedItems containsBlank="1" containsMixedTypes="1" containsNumber="1" containsInteger="1" minValue="4747" maxValue="366670"/>
    </cacheField>
    <cacheField name="Meses (Fecha Liberacion )" numFmtId="0" databaseField="0">
      <fieldGroup base="12">
        <rangePr groupBy="months" startDate="2021-05-04T00:00:00" endDate="2026-05-17T00:00:00"/>
        <groupItems count="14">
          <s v="&lt;04/05/2021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17/05/2026"/>
        </groupItems>
      </fieldGroup>
    </cacheField>
    <cacheField name="Trimestres (Fecha Liberacion )" numFmtId="0" databaseField="0">
      <fieldGroup base="12">
        <rangePr groupBy="quarters" startDate="2021-05-04T00:00:00" endDate="2026-05-17T00:00:00"/>
        <groupItems count="6">
          <s v="&lt;04/05/2021"/>
          <s v="Trim.1"/>
          <s v="Trim.2"/>
          <s v="Trim.3"/>
          <s v="Trim.4"/>
          <s v="&gt;17/05/2026"/>
        </groupItems>
      </fieldGroup>
    </cacheField>
    <cacheField name="Años (Fecha Liberacion )" numFmtId="0" databaseField="0">
      <fieldGroup base="12">
        <rangePr groupBy="years" startDate="2021-05-04T00:00:00" endDate="2026-05-17T00:00:00"/>
        <groupItems count="8">
          <s v="&lt;04/05/2021"/>
          <s v="2021"/>
          <s v="2022"/>
          <s v="2023"/>
          <s v="2024"/>
          <s v="2025"/>
          <s v="2026"/>
          <s v="&gt;17/05/2026"/>
        </groupItems>
      </fieldGroup>
    </cacheField>
    <cacheField name="Meses (Fecha de toma)" numFmtId="0" databaseField="0">
      <fieldGroup base="8">
        <rangePr groupBy="months" startDate="2021-02-03T00:00:00" endDate="2024-09-11T00:00:00"/>
        <groupItems count="14">
          <s v="&lt;03/02/2021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11/09/2024"/>
        </groupItems>
      </fieldGroup>
    </cacheField>
    <cacheField name="Trimestres (Fecha de toma)" numFmtId="0" databaseField="0">
      <fieldGroup base="8">
        <rangePr groupBy="quarters" startDate="2021-02-03T00:00:00" endDate="2024-09-11T00:00:00"/>
        <groupItems count="6">
          <s v="&lt;03/02/2021"/>
          <s v="Trim.1"/>
          <s v="Trim.2"/>
          <s v="Trim.3"/>
          <s v="Trim.4"/>
          <s v="&gt;11/09/2024"/>
        </groupItems>
      </fieldGroup>
    </cacheField>
    <cacheField name="Años (Fecha de toma)" numFmtId="0" databaseField="0">
      <fieldGroup base="8">
        <rangePr groupBy="years" startDate="2021-02-03T00:00:00" endDate="2024-09-11T00:00:00"/>
        <groupItems count="6">
          <s v="&lt;03/02/2021"/>
          <s v="2021"/>
          <s v="2022"/>
          <s v="2023"/>
          <s v="2024"/>
          <s v="&gt;11/09/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34">
  <r>
    <n v="1"/>
    <s v="Irapuato"/>
    <s v="Externo/P&amp;G"/>
    <n v="1"/>
    <s v="Vega Sanroman Fernando"/>
    <d v="1992-05-09T00:00:00"/>
    <d v="1929-03-14T00:00:00"/>
    <s v="Masculino"/>
    <x v="0"/>
    <s v="Panbio-Antigeno"/>
    <s v="Exudado nasofaringeo"/>
    <s v="I1"/>
    <x v="0"/>
    <x v="0"/>
    <s v="41ADG166A, 2022/02/09"/>
    <s v="Leon"/>
    <s v="Cumbres del campestre"/>
    <n v="37128"/>
  </r>
  <r>
    <n v="2"/>
    <s v="Irapuato"/>
    <s v="Externo/P&amp;G"/>
    <n v="2"/>
    <s v="Trejo Bautista Katya Alejandra"/>
    <d v="1996-08-30T00:00:00"/>
    <d v="1924-11-25T00:00:00"/>
    <s v="Femenino"/>
    <x v="1"/>
    <s v="Panbio-Antigeno"/>
    <s v="Exudado nasofaringeo"/>
    <s v="I2"/>
    <x v="1"/>
    <x v="0"/>
    <s v="41ADG166A, 2022/02/09"/>
    <s v="Irapuato"/>
    <s v="Quinta las Villas"/>
    <n v="36643"/>
  </r>
  <r>
    <n v="3"/>
    <s v="Irapuato"/>
    <s v="Externo/P&amp;G"/>
    <n v="3"/>
    <s v="Barrera Regalado Wendy Vanessa"/>
    <d v="1993-09-05T00:00:00"/>
    <d v="1927-11-20T00:00:00"/>
    <s v="Femenino"/>
    <x v="1"/>
    <s v="Panbio-Antigeno"/>
    <s v="Exudado nasofaringeo"/>
    <s v="I2"/>
    <x v="1"/>
    <x v="0"/>
    <s v="41ADG166A, 2022/02/09"/>
    <s v="Irapuato"/>
    <s v="El cantador"/>
    <n v="36570"/>
  </r>
  <r>
    <n v="4"/>
    <s v="Irapuato"/>
    <s v="Externo/P&amp;G"/>
    <n v="4"/>
    <s v="Vega Sanroman Fernando"/>
    <d v="1992-05-09T00:00:00"/>
    <d v="1929-03-18T00:00:00"/>
    <s v="Masculino"/>
    <x v="1"/>
    <s v="Panbio-Antigeno"/>
    <s v="Exudado nasofaringeo"/>
    <s v="I2"/>
    <x v="1"/>
    <x v="0"/>
    <s v="41ADG166A, 2022/02/09"/>
    <s v="Irapuato"/>
    <s v="Cumbres del campestre"/>
    <n v="37128"/>
  </r>
  <r>
    <n v="5"/>
    <s v="Irapuato"/>
    <s v="Externo/P&amp;G"/>
    <n v="5"/>
    <s v="De Anda Martinez Esturgio Miguel"/>
    <d v="1987-12-10T00:00:00"/>
    <d v="1933-08-17T00:00:00"/>
    <s v="Masculino"/>
    <x v="2"/>
    <s v="Panbio-Antigeno"/>
    <s v="Exudado nasofaringeo"/>
    <s v="I3"/>
    <x v="2"/>
    <x v="0"/>
    <s v="41ADG166A, 2022/02/09"/>
    <s v="Irapuato"/>
    <s v="Floresta"/>
    <n v="36595"/>
  </r>
  <r>
    <n v="6"/>
    <s v="Irapuato"/>
    <s v="Externo/P&amp;G"/>
    <n v="6"/>
    <s v="Trejo Bautista Katya Alejandra"/>
    <d v="1996-08-30T00:00:00"/>
    <d v="1924-11-26T00:00:00"/>
    <s v="Femenino"/>
    <x v="2"/>
    <s v="Panbio-Antigeno"/>
    <s v="Exudado nasofaringeo"/>
    <s v="I3"/>
    <x v="2"/>
    <x v="0"/>
    <s v="41ADG166A, 2022/02/09"/>
    <s v="Irapuato"/>
    <s v="Quinta las Villas"/>
    <n v="36643"/>
  </r>
  <r>
    <n v="7"/>
    <s v="Irapuato"/>
    <s v="Externo/P&amp;G"/>
    <n v="7"/>
    <s v="Sanchez Arcineaga Andres"/>
    <d v="1971-09-18T00:00:00"/>
    <d v="1949-11-08T00:00:00"/>
    <s v="Masculino"/>
    <x v="2"/>
    <s v="Panbio-Antigeno"/>
    <s v="Exudado nasofaringeo"/>
    <s v="I3"/>
    <x v="2"/>
    <x v="0"/>
    <s v="41ADG166A, 2022/02/09"/>
    <s v="Irapuato"/>
    <s v="Santa Sofia"/>
    <n v="36555"/>
  </r>
  <r>
    <n v="8"/>
    <s v="Irapuato"/>
    <s v="Externo/P&amp;G"/>
    <n v="8"/>
    <s v="Prieto Guerrero Norberto"/>
    <d v="1981-06-05T00:00:00"/>
    <d v="1940-02-21T00:00:00"/>
    <s v="Masculino"/>
    <x v="2"/>
    <s v="Panbio-Antigeno"/>
    <s v="Exudado nasofaringeo"/>
    <s v="I3"/>
    <x v="2"/>
    <x v="0"/>
    <s v="41ADG166A, 2022/02/09"/>
    <s v="Irapuato"/>
    <s v="Rodriguez"/>
    <n v="36690"/>
  </r>
  <r>
    <n v="9"/>
    <s v="Irapuato"/>
    <s v="Externo/P&amp;G"/>
    <n v="9"/>
    <s v="Cisneros Cervantes Carlos Alberto"/>
    <d v="1989-04-24T00:00:00"/>
    <d v="1932-04-03T00:00:00"/>
    <s v="Masculino"/>
    <x v="2"/>
    <s v="Panbio-Antigeno"/>
    <s v="Exudado nasofaringeo"/>
    <s v="I3"/>
    <x v="2"/>
    <x v="0"/>
    <s v="41ADG166A, 2022/02/09"/>
    <s v="Abasolo"/>
    <s v="Potrero de los martinez "/>
    <n v="36970"/>
  </r>
  <r>
    <n v="10"/>
    <s v="Irapuato"/>
    <s v="Externo/P&amp;G"/>
    <n v="10"/>
    <s v="Mercado Jimenez Mariela"/>
    <d v="1989-11-03T00:00:00"/>
    <d v="1931-09-25T00:00:00"/>
    <s v="Femenino"/>
    <x v="3"/>
    <s v="Panbio-Antigeno"/>
    <s v="Exudado nasofaringeo"/>
    <s v="I4"/>
    <x v="3"/>
    <x v="0"/>
    <s v="41ADG166A, 2022/02/09"/>
    <s v="Irapuato"/>
    <s v="Santa Julia "/>
    <n v="36667"/>
  </r>
  <r>
    <n v="11"/>
    <s v="Irapuato"/>
    <s v="Externo/P&amp;G"/>
    <n v="11"/>
    <s v="Maycott Segovia Dulce Maria de la Luz"/>
    <d v="1988-03-15T00:00:00"/>
    <d v="1933-05-15T00:00:00"/>
    <s v="Femenino"/>
    <x v="3"/>
    <s v="Panbio-Antigeno"/>
    <s v="Exudado nasofaringeo"/>
    <s v="I4"/>
    <x v="3"/>
    <x v="0"/>
    <s v="41ADG166A, 2022/02/09"/>
    <s v="Irapuato"/>
    <s v="Los presidentes"/>
    <n v="36550"/>
  </r>
  <r>
    <n v="12"/>
    <s v="Irapuato"/>
    <s v="Externo/P&amp;G"/>
    <n v="12"/>
    <s v="Pedroza Guardian Marco Antonio"/>
    <d v="1987-08-03T00:00:00"/>
    <d v="1933-12-26T00:00:00"/>
    <s v="Masculino"/>
    <x v="3"/>
    <s v="Panbio-Antigeno"/>
    <s v="Exudado nasofaringeo"/>
    <s v="I4"/>
    <x v="3"/>
    <x v="0"/>
    <s v="41ADG166A, 2022/02/09"/>
    <s v="Irapuato"/>
    <s v="San Pedro "/>
    <n v="36520"/>
  </r>
  <r>
    <n v="13"/>
    <s v="Irapuato"/>
    <s v="Externo/P&amp;G"/>
    <n v="13"/>
    <s v="Blanco Barroso Zaira Dayana"/>
    <d v="1994-08-25T00:00:00"/>
    <d v="1926-12-04T00:00:00"/>
    <s v="Femenino"/>
    <x v="3"/>
    <s v="Panbio-Antigeno"/>
    <s v="Exudado nasofaringeo"/>
    <s v="I4"/>
    <x v="3"/>
    <x v="0"/>
    <s v="41ADG166A, 2022/02/09"/>
    <s v="Irapuato"/>
    <s v="Apatzingan "/>
    <n v="36545"/>
  </r>
  <r>
    <n v="14"/>
    <s v="Irapuato"/>
    <s v="Externo/P&amp;G"/>
    <n v="14"/>
    <s v="Ruiz de Anda Marcela"/>
    <d v="1993-09-06T00:00:00"/>
    <d v="1927-11-22T00:00:00"/>
    <s v="Femenino"/>
    <x v="3"/>
    <s v="Panbio-Antigeno"/>
    <s v="Exudado nasofaringeo"/>
    <s v="I4"/>
    <x v="3"/>
    <x v="0"/>
    <s v="41ADG166A, 2022/02/09"/>
    <s v="Irapuato"/>
    <s v="San Roque"/>
    <n v="36850"/>
  </r>
  <r>
    <n v="15"/>
    <s v="Irapuato"/>
    <s v="Externo/P&amp;G"/>
    <n v="15"/>
    <s v="Saavedra Zanella Paulina"/>
    <d v="1997-11-12T00:00:00"/>
    <d v="1923-09-16T00:00:00"/>
    <s v="Femenino"/>
    <x v="3"/>
    <s v="Panbio-Antigeno"/>
    <s v="Exudado nasofaringeo"/>
    <s v="I4"/>
    <x v="3"/>
    <x v="0"/>
    <s v="41ADG166A, 2022/02/09"/>
    <s v="Abasolo "/>
    <s v="Estacion Abasolo "/>
    <n v="36985"/>
  </r>
  <r>
    <n v="16"/>
    <s v="Irapuato"/>
    <s v="Externo/P&amp;G"/>
    <n v="16"/>
    <s v="Torres Villegas Erika Alicia"/>
    <d v="1981-04-06T00:00:00"/>
    <d v="1940-04-23T00:00:00"/>
    <s v="Femenino"/>
    <x v="3"/>
    <s v="Panbio-Antigeno"/>
    <s v="Exudado nasofaringeo"/>
    <s v="I4"/>
    <x v="3"/>
    <x v="0"/>
    <s v="41ADG166A, 2022/02/09"/>
    <s v="Irapuato"/>
    <s v="Casablanca"/>
    <n v="36612"/>
  </r>
  <r>
    <n v="17"/>
    <s v="Irapuato"/>
    <s v="Externo/P&amp;G"/>
    <n v="17"/>
    <s v="Ponce Velazquez Ilse Alejandra"/>
    <d v="1994-10-03T00:00:00"/>
    <d v="1926-10-26T00:00:00"/>
    <s v="Femenino"/>
    <x v="3"/>
    <s v="Panbio-Antigeno"/>
    <s v="Exudado nasofaringeo"/>
    <s v="I4"/>
    <x v="3"/>
    <x v="0"/>
    <s v="41ADG166A, 2022/02/09"/>
    <s v="Irapuato"/>
    <s v="La estancia 2"/>
    <n v="36615"/>
  </r>
  <r>
    <n v="18"/>
    <s v="Irapuato"/>
    <s v="Externo/P&amp;G"/>
    <n v="18"/>
    <s v="Garibaldi Camarillo Hector Ricardo"/>
    <d v="1986-09-14T00:00:00"/>
    <d v="1934-11-14T00:00:00"/>
    <s v="Masculino"/>
    <x v="3"/>
    <s v="Panbio-Antigeno"/>
    <s v="Exudado nasofaringeo"/>
    <s v="I4"/>
    <x v="3"/>
    <x v="0"/>
    <s v="41ADG166A, 2022/02/09"/>
    <s v="Irapuato"/>
    <s v="Santa Maria"/>
    <n v="36640"/>
  </r>
  <r>
    <n v="19"/>
    <s v="Irapuato"/>
    <s v="Externo/P&amp;G"/>
    <n v="19"/>
    <s v="Sanchez Arcineaga Andres"/>
    <d v="1971-09-18T00:00:00"/>
    <d v="1949-11-12T00:00:00"/>
    <s v="Masculino"/>
    <x v="4"/>
    <s v="Panbio-Antigeno"/>
    <s v="Exudado nasofaringeo"/>
    <s v="I5"/>
    <x v="4"/>
    <x v="0"/>
    <s v="41ADG166A, 2022/02/09"/>
    <s v="Irapuato"/>
    <s v="Santa Sofia"/>
    <n v="36555"/>
  </r>
  <r>
    <n v="20"/>
    <s v="Irapuato"/>
    <s v="Externo/P&amp;G"/>
    <n v="20"/>
    <s v="Cisneros Cervantes Carlos Alberto"/>
    <d v="1989-04-24T00:00:00"/>
    <d v="1932-04-07T00:00:00"/>
    <s v="Masculino"/>
    <x v="4"/>
    <s v="Panbio-Antigeno"/>
    <s v="Exudado nasofaringeo"/>
    <s v="I5"/>
    <x v="4"/>
    <x v="0"/>
    <s v="41ADG166A, 2022/02/09"/>
    <s v="Abasolo"/>
    <s v="Potrero de los martinez "/>
    <n v="36970"/>
  </r>
  <r>
    <n v="21"/>
    <s v="Irapuato"/>
    <s v="Externo/P&amp;G"/>
    <n v="21"/>
    <s v="Prieto Guerrero Norberto"/>
    <d v="1981-06-05T00:00:00"/>
    <d v="1940-02-25T00:00:00"/>
    <s v="Masculino"/>
    <x v="4"/>
    <s v="Panbio-Antigeno"/>
    <s v="Exudado nasofaringeo"/>
    <s v="I5"/>
    <x v="4"/>
    <x v="0"/>
    <s v="41ADG166A, 2022/02/09"/>
    <s v="Irapuato"/>
    <s v="Rodriguez"/>
    <n v="36690"/>
  </r>
  <r>
    <n v="22"/>
    <s v="Irapuato"/>
    <s v="Externo/P&amp;G"/>
    <n v="22"/>
    <s v="Trejo Bautista Katya Alejandra"/>
    <d v="1996-08-30T00:00:00"/>
    <d v="1924-11-30T00:00:00"/>
    <s v="Femenino"/>
    <x v="4"/>
    <s v="Panbio-Antigeno"/>
    <s v="Exudado nasofaringeo"/>
    <s v="I5"/>
    <x v="4"/>
    <x v="0"/>
    <s v="41ADG166A, 2022/02/09"/>
    <s v="Irapuato"/>
    <s v="Quinta las Villas"/>
    <n v="36643"/>
  </r>
  <r>
    <n v="23"/>
    <s v="Irapuato"/>
    <s v="Externo/P&amp;G"/>
    <n v="23"/>
    <s v="De Anda Martinez Esturgio Miguel"/>
    <d v="1987-12-10T00:00:00"/>
    <d v="1933-08-21T00:00:00"/>
    <s v="Masculino"/>
    <x v="4"/>
    <s v="Panbio-Antigeno"/>
    <s v="Exudado nasofaringeo"/>
    <s v="I5"/>
    <x v="4"/>
    <x v="0"/>
    <s v="41ADG166A, 2022/02/09"/>
    <s v="Irapuato"/>
    <s v="Floresta"/>
    <n v="36595"/>
  </r>
  <r>
    <n v="24"/>
    <s v="Irapuato"/>
    <s v="Externo/P&amp;G"/>
    <n v="24"/>
    <s v="Toledo Garcia Erika "/>
    <d v="1977-10-08T00:00:00"/>
    <d v="1943-10-25T00:00:00"/>
    <s v="Femenino"/>
    <x v="5"/>
    <s v="Panbio-Antigeno"/>
    <s v="Exudado nasofaringeo"/>
    <s v="I6"/>
    <x v="5"/>
    <x v="0"/>
    <s v="41ADG166A, 2022/02/09"/>
    <s v="Irapuato"/>
    <s v="Valle Real"/>
    <n v="36625"/>
  </r>
  <r>
    <n v="25"/>
    <s v="Irapuato"/>
    <s v="Externo/P&amp;G"/>
    <n v="25"/>
    <s v="Davila Santiago Luis Mariano"/>
    <d v="1996-10-09T00:00:00"/>
    <d v="1924-10-23T00:00:00"/>
    <s v="Masculino"/>
    <x v="5"/>
    <s v="Panbio-Antigeno"/>
    <s v="Exudado nasofaringeo"/>
    <s v="I6"/>
    <x v="5"/>
    <x v="0"/>
    <s v="41ADG166A, 2022/02/09"/>
    <s v="Irapuato"/>
    <s v="Alamedas"/>
    <n v="36544"/>
  </r>
  <r>
    <n v="26"/>
    <s v="Irapuato"/>
    <s v="Externo/P&amp;G"/>
    <n v="26"/>
    <s v="Sanchez Arcineaga Andres"/>
    <d v="1971-09-18T00:00:00"/>
    <d v="1949-11-15T00:00:00"/>
    <s v="Masculino"/>
    <x v="6"/>
    <s v="Panbio-Antigeno"/>
    <s v="Exudado nasofaringeo"/>
    <s v="I7"/>
    <x v="6"/>
    <x v="0"/>
    <s v="41ADG166A, 2022/02/09"/>
    <s v="Irapuato"/>
    <s v="Santa Sofia"/>
    <n v="36555"/>
  </r>
  <r>
    <n v="27"/>
    <s v="Irapuato"/>
    <s v="Externo/P&amp;G"/>
    <n v="27"/>
    <s v="Cisneros Cervantes Carlos Alberto"/>
    <d v="1989-04-24T00:00:00"/>
    <d v="1932-04-10T00:00:00"/>
    <s v="Masculino"/>
    <x v="6"/>
    <s v="Panbio-Antigeno"/>
    <s v="Exudado nasofaringeo"/>
    <s v="I7"/>
    <x v="6"/>
    <x v="0"/>
    <s v="41ADG166A, 2022/02/09"/>
    <s v="Abasolo"/>
    <s v="Potrero de los martinez "/>
    <n v="36970"/>
  </r>
  <r>
    <n v="28"/>
    <s v="Irapuato"/>
    <s v="Externo/P&amp;G"/>
    <n v="28"/>
    <s v="Prieto Guerrero Norberto"/>
    <d v="1981-06-05T00:00:00"/>
    <d v="1940-02-28T00:00:00"/>
    <s v="Masculino"/>
    <x v="6"/>
    <s v="Panbio-Antigeno"/>
    <s v="Exudado nasofaringeo"/>
    <s v="I7"/>
    <x v="6"/>
    <x v="0"/>
    <s v="41ADG166A, 2022/02/09"/>
    <s v="Irapuato"/>
    <s v="Rodriguez"/>
    <n v="36690"/>
  </r>
  <r>
    <n v="29"/>
    <s v="Irapuato"/>
    <s v="Externo/P&amp;G"/>
    <n v="29"/>
    <s v="De Anda Martinez Esturgio Miguel"/>
    <d v="1987-12-10T00:00:00"/>
    <d v="1933-08-24T00:00:00"/>
    <s v="Masculino"/>
    <x v="6"/>
    <s v="Panbio-Antigeno"/>
    <s v="Exudado nasofaringeo"/>
    <s v="I7"/>
    <x v="6"/>
    <x v="0"/>
    <s v="41ADG166A, 2022/02/09"/>
    <s v="Irapuato"/>
    <s v="Floresta"/>
    <n v="36595"/>
  </r>
  <r>
    <n v="30"/>
    <s v="Irapuato"/>
    <s v="Externo/P&amp;G"/>
    <n v="30"/>
    <s v="Cabrera Peralta Andrea Anthar"/>
    <d v="1989-04-05T00:00:00"/>
    <d v="1932-04-30T00:00:00"/>
    <s v="Femenino"/>
    <x v="7"/>
    <s v="Panbio-Antigeno"/>
    <s v="Exudado nasofaringeo"/>
    <s v="I8"/>
    <x v="7"/>
    <x v="0"/>
    <s v="41ADG166A, 2022/02/09"/>
    <s v="Irapuato"/>
    <s v="Horizontes"/>
    <n v="36580"/>
  </r>
  <r>
    <n v="31"/>
    <s v="Irapuato"/>
    <s v="Externo/P&amp;G"/>
    <n v="31"/>
    <s v="Davila Santiago Luis Mariano"/>
    <d v="1996-10-09T00:00:00"/>
    <d v="1924-10-26T00:00:00"/>
    <s v="Masculino"/>
    <x v="8"/>
    <s v="Panbio-Antigeno"/>
    <s v="Exudado nasofaringeo"/>
    <s v="I9"/>
    <x v="8"/>
    <x v="0"/>
    <s v="41ADG166A, 2022/02/09"/>
    <s v="Irapuato"/>
    <s v="Alamedas"/>
    <n v="36544"/>
  </r>
  <r>
    <n v="32"/>
    <s v="Irapuato"/>
    <s v="Externo/P&amp;G"/>
    <n v="32"/>
    <s v="Davila Santiago Luis Mariano"/>
    <d v="1996-10-09T00:00:00"/>
    <d v="1924-10-28T00:00:00"/>
    <s v="Masculino"/>
    <x v="9"/>
    <s v="Panbio-Antigeno"/>
    <s v="Exudado nasofaringeo"/>
    <s v="I10"/>
    <x v="9"/>
    <x v="0"/>
    <s v="41ADG166A, 2022/02/09"/>
    <s v="Irapuato"/>
    <s v="Alamedas"/>
    <n v="36544"/>
  </r>
  <r>
    <n v="33"/>
    <s v="Irapuato"/>
    <s v="Externo/P&amp;G"/>
    <n v="33"/>
    <s v="Gonzalez Bedolla Gabriel "/>
    <d v="1972-09-23T00:00:00"/>
    <d v="1948-11-15T00:00:00"/>
    <s v="Masculino"/>
    <x v="10"/>
    <s v="Panbio-Antigeno"/>
    <s v="Exudado nasofaringeo"/>
    <s v="I11"/>
    <x v="10"/>
    <x v="0"/>
    <s v="41ADG166A, 2022/02/09"/>
    <s v="Irapuato"/>
    <s v="Quinta san joaquin "/>
    <n v="36595"/>
  </r>
  <r>
    <n v="34"/>
    <s v="Irapuato"/>
    <s v="Externo/P&amp;G"/>
    <n v="34"/>
    <s v="Cardenas Gonzalez Roberto Carlos"/>
    <d v="1977-07-29T00:00:00"/>
    <d v="1944-01-13T00:00:00"/>
    <s v="Masculino"/>
    <x v="11"/>
    <s v="Panbio-Antigeno"/>
    <s v="Exudado nasofaringeo"/>
    <s v="I12"/>
    <x v="11"/>
    <x v="0"/>
    <s v="41ADG166A, 2022/02/09"/>
    <s v="Irapuato"/>
    <s v="Villas de bernalejo"/>
    <n v="36813"/>
  </r>
  <r>
    <n v="35"/>
    <s v="Irapuato"/>
    <s v="Externo/P&amp;G"/>
    <n v="35"/>
    <s v="Maycott Segovia Dulce Maria de la Luz"/>
    <d v="1988-03-15T00:00:00"/>
    <d v="1933-05-30T00:00:00"/>
    <s v="Femenino"/>
    <x v="12"/>
    <s v="Panbio-Antigeno"/>
    <s v="Exudado nasofaringeo"/>
    <s v="I13"/>
    <x v="12"/>
    <x v="0"/>
    <s v="41ADG166A, 2022/02/09"/>
    <s v="Irapuato"/>
    <s v="Los presidentes"/>
    <n v="36550"/>
  </r>
  <r>
    <n v="36"/>
    <s v="Irapuato"/>
    <s v="Externo/P&amp;G"/>
    <n v="36"/>
    <s v="Vega Sanroman Fernando"/>
    <d v="1992-05-09T00:00:00"/>
    <d v="1929-04-10T00:00:00"/>
    <s v="Masculino"/>
    <x v="13"/>
    <s v="Panbio-Antigeno"/>
    <s v="Exudado nasofaringeo"/>
    <s v="I14"/>
    <x v="13"/>
    <x v="0"/>
    <s v="41ADG166A, 2022/02/09"/>
    <s v="Valle de santiago"/>
    <s v="Av. Paseo de la rivera"/>
    <n v="47470"/>
  </r>
  <r>
    <n v="37"/>
    <s v="Irapuato"/>
    <s v="Externo/P&amp;G"/>
    <n v="37"/>
    <s v="Ruiz de Anda Marcela"/>
    <d v="1993-09-06T00:00:00"/>
    <d v="1927-12-13T00:00:00"/>
    <s v="Femenino"/>
    <x v="14"/>
    <s v="Panbio-Antigeno"/>
    <s v="Exudado nasofaringeo"/>
    <s v="I15"/>
    <x v="14"/>
    <x v="0"/>
    <s v="41ADG166A, 2022/02/09"/>
    <s v="Irapuato"/>
    <s v="San Roque"/>
    <n v="36850"/>
  </r>
  <r>
    <n v="38"/>
    <s v="Irapuato"/>
    <s v="Externo/P&amp;G"/>
    <n v="38"/>
    <s v="Gutiérrez Negrete Fátima de Lourdes  "/>
    <d v="1983-02-22T00:00:00"/>
    <d v="1938-06-29T00:00:00"/>
    <s v="Femenino"/>
    <x v="15"/>
    <s v="Panbio-Antigeno"/>
    <s v="Exudado nasofaringeo"/>
    <s v="I16"/>
    <x v="15"/>
    <x v="0"/>
    <s v="41ADG166A, 2022/02/09"/>
    <s v="Irapuato"/>
    <s v="San Roque"/>
    <n v="36850"/>
  </r>
  <r>
    <n v="39"/>
    <s v="Irapuato"/>
    <s v="Externo/P&amp;G"/>
    <n v="39"/>
    <s v="Herrera Molina Fabiola "/>
    <d v="1985-05-17T00:00:00"/>
    <d v="1936-04-07T00:00:00"/>
    <s v="Femenino"/>
    <x v="16"/>
    <s v="Panbio-Antigeno"/>
    <s v="Exudado nasofaringeo"/>
    <s v="I17"/>
    <x v="16"/>
    <x v="0"/>
    <s v="41ADG166A, 2022/02/09"/>
    <s v="Irapuato"/>
    <s v="Villas de bernalejo"/>
    <n v="36833"/>
  </r>
  <r>
    <n v="40"/>
    <s v="Irapuato"/>
    <s v="Externo/P&amp;G"/>
    <n v="40"/>
    <s v="Gonzalez Becerra Carlos"/>
    <d v="1984-06-07T00:00:00"/>
    <d v="1937-03-17T00:00:00"/>
    <s v="Masculino"/>
    <x v="16"/>
    <s v="Panbio-Antigeno"/>
    <s v="Exudado nasofaringeo"/>
    <s v="I17"/>
    <x v="16"/>
    <x v="0"/>
    <s v="41ADG166A, 2022/02/09"/>
    <s v="Irapuato"/>
    <s v="Villas de bernalejo"/>
    <n v="36833"/>
  </r>
  <r>
    <n v="41"/>
    <s v="Irapuato"/>
    <s v="Externo/P&amp;G"/>
    <n v="41"/>
    <s v="Gonzalez Bedolla Gabriel "/>
    <d v="1972-09-23T00:00:00"/>
    <d v="1948-11-29T00:00:00"/>
    <s v="Masculino"/>
    <x v="16"/>
    <s v="Panbio-Antigeno"/>
    <s v="Exudado nasofaringeo"/>
    <s v="I17"/>
    <x v="16"/>
    <x v="0"/>
    <s v="41ADG166A, 2022/02/09"/>
    <s v="Irapuato"/>
    <s v="Quinta san joaquin "/>
    <n v="36595"/>
  </r>
  <r>
    <n v="42"/>
    <s v="Irapuato"/>
    <s v="Externo/P&amp;G"/>
    <n v="42"/>
    <s v="Vega Sanromán Fernando"/>
    <d v="1992-05-09T00:00:00"/>
    <d v="1929-04-17T00:00:00"/>
    <s v="Masculino"/>
    <x v="17"/>
    <s v="Panbio-Antigeno"/>
    <s v="Exudado nasofaringeo"/>
    <s v="I18"/>
    <x v="17"/>
    <x v="0"/>
    <s v="41ADG166A, 2022/02/09"/>
    <s v="Irapuato"/>
    <s v="San Felipe"/>
    <n v="4747"/>
  </r>
  <r>
    <n v="43"/>
    <s v="Irapuato"/>
    <s v="Externo/P&amp;G"/>
    <n v="43"/>
    <s v="Vega Sanromán Fernando"/>
    <d v="1992-05-09T00:00:00"/>
    <d v="1929-04-20T00:00:00"/>
    <s v="Masculino"/>
    <x v="18"/>
    <s v="Panbio-Antigeno"/>
    <s v="Exudado nasofaringeo"/>
    <s v="I19"/>
    <x v="18"/>
    <x v="0"/>
    <s v="41ADG166A, 2022/02/09"/>
    <s v="Irapuato"/>
    <s v="San Felipe"/>
    <n v="4747"/>
  </r>
  <r>
    <n v="44"/>
    <s v="Irapuato"/>
    <s v="Externo/P&amp;G"/>
    <n v="44"/>
    <s v="Herrera Molina Fabiola "/>
    <d v="1985-05-17T00:00:00"/>
    <d v="1936-04-12T00:00:00"/>
    <s v="Femenino"/>
    <x v="18"/>
    <s v="Panbio-Antigeno"/>
    <s v="Exudado nasofaringeo"/>
    <s v="I19"/>
    <x v="18"/>
    <x v="0"/>
    <s v="41ADG166A, 2022/02/09"/>
    <s v="Irapuato"/>
    <s v="Villas de bernalejo"/>
    <n v="36833"/>
  </r>
  <r>
    <n v="45"/>
    <s v="Irapuato"/>
    <s v="Externo/P&amp;G"/>
    <n v="45"/>
    <s v="Gonzalez Becerra Carlos"/>
    <d v="1984-06-07T00:00:00"/>
    <d v="1937-03-22T00:00:00"/>
    <s v="Masculino"/>
    <x v="18"/>
    <s v="Panbio-Antigeno"/>
    <s v="Exudado nasofaringeo"/>
    <s v="I19"/>
    <x v="18"/>
    <x v="0"/>
    <s v="41ADG166A, 2022/02/09"/>
    <s v="Irapuato"/>
    <s v="Villas de bernalejo"/>
    <n v="36833"/>
  </r>
  <r>
    <n v="46"/>
    <s v="Irapuato"/>
    <s v="Externo/P&amp;G"/>
    <n v="46"/>
    <s v="Fallas Lopez Katerinne"/>
    <d v="1987-10-02T00:00:00"/>
    <d v="1933-11-28T00:00:00"/>
    <s v="Femenino"/>
    <x v="19"/>
    <s v="Panbio-Antigeno"/>
    <s v="Exudado nasofaringeo"/>
    <s v="I20"/>
    <x v="19"/>
    <x v="0"/>
    <s v="41ADG166A, 2022/02/09"/>
    <s v="Irapuato"/>
    <s v="Villas de irapuato"/>
    <n v="36670"/>
  </r>
  <r>
    <n v="47"/>
    <s v="Irapuato"/>
    <s v="Externo/P&amp;G"/>
    <n v="47"/>
    <s v="Vega Sanromán Fernando"/>
    <d v="1992-05-09T00:00:00"/>
    <d v="1929-04-23T00:00:00"/>
    <s v="Masculino"/>
    <x v="20"/>
    <s v="Panbio-Antigeno"/>
    <s v="Exudado nasofaringeo"/>
    <s v="I18"/>
    <x v="17"/>
    <x v="0"/>
    <s v="41ADG166A, 2022/02/09"/>
    <s v="Irapuato"/>
    <s v="San Felipe"/>
    <n v="4747"/>
  </r>
  <r>
    <n v="48"/>
    <s v="Irapuato"/>
    <s v="Externo/P&amp;G"/>
    <n v="48"/>
    <s v="Cruz Saavedra Jose Jorge "/>
    <d v="1992-09-29T00:00:00"/>
    <d v="1928-12-01T00:00:00"/>
    <s v="Masculino"/>
    <x v="20"/>
    <s v="Panbio-Antigeno"/>
    <s v="Exudado nasofaringeo"/>
    <s v="I18"/>
    <x v="17"/>
    <x v="0"/>
    <s v="41ADG166A, 2022/02/09"/>
    <s v="Valle de santiago"/>
    <s v="Ranchos unidos "/>
    <n v="38400"/>
  </r>
  <r>
    <n v="49"/>
    <s v="Irapuato"/>
    <s v="Externo/P&amp;G"/>
    <n v="49"/>
    <s v="Morales Barbosa Jaffet Noe "/>
    <d v="1992-01-03T00:00:00"/>
    <d v="1929-08-28T00:00:00"/>
    <s v="Masculino"/>
    <x v="20"/>
    <s v="Panbio-Antigeno"/>
    <s v="Exudado nasofaringeo"/>
    <s v="I18"/>
    <x v="17"/>
    <x v="0"/>
    <s v="41ADG166A, 2022/02/09"/>
    <s v="salamanca"/>
    <s v="Los pinos"/>
    <n v="36780"/>
  </r>
  <r>
    <n v="50"/>
    <s v="Irapuato"/>
    <s v="Externo/P&amp;G"/>
    <n v="50"/>
    <s v="Mendoza Valerio Luisa Valeria "/>
    <d v="1992-09-24T00:00:00"/>
    <d v="1928-12-10T00:00:00"/>
    <s v="Femenino"/>
    <x v="21"/>
    <s v="Panbio-Antigeno"/>
    <s v="Exudado nasofaringeo"/>
    <s v="I19"/>
    <x v="20"/>
    <x v="0"/>
    <s v="41ADG166A, 2022/02/09"/>
    <s v="Irapuato"/>
    <s v="Horizontes"/>
    <n v="38664"/>
  </r>
  <r>
    <n v="51"/>
    <s v="Irapuato"/>
    <s v="Externo/P&amp;G"/>
    <n v="51"/>
    <s v="Guerra Zamora Mayra Teresa"/>
    <d v="1990-08-16T00:00:00"/>
    <d v="1931-01-19T00:00:00"/>
    <s v="Femenino"/>
    <x v="21"/>
    <s v="Panbio-Antigeno"/>
    <s v="Exudado nasofaringeo"/>
    <s v="I19"/>
    <x v="20"/>
    <x v="0"/>
    <s v="41ADG166A, 2022/02/09"/>
    <s v="Irapuato"/>
    <s v="Villas de bernalejo"/>
    <n v="36833"/>
  </r>
  <r>
    <n v="52"/>
    <s v="Irapuato"/>
    <s v="Externo/P&amp;G"/>
    <n v="52"/>
    <s v="Mendoza Valerio Luisa Valeria "/>
    <d v="1992-09-24T00:00:00"/>
    <d v="1928-12-13T00:00:00"/>
    <s v="Femenino"/>
    <x v="22"/>
    <s v="Panbio-Antigeno"/>
    <s v="Exudado nasofaringeo"/>
    <s v="I20"/>
    <x v="21"/>
    <x v="0"/>
    <s v="41ADG166A, 2022/02/09"/>
    <s v="Irapuato"/>
    <s v="Horizontes"/>
    <n v="38664"/>
  </r>
  <r>
    <n v="53"/>
    <s v="Irapuato"/>
    <s v="Externo/P&amp;G"/>
    <n v="53"/>
    <s v="Guerra Zamora Mayra Teresa"/>
    <d v="1990-08-16T00:00:00"/>
    <d v="1931-01-22T00:00:00"/>
    <s v="Femenino"/>
    <x v="22"/>
    <s v="Panbio-Antigeno"/>
    <s v="Exudado nasofaringeo"/>
    <s v="I20"/>
    <x v="21"/>
    <x v="0"/>
    <s v="41ADG166A, 2022/02/09"/>
    <s v="Irapuato"/>
    <s v="Villas de bernalejo"/>
    <n v="36833"/>
  </r>
  <r>
    <n v="54"/>
    <s v="Irapuato"/>
    <s v="Externo/P&amp;G"/>
    <n v="54"/>
    <s v="Pedroza Guardian Marco Antonio "/>
    <d v="1987-08-03T00:00:00"/>
    <d v="1934-02-04T00:00:00"/>
    <s v="Masculino "/>
    <x v="22"/>
    <s v="Panbio-Antigeno"/>
    <s v="Exudado nasofaringeo"/>
    <s v="I20"/>
    <x v="21"/>
    <x v="0"/>
    <s v="41ADG166A, 2022/02/09"/>
    <s v="Irapuato"/>
    <s v="San Pedro "/>
    <n v="36520"/>
  </r>
  <r>
    <n v="55"/>
    <s v="Irapuato"/>
    <s v="Externo/P&amp;G"/>
    <n v="55"/>
    <s v="Blanco Barroso Zaira Dayana"/>
    <d v="1994-08-25T00:00:00"/>
    <d v="1927-01-15T00:00:00"/>
    <s v="Femenino"/>
    <x v="23"/>
    <s v="Panbio-Antigeno"/>
    <s v="Exudado nasofaringeo"/>
    <s v="I21"/>
    <x v="22"/>
    <x v="0"/>
    <s v="41ADG546A,2022/06/16"/>
    <s v="Irapuato"/>
    <s v="Apatzingan "/>
    <n v="36545"/>
  </r>
  <r>
    <n v="56"/>
    <s v="Irapuato"/>
    <s v="Externo/P&amp;G"/>
    <n v="56"/>
    <s v="Martinez Canizales Erick Alejandro "/>
    <d v="1991-07-19T00:00:00"/>
    <d v="1930-02-21T00:00:00"/>
    <s v="Masculino "/>
    <x v="23"/>
    <s v="Panbio-Antigeno"/>
    <s v="Exudado nasofaringeo"/>
    <s v="I21"/>
    <x v="22"/>
    <x v="0"/>
    <s v="41ADG546A,2022/06/16"/>
    <s v="Irapuato"/>
    <s v="Vista hermosa"/>
    <m/>
  </r>
  <r>
    <n v="57"/>
    <s v="Irapuato"/>
    <s v="Externo/P&amp;G"/>
    <n v="57"/>
    <s v="Ruiz de Anda Marcela"/>
    <d v="1993-09-06T00:00:00"/>
    <d v="1928-01-03T00:00:00"/>
    <s v="Femenino"/>
    <x v="23"/>
    <s v="Panbio-Antigeno"/>
    <s v="Exudado nasofaringeo"/>
    <s v="I21"/>
    <x v="22"/>
    <x v="0"/>
    <s v="41ADG546A,2022/06/16"/>
    <s v="Irapuato"/>
    <s v="San Roque"/>
    <n v="36893"/>
  </r>
  <r>
    <n v="58"/>
    <s v="Irapuato"/>
    <s v="Externo/P&amp;G"/>
    <n v="58"/>
    <s v="Garibaldi Camarillo Hector Ricardo"/>
    <d v="1986-09-14T00:00:00"/>
    <d v="1934-12-26T00:00:00"/>
    <s v="Masculino "/>
    <x v="23"/>
    <s v="Panbio-Antigeno"/>
    <s v="Exudado nasofaringeo"/>
    <s v="I21"/>
    <x v="22"/>
    <x v="0"/>
    <s v="41ADG546A,2022/06/16"/>
    <s v="Irapuato"/>
    <s v="Santa Maria"/>
    <n v="36640"/>
  </r>
  <r>
    <n v="59"/>
    <s v="Irapuato"/>
    <s v="Externo/P&amp;G"/>
    <n v="59"/>
    <s v="Maycott Segovia Dulce Maria de la Luz"/>
    <d v="1988-03-15T00:00:00"/>
    <d v="1933-06-26T00:00:00"/>
    <s v="Femenino"/>
    <x v="23"/>
    <s v="Panbio-Antigeno"/>
    <s v="Exudado nasofaringeo"/>
    <s v="I21"/>
    <x v="22"/>
    <x v="0"/>
    <s v="41ADG546A,2022/06/16"/>
    <s v="Irapuato"/>
    <s v="Los presidentes"/>
    <n v="36550"/>
  </r>
  <r>
    <n v="60"/>
    <s v="Irapuato"/>
    <s v="Externo/P&amp;G"/>
    <n v="60"/>
    <s v="Torres Villegas Erika Alicia"/>
    <d v="1981-04-06T00:00:00"/>
    <d v="1940-06-04T00:00:00"/>
    <s v="Femenino"/>
    <x v="23"/>
    <s v="Panbio-Antigeno"/>
    <s v="Exudado nasofaringeo"/>
    <s v="I21"/>
    <x v="22"/>
    <x v="0"/>
    <s v="41ADG546A,2022/06/16"/>
    <s v="Irapuato"/>
    <s v="Casablanca"/>
    <n v="36612"/>
  </r>
  <r>
    <n v="61"/>
    <s v="Irapuato"/>
    <s v="Externo/P&amp;G"/>
    <n v="61"/>
    <s v="Mendoza Valerio Luisa Valeria "/>
    <d v="1992-09-24T00:00:00"/>
    <d v="1928-12-16T00:00:00"/>
    <s v="Femenino"/>
    <x v="24"/>
    <s v="Panbio-Antigeno"/>
    <s v="Exudado nasofaringeo"/>
    <s v="I22"/>
    <x v="23"/>
    <x v="0"/>
    <s v="41ADG546A,2022/06/16"/>
    <s v="Irapuato"/>
    <s v="Horizontes"/>
    <n v="38664"/>
  </r>
  <r>
    <n v="62"/>
    <s v="Irapuato"/>
    <s v="Externo/P&amp;G"/>
    <n v="62"/>
    <s v="Gonzalez Becerra Carlos"/>
    <d v="1984-06-07T00:00:00"/>
    <d v="1937-04-05T00:00:00"/>
    <s v="Masculino"/>
    <x v="25"/>
    <s v="Panbio-Antigeno"/>
    <s v="Exudado nasofaringeo"/>
    <s v="I23"/>
    <x v="24"/>
    <x v="0"/>
    <s v="41ADG546A,2022/06/16"/>
    <s v="Irapuato"/>
    <s v="Villas de bernalejo"/>
    <n v="36833"/>
  </r>
  <r>
    <n v="63"/>
    <s v="Irapuato"/>
    <s v="Externo/P&amp;G"/>
    <n v="63"/>
    <s v="Herrera Molina Fabiola "/>
    <d v="1985-05-17T00:00:00"/>
    <d v="1936-04-26T00:00:00"/>
    <s v="Femenino"/>
    <x v="25"/>
    <s v="Panbio-Antigeno"/>
    <s v="Exudado nasofaringeo"/>
    <s v="I23"/>
    <x v="24"/>
    <x v="0"/>
    <s v="41ADG546A,2022/06/16"/>
    <s v="Irapuato"/>
    <s v="Villas de bernalejo"/>
    <n v="36833"/>
  </r>
  <r>
    <n v="64"/>
    <s v="Irapuato"/>
    <s v="Externo/P&amp;G"/>
    <n v="64"/>
    <s v="Pedroza Guardian Marco Antonio "/>
    <d v="1987-08-03T00:00:00"/>
    <d v="1934-02-10T00:00:00"/>
    <s v="Masculino "/>
    <x v="26"/>
    <s v="Panbio-Antigeno"/>
    <s v="Exudado nasofaringeo"/>
    <s v="I20"/>
    <x v="25"/>
    <x v="0"/>
    <s v="41ADG546A,2022/06/16"/>
    <s v="Irapuato"/>
    <s v="San Pedro "/>
    <n v="36520"/>
  </r>
  <r>
    <n v="65"/>
    <s v="Irapuato"/>
    <s v="Externo/P&amp;G"/>
    <n v="65"/>
    <s v="Landa Elorduy Joaquin "/>
    <d v="1985-05-13T00:00:00"/>
    <d v="1936-05-09T00:00:00"/>
    <s v="Masculino"/>
    <x v="27"/>
    <s v="Panbio-Antigeno"/>
    <s v="Exudado nasofaringeo"/>
    <s v="I21"/>
    <x v="26"/>
    <x v="0"/>
    <s v="41ADG546A,2022/06/16"/>
    <s v="Irapuato"/>
    <s v="Quetzal"/>
    <n v="36615"/>
  </r>
  <r>
    <n v="66"/>
    <s v="Irapuato"/>
    <s v="Externo/P&amp;G"/>
    <n v="66"/>
    <s v="Gonzalez Becerra Carlos"/>
    <d v="1984-06-07T00:00:00"/>
    <d v="1937-04-14T00:00:00"/>
    <s v="Masculino"/>
    <x v="27"/>
    <s v="Panbio-Antigeno"/>
    <s v="Exudado nasofaringeo"/>
    <s v="I21"/>
    <x v="26"/>
    <x v="0"/>
    <s v="41ADG546A,2022/06/16"/>
    <s v="Irapuato"/>
    <s v="Villas de bernalejo"/>
    <n v="36833"/>
  </r>
  <r>
    <n v="67"/>
    <s v="Irapuato"/>
    <s v="Externo/P&amp;G"/>
    <n v="67"/>
    <s v="Herrera Molina Fabiola "/>
    <d v="1985-05-17T00:00:00"/>
    <d v="1936-05-05T00:00:00"/>
    <s v="Femenino"/>
    <x v="27"/>
    <s v="Panbio-Antigeno"/>
    <s v="Exudado nasofaringeo"/>
    <s v="I21"/>
    <x v="26"/>
    <x v="0"/>
    <s v="41ADG546A,2022/06/16"/>
    <s v="Irapuato"/>
    <s v="Villas de bernalejo"/>
    <n v="36833"/>
  </r>
  <r>
    <n v="68"/>
    <s v="Irapuato"/>
    <s v="Externo/P&amp;G"/>
    <n v="68"/>
    <s v="Cortes Segoviano Maria Guadalupe "/>
    <d v="1994-12-12T00:00:00"/>
    <d v="1926-10-18T00:00:00"/>
    <s v="Femenino"/>
    <x v="28"/>
    <s v="Panbio-Antigeno"/>
    <s v="Exudado nasofaringeo"/>
    <s v="I22"/>
    <x v="27"/>
    <x v="0"/>
    <s v="41ADG546A,2022/06/16"/>
    <s v="Irapuato "/>
    <s v="Comunal Emiliano Zapata"/>
    <m/>
  </r>
  <r>
    <n v="69"/>
    <s v="Irapuato"/>
    <s v="Externo/P&amp;G"/>
    <n v="69"/>
    <s v="Toledo Garcia Erika "/>
    <d v="1977-10-08T00:00:00"/>
    <d v="1943-12-28T00:00:00"/>
    <s v="Femenino"/>
    <x v="29"/>
    <s v="Panbio-Antigeno"/>
    <s v="Exudado nasofaringeo"/>
    <s v="I23"/>
    <x v="28"/>
    <x v="0"/>
    <s v="41ADG546A,2022/06/16"/>
    <s v="Irapuato"/>
    <s v="Valle Real"/>
    <n v="36625"/>
  </r>
  <r>
    <n v="70"/>
    <s v="Irapuato"/>
    <s v="Externo/P&amp;G"/>
    <n v="70"/>
    <s v="Pulido Sanchez Alejandro "/>
    <d v="1975-11-23T00:00:00"/>
    <d v="1945-11-16T00:00:00"/>
    <s v="Masculino "/>
    <x v="30"/>
    <s v="Panbio-Antigeno"/>
    <s v="Exudado nasofaringeo"/>
    <s v="I24"/>
    <x v="29"/>
    <x v="0"/>
    <s v="41ADG546A,2022/06/16"/>
    <s v="Irapuato "/>
    <s v="Horizontes"/>
    <n v="36648"/>
  </r>
  <r>
    <n v="71"/>
    <s v="Irapuato"/>
    <s v="Externo/P&amp;G"/>
    <n v="71"/>
    <s v="Vega Sanroman Fernando"/>
    <d v="1992-05-09T00:00:00"/>
    <d v="1929-06-03T00:00:00"/>
    <s v="Masculino"/>
    <x v="31"/>
    <s v="Panbio-Antigeno"/>
    <s v="Exudado nasofaringeo"/>
    <s v="I25"/>
    <x v="30"/>
    <x v="0"/>
    <s v="41ADG546A,2022/06/16"/>
    <s v="Leon"/>
    <s v="Cumbres del campestre"/>
    <n v="37128"/>
  </r>
  <r>
    <n v="72"/>
    <s v="Irapuato"/>
    <s v="Externo/P&amp;G"/>
    <n v="72"/>
    <s v="Pennelis Jendrik"/>
    <d v="1987-11-12T00:00:00"/>
    <d v="1933-12-01T00:00:00"/>
    <s v="Masculino"/>
    <x v="32"/>
    <s v="Panbio-Antigeno"/>
    <s v="Exudado nasofaringeo"/>
    <s v="I26"/>
    <x v="31"/>
    <x v="0"/>
    <s v="41ADG546A,2022/06/16"/>
    <s v="Alemania "/>
    <s v="Hampton Inn"/>
    <m/>
  </r>
  <r>
    <n v="73"/>
    <s v="Irapuato"/>
    <s v="Externo/P&amp;G"/>
    <n v="73"/>
    <s v="Vega Sanroman Fernando"/>
    <d v="1992-05-09T00:00:00"/>
    <d v="1929-06-06T00:00:00"/>
    <s v="Masculino"/>
    <x v="33"/>
    <s v="Panbio-Antigeno"/>
    <s v="Exudado nasofaringeo"/>
    <s v="I27"/>
    <x v="32"/>
    <x v="0"/>
    <s v="41ADG546A,2022/06/16"/>
    <s v="Lagos de Moreno "/>
    <s v="San Felipe "/>
    <n v="47470"/>
  </r>
  <r>
    <n v="74"/>
    <s v="Irapuato"/>
    <s v="Externo/P&amp;G"/>
    <n v="74"/>
    <s v="Vega Sanroman Fernando"/>
    <d v="1992-05-09T00:00:00"/>
    <d v="1929-06-10T00:00:00"/>
    <s v="Masculino"/>
    <x v="34"/>
    <s v="Panbio-Antigeno"/>
    <s v="Exudado nasofaringeo"/>
    <s v="I28"/>
    <x v="33"/>
    <x v="0"/>
    <s v="41ADG546A,2022/06/16"/>
    <s v="Lagos de Moreno "/>
    <s v="San Felipe "/>
    <n v="47470"/>
  </r>
  <r>
    <n v="75"/>
    <s v="Irapuato"/>
    <s v="Externo/P&amp;G"/>
    <n v="75"/>
    <s v="Roa Torres Roberto"/>
    <d v="1970-12-04T00:00:00"/>
    <d v="1950-11-20T00:00:00"/>
    <s v="Masculino"/>
    <x v="35"/>
    <s v="Panbio-Antigeno"/>
    <s v="Exudado nasofaringeo"/>
    <s v="I29"/>
    <x v="34"/>
    <x v="0"/>
    <s v="41ADG546A,2022/06/16"/>
    <s v="Panama "/>
    <s v="Av. Paseo del mar"/>
    <s v="N/A"/>
  </r>
  <r>
    <n v="76"/>
    <s v="Irapuato"/>
    <s v="Externo/P&amp;G"/>
    <n v="76"/>
    <s v="Roa Torres Roberto"/>
    <d v="1970-12-04T00:00:00"/>
    <d v="1950-11-23T00:00:00"/>
    <s v="Masculino"/>
    <x v="36"/>
    <s v="Panbio-Antigeno"/>
    <s v="Exudado nasofaringeo"/>
    <s v="I30"/>
    <x v="35"/>
    <x v="0"/>
    <s v="41ADG546A,2022/06/16"/>
    <s v="Panama "/>
    <s v="Av. Paseo del mar"/>
    <s v="N/A"/>
  </r>
  <r>
    <n v="77"/>
    <s v="Irapuato"/>
    <s v="Externo/P&amp;G"/>
    <n v="77"/>
    <s v="Maycott Segovia Dulce Maria de la Paz"/>
    <d v="1988-03-15T00:00:00"/>
    <d v="1933-08-25T00:00:00"/>
    <s v="Femenino"/>
    <x v="37"/>
    <s v="Panbio-Antigeno"/>
    <s v="Exudado nasofaringeo"/>
    <s v="I31"/>
    <x v="36"/>
    <x v="0"/>
    <s v="41ADG546A,2022/06/16"/>
    <s v="Irapuato"/>
    <s v="Los presidentes"/>
    <n v="36550"/>
  </r>
  <r>
    <n v="78"/>
    <s v="Irapuato"/>
    <s v="Externo/P&amp;G"/>
    <n v="78"/>
    <s v="Pedroza Guardian Marco Antonio "/>
    <d v="1987-08-03T00:00:00"/>
    <d v="1934-04-07T00:00:00"/>
    <s v="Masculino "/>
    <x v="37"/>
    <s v="Panbio-Antigeno"/>
    <s v="Exudado nasofaringeo"/>
    <s v="I31"/>
    <x v="36"/>
    <x v="0"/>
    <s v="41ADG546A,2022/06/16"/>
    <s v="Irapuato"/>
    <s v="san pedro "/>
    <n v="36520"/>
  </r>
  <r>
    <n v="79"/>
    <s v="Irapuato"/>
    <s v="Externo/P&amp;G"/>
    <n v="79"/>
    <s v="Martinez Hernandez Andrea"/>
    <d v="1996-10-25T00:00:00"/>
    <d v="1925-01-14T00:00:00"/>
    <s v="Masculino "/>
    <x v="38"/>
    <s v="Panbio-Antigeno"/>
    <s v="Exudado nasofaringeo"/>
    <s v="I31"/>
    <x v="37"/>
    <x v="0"/>
    <s v="41ADG546A,2022/06/16"/>
    <s v="Irapuato "/>
    <s v="Del Bosque "/>
    <n v="36570"/>
  </r>
  <r>
    <n v="80"/>
    <s v="Irapuato"/>
    <s v="Externo/P&amp;G"/>
    <n v="80"/>
    <s v="Ventura Almanza Evelyn"/>
    <d v="2002-03-11T00:00:00"/>
    <d v="1919-08-31T00:00:00"/>
    <s v="Masculino "/>
    <x v="38"/>
    <s v="Panbio-Antigeno"/>
    <s v="Exudado nasofaringeo"/>
    <s v="I31"/>
    <x v="37"/>
    <x v="0"/>
    <s v="41ADG546A,2022/06/16"/>
    <s v="salamanca"/>
    <s v="Benito Juarez"/>
    <n v="36790"/>
  </r>
  <r>
    <n v="81"/>
    <s v="Irapuato"/>
    <s v="Externo/P&amp;G"/>
    <n v="81"/>
    <s v="Ruiz de Anda Marcela"/>
    <d v="1993-09-06T00:00:00"/>
    <d v="1928-03-04T00:00:00"/>
    <s v="Masculino "/>
    <x v="38"/>
    <s v="Panbio-Antigeno"/>
    <s v="Exudado nasofaringeo"/>
    <s v="I31"/>
    <x v="37"/>
    <x v="0"/>
    <s v="41ADG546A,2022/06/16"/>
    <s v="Irapuato "/>
    <s v="San Roque "/>
    <n v="36843"/>
  </r>
  <r>
    <n v="82"/>
    <s v="Irapuato"/>
    <s v="Externo/P&amp;G"/>
    <n v="82"/>
    <s v="Blanco Barroso Zaira Dayana"/>
    <d v="1994-08-25T00:00:00"/>
    <d v="1927-03-17T00:00:00"/>
    <s v="Masculino "/>
    <x v="38"/>
    <s v="Panbio-Antigeno"/>
    <s v="Exudado nasofaringeo"/>
    <s v="I31"/>
    <x v="37"/>
    <x v="0"/>
    <s v="41ADG546A,2022/06/16"/>
    <s v="Irapuato "/>
    <s v="Apatzingan "/>
    <n v="36545"/>
  </r>
  <r>
    <n v="83"/>
    <s v="Irapuato"/>
    <s v="Externo/P&amp;G"/>
    <n v="83"/>
    <s v="Torres Villegas Erika Alicia"/>
    <d v="1981-04-06T00:00:00"/>
    <d v="1940-08-04T00:00:00"/>
    <s v="Masculino "/>
    <x v="38"/>
    <s v="Panbio-Antigeno"/>
    <s v="Exudado nasofaringeo"/>
    <s v="I31"/>
    <x v="37"/>
    <x v="0"/>
    <s v="41ADG546A,2022/06/16"/>
    <s v="Irapuato "/>
    <s v="Casablanca"/>
    <n v="36612"/>
  </r>
  <r>
    <n v="84"/>
    <s v="Irapuato"/>
    <s v="Externo/P&amp;G"/>
    <n v="84"/>
    <s v="Martinez Canizales Erick Alejandro "/>
    <d v="1991-07-19T00:00:00"/>
    <d v="1930-04-23T00:00:00"/>
    <s v="Masculino "/>
    <x v="38"/>
    <s v="Panbio-Antigeno"/>
    <s v="Exudado nasofaringeo"/>
    <s v="I31"/>
    <x v="37"/>
    <x v="0"/>
    <s v="41ADG546A,2022/06/16"/>
    <s v="Irapuato "/>
    <s v="Vista hermosa"/>
    <m/>
  </r>
  <r>
    <n v="85"/>
    <s v="Irapuato"/>
    <s v="Externo/P&amp;G"/>
    <n v="85"/>
    <s v="Saavedra Zanella Paulina"/>
    <d v="1997-11-12T00:00:00"/>
    <d v="1923-12-28T00:00:00"/>
    <s v="Masculino "/>
    <x v="38"/>
    <s v="Panbio-Antigeno"/>
    <s v="Exudado nasofaringeo"/>
    <s v="I31"/>
    <x v="37"/>
    <x v="0"/>
    <s v="41ADG546A,2022/06/16"/>
    <s v="Abasolo"/>
    <s v="Estacion Abasolo "/>
    <n v="36985"/>
  </r>
  <r>
    <n v="86"/>
    <s v="Irapuato"/>
    <s v="Externo/P&amp;G"/>
    <n v="86"/>
    <s v="Toledo Garcia Erika "/>
    <d v="1977-10-08T00:00:00"/>
    <d v="1944-02-01T00:00:00"/>
    <s v="Masculino "/>
    <x v="38"/>
    <s v="Panbio-Antigeno"/>
    <s v="Exudado nasofaringeo"/>
    <s v="I31"/>
    <x v="37"/>
    <x v="0"/>
    <s v="41ADG546A,2022/06/16"/>
    <s v="Irapuato "/>
    <s v="Valle Real"/>
    <n v="36625"/>
  </r>
  <r>
    <n v="87"/>
    <s v="Irapuato"/>
    <s v="Externo/P&amp;G"/>
    <n v="87"/>
    <s v="Guerra Zamora Mayra Teresa"/>
    <d v="1990-08-16T00:00:00"/>
    <d v="1931-04-08T00:00:00"/>
    <s v="Femenino"/>
    <x v="39"/>
    <s v="Panbio-Antigeno"/>
    <s v="Exudado nasofaringeo"/>
    <s v="I32"/>
    <x v="38"/>
    <x v="0"/>
    <s v="41ADG546A,2022/06/16"/>
    <s v="Irapuato"/>
    <s v="Villas de bernalejo"/>
    <m/>
  </r>
  <r>
    <n v="88"/>
    <s v="Irapuato"/>
    <s v="Externo/P&amp;G"/>
    <n v="88"/>
    <s v="Cardenas Gonzalez Roberto Carlos"/>
    <d v="1977-07-29T00:00:00"/>
    <d v="1944-04-25T00:00:00"/>
    <s v="Masculino "/>
    <x v="39"/>
    <s v="Panbio-Antigeno"/>
    <s v="Exudado nasofaringeo"/>
    <s v="I32"/>
    <x v="38"/>
    <x v="0"/>
    <s v="41ADG546A,2022/06/16"/>
    <s v="Irapuato"/>
    <s v="Villas de Marmolejo "/>
    <n v="36833"/>
  </r>
  <r>
    <n v="89"/>
    <s v="Irapuato"/>
    <s v="Externo/P&amp;G"/>
    <n v="89"/>
    <s v="Cortes Cruz Benjamin "/>
    <d v="1975-01-30T00:00:00"/>
    <d v="1946-10-23T00:00:00"/>
    <s v="Masculino "/>
    <x v="39"/>
    <s v="Panbio-Antigeno"/>
    <s v="Exudado nasofaringeo"/>
    <s v="I32"/>
    <x v="38"/>
    <x v="0"/>
    <s v="41ADG546A,2022/06/16"/>
    <s v="Irapuato"/>
    <s v="Hacienda de Santiago "/>
    <n v="36557"/>
  </r>
  <r>
    <n v="90"/>
    <s v="Irapuato"/>
    <s v="Externo/P&amp;G"/>
    <n v="90"/>
    <s v="Machaen Medina Lorena"/>
    <d v="1986-11-15T00:00:00"/>
    <d v="1935-01-08T00:00:00"/>
    <s v="Femenino"/>
    <x v="40"/>
    <s v="Panbio-Antigeno"/>
    <s v="Exudado nasofaringeo"/>
    <s v="I33"/>
    <x v="39"/>
    <x v="0"/>
    <s v="41ADG546A,2022/06/16"/>
    <s v="Leon"/>
    <s v="Ceiba"/>
    <n v="37590"/>
  </r>
  <r>
    <n v="91"/>
    <s v="Irapuato"/>
    <s v="Externo/P&amp;G"/>
    <n v="91"/>
    <s v="Muñoz Gallina Francisco"/>
    <d v="1975-08-11T00:00:00"/>
    <d v="1946-04-14T00:00:00"/>
    <s v="Masculino"/>
    <x v="40"/>
    <s v="Panbio-Antigeno"/>
    <s v="Exudado nasofaringeo"/>
    <s v="I33"/>
    <x v="39"/>
    <x v="0"/>
    <s v="41ADG546A,2022/06/16"/>
    <s v="Irapuato"/>
    <s v="San Antonio de Ayala"/>
    <n v="36600"/>
  </r>
  <r>
    <n v="92"/>
    <s v="Irapuato"/>
    <s v="Externo/P&amp;G"/>
    <n v="92"/>
    <s v="Garcia Ledesma Jaime"/>
    <d v="1981-07-14T00:00:00"/>
    <d v="1940-05-21T00:00:00"/>
    <s v="Masculino"/>
    <x v="41"/>
    <s v="Panbio-Antigeno"/>
    <s v="Exudado nasofaringeo"/>
    <s v="I34"/>
    <x v="40"/>
    <x v="0"/>
    <s v="41ADG546A,2022/06/16"/>
    <s v="Celaya "/>
    <s v="LA capilla"/>
    <n v="38013"/>
  </r>
  <r>
    <n v="93"/>
    <s v="Irapuato"/>
    <s v="Externo/P&amp;G"/>
    <n v="93"/>
    <s v="Segoviano Raya Adela "/>
    <d v="1984-10-22T00:00:00"/>
    <d v="1937-02-11T00:00:00"/>
    <s v="Femenino"/>
    <x v="42"/>
    <s v="Panbio-Antigeno"/>
    <s v="Exudado nasofaringeo"/>
    <s v="I35"/>
    <x v="41"/>
    <x v="0"/>
    <s v="41ADG546A,2022/06/16"/>
    <s v="Irapuato "/>
    <s v="Quinta San Jose"/>
    <m/>
  </r>
  <r>
    <n v="94"/>
    <s v="Irapuato"/>
    <s v="Externo/P&amp;G"/>
    <n v="94"/>
    <s v="Lona Orozco Alma Cristal "/>
    <d v="1980-12-19T00:00:00"/>
    <d v="1940-12-15T00:00:00"/>
    <s v="Femenino"/>
    <x v="42"/>
    <s v="Panbio-Antigeno"/>
    <s v="Exudado nasofaringeo"/>
    <s v="I35"/>
    <x v="41"/>
    <x v="0"/>
    <s v="41ADG546A,2022/06/16"/>
    <s v="Irapuato "/>
    <s v="El milagro "/>
    <n v="36557"/>
  </r>
  <r>
    <n v="95"/>
    <s v="Irapuato"/>
    <s v="Externo/P&amp;G"/>
    <n v="95"/>
    <s v="Guerrero Hernandez Alvaro "/>
    <d v="1981-01-23T00:00:00"/>
    <d v="1940-11-10T00:00:00"/>
    <s v="Masculino "/>
    <x v="42"/>
    <s v="Panbio-Antigeno"/>
    <s v="Exudado nasofaringeo"/>
    <s v="I35"/>
    <x v="41"/>
    <x v="0"/>
    <s v="41ADG546A,2022/06/16"/>
    <s v="Irapuato"/>
    <s v="El Cobano "/>
    <n v="36600"/>
  </r>
  <r>
    <n v="96"/>
    <s v="Irapuato"/>
    <s v="Externo/P&amp;G"/>
    <n v="96"/>
    <s v="Garcia Ledesma Jaime"/>
    <d v="1981-07-14T00:00:00"/>
    <d v="1940-05-24T00:00:00"/>
    <s v="Masculino"/>
    <x v="43"/>
    <s v="Panbio-Antigeno"/>
    <s v="Exudado nasofaringeo"/>
    <s v="I36"/>
    <x v="42"/>
    <x v="0"/>
    <s v="41ADG546A,2022/06/16"/>
    <s v="Celaya "/>
    <s v="LA capilla"/>
    <n v="38013"/>
  </r>
  <r>
    <n v="97"/>
    <s v="Irapuato"/>
    <s v="Externo/P&amp;G"/>
    <n v="97"/>
    <s v="Lona Orozco Alma Crystal"/>
    <d v="1980-12-19T00:00:00"/>
    <d v="1940-12-18T00:00:00"/>
    <s v="Femenino"/>
    <x v="44"/>
    <s v="Panbio-Antigeno"/>
    <s v="Exudado nasofaringeo"/>
    <s v="I37"/>
    <x v="43"/>
    <x v="0"/>
    <s v="41ADG546A,2022/06/17"/>
    <s v="Irapuato"/>
    <s v="El milagro "/>
    <n v="35557"/>
  </r>
  <r>
    <n v="98"/>
    <s v="Irapuato"/>
    <s v="Externo/P&amp;G"/>
    <n v="98"/>
    <s v="Guerrero Hernandez Alvaro"/>
    <d v="1981-01-23T00:00:00"/>
    <d v="1940-11-13T00:00:00"/>
    <s v="Masculino"/>
    <x v="44"/>
    <s v="Panbio-Antigeno"/>
    <s v="Exudado nasofaringeo"/>
    <s v="I37"/>
    <x v="43"/>
    <x v="0"/>
    <s v="41ADG546A,2022/06/18"/>
    <s v="Irapuato"/>
    <s v="El cubano"/>
    <n v="36600"/>
  </r>
  <r>
    <n v="99"/>
    <s v="Irapuato"/>
    <s v="Externo/P&amp;G"/>
    <n v="99"/>
    <s v="Segoviano Raya Adela "/>
    <d v="1980-10-22T00:00:00"/>
    <d v="1941-02-14T00:00:00"/>
    <s v="Femenino"/>
    <x v="44"/>
    <s v="Panbio-Antigeno"/>
    <s v="Exudado nasofaringeo"/>
    <s v="I37"/>
    <x v="43"/>
    <x v="0"/>
    <s v="41ADG546A,2022/06/19"/>
    <s v="Irapuato"/>
    <s v="San Joquin"/>
    <n v="36555"/>
  </r>
  <r>
    <n v="100"/>
    <s v="Irapuato"/>
    <s v="Externo/P&amp;G"/>
    <n v="100"/>
    <s v="Méndez Castillo Daniel"/>
    <d v="1996-11-20T00:00:00"/>
    <d v="1925-01-17T00:00:00"/>
    <s v="Masculino"/>
    <x v="45"/>
    <s v="Panbio-Antigeno"/>
    <s v="Exudado nasofaringeo"/>
    <s v="I38"/>
    <x v="44"/>
    <x v="0"/>
    <s v="41ADG546A,2022/06/20"/>
    <s v="Irapuato"/>
    <s v="Villas de irapuato"/>
    <n v="36670"/>
  </r>
  <r>
    <n v="101"/>
    <s v="Irapuato"/>
    <s v="Externo/P&amp;G"/>
    <n v="101"/>
    <s v="Guerrero Hernández Álvaro"/>
    <d v="1981-01-23T00:00:00"/>
    <d v="1940-11-16T00:00:00"/>
    <s v="Masculino"/>
    <x v="46"/>
    <s v="Panbio-Antigeno"/>
    <s v="Exudado nasofaringeo"/>
    <s v="I39"/>
    <x v="45"/>
    <x v="0"/>
    <s v="41ADG546A,2022/06/21"/>
    <s v="Irapuato"/>
    <s v="El cubano"/>
    <n v="36600"/>
  </r>
  <r>
    <n v="102"/>
    <s v="Irapuato"/>
    <s v="Externo/P&amp;G"/>
    <n v="102"/>
    <s v="Segoviano Raya Adela"/>
    <d v="1984-10-22T00:00:00"/>
    <d v="1937-02-17T00:00:00"/>
    <s v="Femenino"/>
    <x v="46"/>
    <s v="Panbio-Antigeno"/>
    <s v="Exudado nasofaringeo"/>
    <s v="I39"/>
    <x v="45"/>
    <x v="0"/>
    <s v="41ADG546A,2022/06/22"/>
    <s v="Irapuato"/>
    <s v="San Joquin"/>
    <n v="36555"/>
  </r>
  <r>
    <n v="103"/>
    <s v="Irapuato"/>
    <s v="Externo/P&amp;G"/>
    <n v="103"/>
    <s v="Lona Orozco Alma Cristal"/>
    <d v="1980-12-19T00:00:00"/>
    <d v="1940-12-21T00:00:00"/>
    <s v="Femenino"/>
    <x v="46"/>
    <s v="Panbio-Antigeno"/>
    <s v="Exudado nasofaringeo"/>
    <s v="I39"/>
    <x v="45"/>
    <x v="0"/>
    <s v="41ADG546A,2022/06/23"/>
    <s v="Irapuato"/>
    <s v="El milagro "/>
    <n v="35557"/>
  </r>
  <r>
    <n v="104"/>
    <s v="Irapuato"/>
    <s v="Externo/P&amp;G"/>
    <n v="104"/>
    <s v="Garcia Ledesma Jaime"/>
    <d v="1981-07-14T00:00:00"/>
    <d v="1940-06-02T00:00:00"/>
    <s v="Masculino"/>
    <x v="47"/>
    <s v="Panbio-Antigeno"/>
    <s v="Exudado nasofaringeo"/>
    <s v="I40"/>
    <x v="46"/>
    <x v="0"/>
    <s v="41ADG546A,2022/06/23"/>
    <s v="Irapuato"/>
    <s v="La Capilla"/>
    <n v="38013"/>
  </r>
  <r>
    <n v="105"/>
    <s v="Irapuato"/>
    <s v="Externo/P&amp;G"/>
    <n v="105"/>
    <s v="Gonzalez Guido Andrea "/>
    <d v="1985-11-16T00:00:00"/>
    <d v="1936-02-17T00:00:00"/>
    <s v="Femenino "/>
    <x v="48"/>
    <s v="Panbio-Antigeno"/>
    <s v="Exudado nasofaringeo"/>
    <s v="I41"/>
    <x v="47"/>
    <x v="0"/>
    <s v="41ADG546A,2022/06/23"/>
    <s v="Irapuato"/>
    <s v="Las plazas"/>
    <n v="36620"/>
  </r>
  <r>
    <n v="106"/>
    <s v="Irapuato"/>
    <s v="Externo/P&amp;G"/>
    <n v="106"/>
    <s v="Gonzalez Guido Andrea "/>
    <d v="1985-11-16T00:00:00"/>
    <d v="1936-02-20T00:00:00"/>
    <s v="Femenino "/>
    <x v="49"/>
    <s v="Panbio-Antigeno"/>
    <s v="Exudado nasofaringeo"/>
    <s v="I42"/>
    <x v="48"/>
    <x v="0"/>
    <s v="41ADG546A,2022/06/23"/>
    <s v="Irapuato"/>
    <s v="Las plazas"/>
    <n v="36620"/>
  </r>
  <r>
    <n v="107"/>
    <s v="Irapuato"/>
    <s v="Externo/P&amp;G"/>
    <n v="107"/>
    <s v="Gonzalez Guido Andrea "/>
    <d v="1985-11-16T00:00:00"/>
    <d v="1936-02-20T00:00:00"/>
    <s v="Femenino "/>
    <x v="49"/>
    <s v="Panbio-Antigeno"/>
    <s v="Exudado nasofaringeo"/>
    <s v="I43"/>
    <x v="49"/>
    <x v="0"/>
    <s v="41ADG546A,2022/06/23"/>
    <s v="Irapuato"/>
    <s v="Villas de irapuato"/>
    <n v="36670"/>
  </r>
  <r>
    <n v="108"/>
    <s v="Irapuato"/>
    <s v="Externo/P&amp;G"/>
    <n v="108"/>
    <s v="Leon Chacon Jose Andres"/>
    <d v="1987-08-03T00:00:00"/>
    <d v="1934-06-09T00:00:00"/>
    <s v="Masculino"/>
    <x v="50"/>
    <s v="Panbio-Antigeno"/>
    <s v="Exudado nasofaringeo"/>
    <s v="I43"/>
    <x v="49"/>
    <x v="1"/>
    <s v="41ADG546A,2022/06/23"/>
    <s v="Irapuato"/>
    <s v="san pedro "/>
    <n v="36520"/>
  </r>
  <r>
    <n v="109"/>
    <s v="Irapuato"/>
    <s v="Externo/P&amp;G"/>
    <n v="109"/>
    <s v="Fallas Lopez Katerinne"/>
    <d v="1987-10-02T00:00:00"/>
    <d v="1934-04-10T00:00:00"/>
    <s v="Femenino"/>
    <x v="50"/>
    <s v="Panbio-Antigeno"/>
    <s v="Exudado nasofaringeo"/>
    <s v="I44"/>
    <x v="50"/>
    <x v="0"/>
    <s v="41ADG546A,2022/06/23"/>
    <s v="Irapuato"/>
    <s v="Villas de irapuato"/>
    <n v="36670"/>
  </r>
  <r>
    <n v="110"/>
    <s v="Irapuato"/>
    <s v="Externo/P&amp;G"/>
    <n v="110"/>
    <s v="Pedroza Guardian Marco Antonio"/>
    <d v="1987-08-03T00:00:00"/>
    <d v="1934-06-09T00:00:00"/>
    <s v="Masculino"/>
    <x v="50"/>
    <s v="Panbio-Antigeno"/>
    <s v="Exudado nasofaringeo"/>
    <s v="I44"/>
    <x v="50"/>
    <x v="0"/>
    <s v="41ADG546A,2022/06/23"/>
    <s v="Irapuato"/>
    <s v="san pedro "/>
    <n v="36520"/>
  </r>
  <r>
    <n v="111"/>
    <s v="Irapuato"/>
    <s v="Externo/P&amp;G"/>
    <n v="111"/>
    <s v="Patlan Alvarado Mariana"/>
    <d v="1991-10-13T00:00:00"/>
    <d v="1930-04-01T00:00:00"/>
    <s v="Femenino "/>
    <x v="51"/>
    <s v="Panbio-Antigeno"/>
    <s v="Exudado nasofaringeo"/>
    <s v="I45"/>
    <x v="51"/>
    <x v="0"/>
    <s v="41ADG546A,2022/06/23"/>
    <s v="Irapuato"/>
    <s v="Las palomas"/>
    <m/>
  </r>
  <r>
    <n v="112"/>
    <s v="Irapuato"/>
    <s v="Externo/P&amp;G"/>
    <n v="112"/>
    <s v="Patlan Ramirez Sergio"/>
    <d v="1969-04-10T00:00:00"/>
    <d v="1952-10-03T00:00:00"/>
    <s v="Masculino"/>
    <x v="51"/>
    <s v="Panbio-Antigeno"/>
    <s v="Exudado nasofaringeo"/>
    <s v="I45"/>
    <x v="51"/>
    <x v="1"/>
    <s v="41ADG546A,2022/06/23"/>
    <s v="Irapuato"/>
    <s v="Magisterial"/>
    <m/>
  </r>
  <r>
    <n v="113"/>
    <s v="Irapuato"/>
    <s v="Externo/P&amp;G"/>
    <n v="113"/>
    <s v="Sanchez Hernandez Jorge "/>
    <d v="1978-11-12T00:00:00"/>
    <d v="1943-03-02T00:00:00"/>
    <s v="Masculino"/>
    <x v="51"/>
    <s v="Panbio-Antigeno"/>
    <s v="Exudado nasofaringeo"/>
    <s v="I45"/>
    <x v="51"/>
    <x v="0"/>
    <s v="41ADG546A,2022/06/23"/>
    <s v="Irapuato"/>
    <s v="Barrio Nuevo"/>
    <m/>
  </r>
  <r>
    <n v="114"/>
    <s v="Irapuato"/>
    <s v="Externo/P&amp;G"/>
    <n v="114"/>
    <s v="De Anda Martinez Esturgio Miguel"/>
    <d v="1987-12-10T00:00:00"/>
    <d v="1934-02-02T00:00:00"/>
    <s v="Masculino "/>
    <x v="51"/>
    <s v="Panbio-Antigeno"/>
    <s v="Exudado nasofaringeo"/>
    <s v="I45"/>
    <x v="51"/>
    <x v="1"/>
    <s v="41ADG546A,2022/06/23"/>
    <s v="Irapuato"/>
    <s v="Floresta"/>
    <m/>
  </r>
  <r>
    <n v="115"/>
    <s v="Irapuato"/>
    <s v="Externo/P&amp;G"/>
    <n v="115"/>
    <s v="Rey Torres Jesus "/>
    <d v="1992-09-26T00:00:00"/>
    <d v="1929-04-17T00:00:00"/>
    <s v="Masculino "/>
    <x v="51"/>
    <s v="Panbio-Antigeno"/>
    <s v="Exudado nasofaringeo"/>
    <s v="I45"/>
    <x v="51"/>
    <x v="0"/>
    <s v="41ADG546A,2022/06/23"/>
    <s v="Abasolo "/>
    <s v="Miguel Hidalgo "/>
    <m/>
  </r>
  <r>
    <n v="116"/>
    <s v="Irapuato"/>
    <s v="Externo/P&amp;G"/>
    <n v="116"/>
    <s v="Ruiz de Anda Maricela "/>
    <d v="1993-09-06T00:00:00"/>
    <d v="1928-05-07T00:00:00"/>
    <s v="Femenino "/>
    <x v="51"/>
    <s v="Panbio-Antigeno"/>
    <s v="Exudado nasofaringeo"/>
    <s v="I45"/>
    <x v="51"/>
    <x v="1"/>
    <s v="41ADG546A,2022/06/23"/>
    <s v="Irapuato"/>
    <s v="San Roque"/>
    <m/>
  </r>
  <r>
    <n v="117"/>
    <s v="Irapuato"/>
    <s v="Externo/P&amp;G"/>
    <n v="117"/>
    <s v="Arroba Lopez Vanessa Estafenia"/>
    <d v="1994-12-04T00:00:00"/>
    <d v="1927-02-09T00:00:00"/>
    <s v="Femenino"/>
    <x v="52"/>
    <s v="Panbio-Antigeno"/>
    <s v="Exudado nasofaringeo"/>
    <s v="I46"/>
    <x v="52"/>
    <x v="0"/>
    <s v="41ADG546A,2022/06/23"/>
    <s v="Irapuato"/>
    <s v="Villas del sol"/>
    <n v="36804"/>
  </r>
  <r>
    <n v="118"/>
    <s v="Irapuato"/>
    <s v="Externo/P&amp;G"/>
    <n v="118"/>
    <s v="Martinez Hernandez Andrea"/>
    <d v="1996-10-25T00:00:00"/>
    <d v="1925-03-20T00:00:00"/>
    <s v="Femenino"/>
    <x v="52"/>
    <s v="Panbio-Antigeno"/>
    <s v="Exudado nasofaringeo"/>
    <s v="I46"/>
    <x v="52"/>
    <x v="1"/>
    <s v="41ADG546A,2022/06/23"/>
    <s v="Irapuato"/>
    <s v="Del bosque "/>
    <m/>
  </r>
  <r>
    <n v="119"/>
    <s v="Irapuato"/>
    <s v="Externo/P&amp;G"/>
    <n v="119"/>
    <s v="Duran Castillo Jesus"/>
    <d v="1991-01-10T00:00:00"/>
    <d v="1931-01-14T00:00:00"/>
    <s v="Masculino"/>
    <x v="53"/>
    <s v="Panbio-Antigeno"/>
    <s v="Exudado nasofaringeo"/>
    <s v="I47"/>
    <x v="53"/>
    <x v="0"/>
    <s v="41ADG546A,2022/06/23"/>
    <s v="Irapuato"/>
    <s v="Valle del sol"/>
    <m/>
  </r>
  <r>
    <n v="120"/>
    <s v="Irapuato"/>
    <s v="Externo/P&amp;G"/>
    <n v="120"/>
    <s v="Flores Casarrubias Miguel"/>
    <d v="1973-04-28T00:00:00"/>
    <d v="1948-09-27T00:00:00"/>
    <s v="Masculino"/>
    <x v="53"/>
    <s v="Panbio-Antigeno"/>
    <s v="Exudado nasofaringeo"/>
    <n v="147"/>
    <x v="53"/>
    <x v="0"/>
    <s v="41ADG546A,2022/06/23"/>
    <s v="Irapuato"/>
    <s v="San Miguelito"/>
    <n v="36557"/>
  </r>
  <r>
    <n v="121"/>
    <s v="Irapuato"/>
    <s v="Externo/P&amp;G"/>
    <n v="121"/>
    <s v="Gonzalez Perez Wendy Nalleli"/>
    <d v="1999-04-10T00:00:00"/>
    <d v="1922-10-18T00:00:00"/>
    <s v="Femenino"/>
    <x v="54"/>
    <s v="Panbio-Antigeno"/>
    <s v="Exudado nasofaringeo"/>
    <s v="I48"/>
    <x v="54"/>
    <x v="0"/>
    <s v="41ADG546A,2022/06/23"/>
    <m/>
    <m/>
    <m/>
  </r>
  <r>
    <n v="122"/>
    <s v="Irapuato"/>
    <s v="Externo/P&amp;G"/>
    <n v="122"/>
    <s v="Carrillo Estrada Violeta"/>
    <d v="1996-09-09T00:00:00"/>
    <d v="1925-05-18T00:00:00"/>
    <s v="Femenino"/>
    <x v="54"/>
    <s v="Panbio-Antigeno"/>
    <s v="Exudado nasofaringeo"/>
    <s v="I48"/>
    <x v="54"/>
    <x v="0"/>
    <s v="41ADG546A,2022/06/23"/>
    <m/>
    <m/>
    <m/>
  </r>
  <r>
    <n v="123"/>
    <s v="Irapuato"/>
    <s v="Externo/P&amp;G"/>
    <n v="123"/>
    <s v="Cuevas Torres Eduardo"/>
    <d v="1996-09-30T00:00:00"/>
    <d v="1925-04-27T00:00:00"/>
    <s v="Masculino"/>
    <x v="54"/>
    <s v="Panbio-Antigeno"/>
    <s v="Exudado nasofaringeo"/>
    <s v="I48"/>
    <x v="54"/>
    <x v="1"/>
    <s v="41ADG546A,2022/06/23"/>
    <s v="Irapuato"/>
    <s v="El cortijo"/>
    <n v="36614"/>
  </r>
  <r>
    <n v="124"/>
    <s v="Irapuato"/>
    <s v="Externo/P&amp;G"/>
    <n v="124"/>
    <s v="Santiago Garcia Luis Gerardo"/>
    <d v="1996-01-15T00:00:00"/>
    <d v="1926-01-11T00:00:00"/>
    <s v="Masculino"/>
    <x v="54"/>
    <s v="Panbio-Antigeno"/>
    <s v="Exudado nasofaringeo"/>
    <s v="I48"/>
    <x v="54"/>
    <x v="0"/>
    <s v="41ADG546A,2022/06/23"/>
    <s v="Irapuato"/>
    <s v="Colon"/>
    <n v="36597"/>
  </r>
  <r>
    <n v="125"/>
    <s v="Irapuato"/>
    <s v="Externo/P&amp;G"/>
    <n v="125"/>
    <s v="Hernandez Hernandez Julio Cesar"/>
    <d v="1989-11-12T00:00:00"/>
    <d v="1932-03-16T00:00:00"/>
    <s v="Masculino"/>
    <x v="55"/>
    <s v="Panbio-Antigeno"/>
    <s v="Exudado nasofaringeo"/>
    <s v="I49"/>
    <x v="55"/>
    <x v="0"/>
    <s v="41ADG546A,2022/06/23"/>
    <s v="Valle de santiago"/>
    <s v="Revolucion"/>
    <m/>
  </r>
  <r>
    <n v="126"/>
    <s v="Irapuato"/>
    <s v="Externo/P&amp;G"/>
    <n v="126"/>
    <s v="Renteria Vazquez Diego"/>
    <d v="1988-09-10T00:00:00"/>
    <d v="1933-05-18T00:00:00"/>
    <s v="Masculino"/>
    <x v="55"/>
    <s v="Panbio-Antigeno"/>
    <s v="Exudado nasofaringeo"/>
    <s v="I49"/>
    <x v="55"/>
    <x v="1"/>
    <s v="41ADG546A,2022/06/23"/>
    <s v="Irapuato"/>
    <s v="Cobos"/>
    <n v="36610"/>
  </r>
  <r>
    <n v="127"/>
    <s v="Irapuato"/>
    <s v="Externo/P&amp;G"/>
    <n v="127"/>
    <s v="Pizano Vidal Martin"/>
    <d v="1996-07-02T00:00:00"/>
    <d v="1925-07-27T00:00:00"/>
    <s v="Masculino"/>
    <x v="55"/>
    <s v="Panbio-Antigeno"/>
    <s v="Exudado nasofaringeo"/>
    <s v="I49"/>
    <x v="55"/>
    <x v="0"/>
    <s v="41ADG546A,2022/06/23"/>
    <s v="salamanca"/>
    <s v="Residencial San Pedro"/>
    <n v="36765"/>
  </r>
  <r>
    <n v="128"/>
    <s v="Irapuato"/>
    <s v="Externo/P&amp;G"/>
    <n v="128"/>
    <s v="Martinez Juarez Antonio"/>
    <d v="1996-07-28T00:00:00"/>
    <d v="1925-07-02T00:00:00"/>
    <s v="Masculino"/>
    <x v="56"/>
    <s v="Panbio-Antigeno"/>
    <s v="Exudado nasofaringeo"/>
    <s v="I50"/>
    <x v="56"/>
    <x v="1"/>
    <s v="41ADG546A,2022/06/23"/>
    <s v="Irapuato"/>
    <s v="Cantador"/>
    <m/>
  </r>
  <r>
    <n v="129"/>
    <s v="Irapuato"/>
    <s v="Externo/P&amp;G"/>
    <n v="129"/>
    <s v="Cuevas Torres Eduardo"/>
    <d v="1996-09-30T00:00:00"/>
    <d v="1925-04-29T00:00:00"/>
    <s v="Masculino"/>
    <x v="56"/>
    <s v="Panbio-Antigeno"/>
    <s v="Exudado nasofaringeo"/>
    <s v="I50"/>
    <x v="56"/>
    <x v="0"/>
    <s v="41ADG546A,2022/06/23"/>
    <s v="Irapuato"/>
    <s v="El cortijo"/>
    <n v="36614"/>
  </r>
  <r>
    <n v="130"/>
    <s v="Irapuato"/>
    <s v="Externo/P&amp;G"/>
    <n v="130"/>
    <s v="Cabrera Cervantes Rodolfo"/>
    <d v="1981-06-11T00:00:00"/>
    <d v="1940-08-18T00:00:00"/>
    <s v="Masculino"/>
    <x v="56"/>
    <s v="Panbio-Antigeno"/>
    <s v="Exudado nasofaringeo"/>
    <s v="I50"/>
    <x v="56"/>
    <x v="1"/>
    <s v="41ADG546A,2022/06/23"/>
    <s v="Irapuato"/>
    <s v="Floresta"/>
    <n v="36595"/>
  </r>
  <r>
    <n v="131"/>
    <s v="Irapuato"/>
    <s v="Externo/P&amp;G"/>
    <n v="131"/>
    <s v="Tienda Arroyo Jose Homero"/>
    <d v="1987-03-07T00:00:00"/>
    <d v="1934-11-23T00:00:00"/>
    <s v="Masculino"/>
    <x v="56"/>
    <s v="Panbio-Antigeno"/>
    <s v="Exudado nasofaringeo"/>
    <s v="I50"/>
    <x v="56"/>
    <x v="1"/>
    <s v="41ADG546A,2022/06/23"/>
    <s v="Irapuato"/>
    <s v="Santa Maria"/>
    <n v="36640"/>
  </r>
  <r>
    <n v="132"/>
    <s v="Irapuato"/>
    <s v="Externo/P&amp;G"/>
    <n v="132"/>
    <s v="Pedroza Guardian Marco Antonio"/>
    <d v="1980-08-03T00:00:00"/>
    <d v="1941-06-26T00:00:00"/>
    <s v="Masculino"/>
    <x v="56"/>
    <s v="Panbio-Antigeno"/>
    <s v="Exudado nasofaringeo"/>
    <s v="I50"/>
    <x v="56"/>
    <x v="0"/>
    <s v="41ADG546A,2022/06/23"/>
    <s v="Irapuato"/>
    <s v="san pedro "/>
    <n v="36520"/>
  </r>
  <r>
    <n v="133"/>
    <s v="Irapuato"/>
    <s v="Externo/P&amp;G"/>
    <n v="133"/>
    <s v="Barbosa Arriaga Karina Lizbeth "/>
    <d v="1987-10-05T00:00:00"/>
    <d v="1934-04-26T00:00:00"/>
    <s v="Femenino "/>
    <x v="57"/>
    <s v="Panbio-Antigeno"/>
    <s v="Exudado nasofaringeo"/>
    <s v="I51"/>
    <x v="57"/>
    <x v="1"/>
    <s v="41ADG546A,2022/06/23"/>
    <s v="Irapuato"/>
    <s v="12 de diciembre"/>
    <n v="36576"/>
  </r>
  <r>
    <n v="134"/>
    <s v="Irapuato"/>
    <s v="Externo/P&amp;G"/>
    <n v="134"/>
    <s v="Pedroza Guardian Marco Antonio"/>
    <d v="1987-08-03T00:00:00"/>
    <d v="1934-06-30T00:00:00"/>
    <s v="Masculino"/>
    <x v="58"/>
    <s v="Panbio-Antigeno"/>
    <s v="Exudado nasofaringeo"/>
    <s v="I52"/>
    <x v="58"/>
    <x v="0"/>
    <s v="41ADG546A,2022/06/23"/>
    <s v="Irapuato"/>
    <s v="san pedro "/>
    <n v="36520"/>
  </r>
  <r>
    <n v="135"/>
    <s v="Irapuato"/>
    <s v="Externo/P&amp;G"/>
    <n v="135"/>
    <s v="Barbosa Arriaga Karina Lizbeth "/>
    <d v="1987-10-05T00:00:00"/>
    <d v="1934-04-29T00:00:00"/>
    <s v="Femenino"/>
    <x v="59"/>
    <s v="Panbio-Antigeno"/>
    <s v="Exudado nasofaringeo"/>
    <s v="I53"/>
    <x v="59"/>
    <x v="0"/>
    <s v="41ADG546A,2022/06/23"/>
    <s v="Irapuato"/>
    <s v="12 de diciembre"/>
    <n v="36576"/>
  </r>
  <r>
    <n v="136"/>
    <s v="Irapuato"/>
    <s v="Externo/P&amp;G"/>
    <n v="136"/>
    <s v="Renteria Vazquez Diego"/>
    <d v="1988-09-10T00:00:00"/>
    <d v="1933-05-23T00:00:00"/>
    <s v="Masculino"/>
    <x v="59"/>
    <s v="Panbio-Antigeno"/>
    <s v="Exudado nasofaringeo"/>
    <s v="I53"/>
    <x v="59"/>
    <x v="0"/>
    <s v="41ADG546A,2022/06/23"/>
    <s v="Irapuato"/>
    <s v="Bernardo Cobos"/>
    <n v="36610"/>
  </r>
  <r>
    <n v="137"/>
    <s v="Irapuato"/>
    <s v="Externo/P&amp;G"/>
    <n v="137"/>
    <s v="Garcia Garcia Alberto"/>
    <d v="1981-11-09T00:00:00"/>
    <d v="1940-03-24T00:00:00"/>
    <s v="Masculino"/>
    <x v="59"/>
    <s v="Panbio-Antigeno"/>
    <s v="Exudado nasofaringeo"/>
    <s v="I53"/>
    <x v="59"/>
    <x v="0"/>
    <s v="41ADG546A,2022/06/23"/>
    <s v="Irapuato"/>
    <s v="El naranjal"/>
    <n v="36626"/>
  </r>
  <r>
    <n v="138"/>
    <s v="Irapuato"/>
    <s v="Externo/P&amp;G"/>
    <n v="138"/>
    <s v="Barron De la Torre Oscar"/>
    <d v="1993-07-06T00:00:00"/>
    <d v="1928-07-29T00:00:00"/>
    <s v="Masculino"/>
    <x v="60"/>
    <s v="Panbio-Antigeno"/>
    <s v="Exudado nasofaringeo"/>
    <s v="I54"/>
    <x v="60"/>
    <x v="1"/>
    <s v="41ADG546A,2022/06/23"/>
    <s v="Irapuato"/>
    <s v="Quinta las Villas"/>
    <n v="36643"/>
  </r>
  <r>
    <n v="139"/>
    <s v="Irapuato"/>
    <s v="Externo/P&amp;G"/>
    <n v="139"/>
    <s v="Pedroza Guardian Marco Antonio"/>
    <d v="1987-08-03T00:00:00"/>
    <d v="1934-07-02T00:00:00"/>
    <s v="Masculino"/>
    <x v="60"/>
    <s v="Panbio-Antigeno"/>
    <s v="Exudado nasofaringeo"/>
    <s v="I54"/>
    <x v="60"/>
    <x v="0"/>
    <s v="41ADG546A,2022/06/23"/>
    <s v="Irapuato"/>
    <s v="san pedro "/>
    <n v="36520"/>
  </r>
  <r>
    <n v="140"/>
    <s v="Irapuato"/>
    <s v="Externo/P&amp;G"/>
    <n v="140"/>
    <s v="Rivera Villalpando Carlos de Jesus "/>
    <d v="1995-09-12T00:00:00"/>
    <d v="1926-05-23T00:00:00"/>
    <s v="Masculino"/>
    <x v="60"/>
    <s v="Panbio-Antigeno"/>
    <s v="Exudado nasofaringeo"/>
    <s v="I54"/>
    <x v="60"/>
    <x v="1"/>
    <s v="41ADG546A,2022/06/23"/>
    <s v="Irapuato"/>
    <s v="Expo Fresas"/>
    <n v="36584"/>
  </r>
  <r>
    <n v="141"/>
    <s v="Irapuato"/>
    <s v="Externo/P&amp;G"/>
    <n v="141"/>
    <s v="Tienda Arroyo Jose Homero"/>
    <d v="1987-03-07T00:00:00"/>
    <d v="1933-11-29T00:00:00"/>
    <s v="Masculino"/>
    <x v="61"/>
    <s v="Panbio-Antigeno"/>
    <s v="Exudado nasofaringeo"/>
    <s v="I55"/>
    <x v="61"/>
    <x v="1"/>
    <s v="41ADG546A,2022/06/23"/>
    <s v="Irapuato"/>
    <s v="Santa Maria"/>
    <n v="36640"/>
  </r>
  <r>
    <n v="142"/>
    <s v="Irapuato"/>
    <s v="Externo/P&amp;G"/>
    <n v="142"/>
    <s v="Nava Gonzalez Manuel Adrian"/>
    <d v="1989-03-01T00:00:00"/>
    <d v="1931-12-05T00:00:00"/>
    <s v="Masculino"/>
    <x v="61"/>
    <s v="Panbio-Antigeno"/>
    <s v="Exudado nasofaringeo"/>
    <s v="I55"/>
    <x v="61"/>
    <x v="0"/>
    <s v="41ADG546A,2022/06/23"/>
    <s v="Irapuato"/>
    <s v="los Cobos"/>
    <n v="36610"/>
  </r>
  <r>
    <n v="143"/>
    <s v="Irapuato"/>
    <s v="Externo/P&amp;G"/>
    <n v="143"/>
    <s v="Barron De la Torre Oscar"/>
    <d v="1993-07-06T00:00:00"/>
    <d v="1927-10-29T00:00:00"/>
    <s v="Masculino"/>
    <x v="62"/>
    <s v="Panbio-Antigeno"/>
    <s v="Exudado nasofaringeo"/>
    <s v="I56"/>
    <x v="62"/>
    <x v="1"/>
    <s v="41ADG546A,2022/06/23"/>
    <s v="Irapuato"/>
    <s v="Interior"/>
    <n v="36643"/>
  </r>
  <r>
    <n v="144"/>
    <s v="Irapuato"/>
    <s v="Externo/P&amp;G"/>
    <n v="144"/>
    <s v="Aguilera Moreno Jesus "/>
    <d v="1992-05-26T00:00:00"/>
    <d v="1928-12-08T00:00:00"/>
    <s v="Masculino"/>
    <x v="62"/>
    <s v="Panbio-Antigeno"/>
    <s v="Exudado nasofaringeo"/>
    <s v="I56"/>
    <x v="62"/>
    <x v="1"/>
    <s v="41ADG546A,2022/06/23"/>
    <s v="salamanca"/>
    <s v="Aampliacion del cerrito "/>
    <n v="36775"/>
  </r>
  <r>
    <n v="145"/>
    <s v="Irapuato"/>
    <s v="Externo/P&amp;G"/>
    <n v="145"/>
    <s v="Torres Villegas Erika Alicia"/>
    <d v="1981-04-06T00:00:00"/>
    <d v="1940-10-31T00:00:00"/>
    <s v="Femenino"/>
    <x v="63"/>
    <s v="Panbio-Antigeno"/>
    <s v="Exudado nasofaringeo"/>
    <s v="I57"/>
    <x v="63"/>
    <x v="0"/>
    <s v="41ADG546A,2022/06/23"/>
    <s v="Irapuato"/>
    <s v="Casablanca"/>
    <n v="36612"/>
  </r>
  <r>
    <n v="146"/>
    <s v="Irapuato"/>
    <s v="Externo/P&amp;G"/>
    <n v="146"/>
    <s v="Granados Alcantara Christian Rey "/>
    <d v="1992-04-09T00:00:00"/>
    <d v="1929-10-28T00:00:00"/>
    <s v="Masculino "/>
    <x v="63"/>
    <s v="Panbio-Antigeno"/>
    <s v="Exudado nasofaringeo"/>
    <s v="I57"/>
    <x v="63"/>
    <x v="0"/>
    <s v="41ADG546A,2022/06/23"/>
    <s v="Irapuato"/>
    <s v="zona centro "/>
    <n v="36970"/>
  </r>
  <r>
    <n v="147"/>
    <s v="Irapuato"/>
    <s v="Externo/P&amp;G"/>
    <n v="147"/>
    <s v="Cruz Martinez Francisco Javier "/>
    <d v="1978-05-18T00:00:00"/>
    <d v="1943-09-20T00:00:00"/>
    <s v="Masculino "/>
    <x v="63"/>
    <s v="Panbio-Antigeno"/>
    <s v="Exudado nasofaringeo"/>
    <s v="I57"/>
    <x v="63"/>
    <x v="1"/>
    <s v="41ADG546A,2022/06/23"/>
    <s v="Irapuato"/>
    <s v="Las trojes "/>
    <n v="36640"/>
  </r>
  <r>
    <n v="148"/>
    <s v="Irapuato"/>
    <s v="Externo/P&amp;G"/>
    <n v="148"/>
    <s v="Torres Villegas Erika Alicia"/>
    <d v="1981-04-06T00:00:00"/>
    <d v="1940-11-02T00:00:00"/>
    <s v="Femenino"/>
    <x v="64"/>
    <s v="Panbio-Antigeno"/>
    <s v="Exudado nasofaringeo"/>
    <s v="I58"/>
    <x v="64"/>
    <x v="0"/>
    <s v="41ADG780A, 2022/12/14"/>
    <s v="Irapuato"/>
    <s v="Casablanca"/>
    <n v="36612"/>
  </r>
  <r>
    <n v="149"/>
    <s v="Irapuato"/>
    <s v="Externo/P&amp;G"/>
    <n v="149"/>
    <s v="Gonzalez Perez Miriam Eugenia"/>
    <d v="1987-08-08T00:00:00"/>
    <d v="1934-07-02T00:00:00"/>
    <s v="Femenino"/>
    <x v="64"/>
    <s v="Panbio-Antigeno"/>
    <s v="Exudado nasofaringeo"/>
    <s v="I58"/>
    <x v="64"/>
    <x v="0"/>
    <s v="41ADG780A, 2022/12/14"/>
    <s v="Irapuato"/>
    <s v="San Miguelito"/>
    <n v="36557"/>
  </r>
  <r>
    <n v="150"/>
    <s v="Irapuato"/>
    <s v="Externo/P&amp;G"/>
    <n v="150"/>
    <s v="Rodriguez Rodriguez Mariana Del Carmen"/>
    <d v="1993-10-17T00:00:00"/>
    <d v="1928-04-22T00:00:00"/>
    <s v="Femenino"/>
    <x v="64"/>
    <s v="Panbio-Antigeno"/>
    <s v="Exudado nasofaringeo"/>
    <s v="I58"/>
    <x v="64"/>
    <x v="0"/>
    <s v="41ADG780A, 2022/12/14"/>
    <s v="Valle de santiago"/>
    <s v="La Loma"/>
    <n v="38400"/>
  </r>
  <r>
    <n v="151"/>
    <s v="Irapuato"/>
    <s v="Externo/P&amp;G"/>
    <n v="151"/>
    <s v="Machaen Medina Lorena"/>
    <d v="1986-11-15T00:00:00"/>
    <d v="1935-03-26T00:00:00"/>
    <s v="Femenino"/>
    <x v="65"/>
    <s v="Panbio-Antigeno"/>
    <s v="Exudado nasofaringeo"/>
    <s v="I59"/>
    <x v="65"/>
    <x v="0"/>
    <s v="41ADG780A, 2022/12/14"/>
    <m/>
    <m/>
    <m/>
  </r>
  <r>
    <n v="152"/>
    <s v="Irapuato"/>
    <s v="Externo/P&amp;G"/>
    <n v="152"/>
    <s v="Rey Granados Christian"/>
    <d v="1992-04-09T00:00:00"/>
    <d v="1929-11-01T00:00:00"/>
    <s v="Masculino"/>
    <x v="66"/>
    <s v="Panbio-Antigeno"/>
    <s v="Exudado nasofaringeo"/>
    <s v="I60"/>
    <x v="66"/>
    <x v="0"/>
    <s v="41ADG780A, 2022/12/14"/>
    <s v="Abasolo"/>
    <s v="Centro"/>
    <n v="36970"/>
  </r>
  <r>
    <n v="153"/>
    <s v="Irapuato"/>
    <s v="Externo/P&amp;G"/>
    <n v="153"/>
    <s v="Vargas Villamar Ana Karen "/>
    <d v="1994-11-11T00:00:00"/>
    <d v="1927-03-31T00:00:00"/>
    <s v="Femenino "/>
    <x v="66"/>
    <s v="Panbio-Antigeno"/>
    <s v="Exudado nasofaringeo"/>
    <s v="I60"/>
    <x v="66"/>
    <x v="1"/>
    <s v="41ADG780A, 2022/12/14"/>
    <s v="Irapuato "/>
    <s v="Valle del sol"/>
    <n v="36590"/>
  </r>
  <r>
    <n v="154"/>
    <s v="Irapuato"/>
    <s v="Externo/P&amp;G"/>
    <n v="154"/>
    <s v="Cruz Martinez Francisco Javier "/>
    <d v="1978-05-18T00:00:00"/>
    <d v="1943-09-24T00:00:00"/>
    <s v="Masculino "/>
    <x v="66"/>
    <s v="Panbio-Antigeno"/>
    <s v="Exudado nasofaringeo"/>
    <s v="I60"/>
    <x v="66"/>
    <x v="1"/>
    <s v="41ADG780A, 2022/12/14"/>
    <s v="Irapuato"/>
    <s v="Las trojes "/>
    <n v="36640"/>
  </r>
  <r>
    <n v="155"/>
    <s v="Irapuato"/>
    <s v="Externo/P&amp;G"/>
    <n v="155"/>
    <s v="Rodriguez Rodriguez Mariana Del Carmen"/>
    <d v="1993-10-17T00:00:00"/>
    <d v="1928-04-25T00:00:00"/>
    <s v="Femenino"/>
    <x v="67"/>
    <s v="Panbio-Antigeno"/>
    <s v="Exudado nasofaringeo"/>
    <s v="I61"/>
    <x v="67"/>
    <x v="0"/>
    <s v="41ADG780A, 2022/12/14"/>
    <s v="Valle de santiago"/>
    <s v="La loma"/>
    <n v="38400"/>
  </r>
  <r>
    <n v="156"/>
    <s v="Irapuato"/>
    <s v="Externo/P&amp;G"/>
    <n v="156"/>
    <s v="Mosqueda Rosales Daniel"/>
    <d v="1986-07-22T00:00:00"/>
    <d v="1935-07-23T00:00:00"/>
    <s v="Masculino"/>
    <x v="68"/>
    <s v="Panbio-Antigeno"/>
    <s v="Exudado nasofaringeo"/>
    <s v="I62"/>
    <x v="68"/>
    <x v="0"/>
    <s v="41ADG780A, 2022/12/14"/>
    <s v="Irapuato"/>
    <s v="Rinconada los fresnos"/>
    <n v="36595"/>
  </r>
  <r>
    <n v="157"/>
    <s v="Irapuato"/>
    <s v="Externo/P&amp;G"/>
    <n v="157"/>
    <s v="Cruz Martinez Francisco Javier "/>
    <d v="1978-05-18T00:00:00"/>
    <d v="1943-09-26T00:00:00"/>
    <s v="Masculino "/>
    <x v="68"/>
    <s v="Panbio-Antigeno"/>
    <s v="Exudado nasofaringeo"/>
    <s v="I62"/>
    <x v="68"/>
    <x v="1"/>
    <s v="41ADG780A, 2022/12/14"/>
    <s v="Irapuato"/>
    <s v="Las trojes "/>
    <n v="36640"/>
  </r>
  <r>
    <n v="158"/>
    <s v="Irapuato"/>
    <s v="Externo/P&amp;G"/>
    <n v="158"/>
    <s v="Fallas Lopez Katerinne"/>
    <d v="1987-10-02T00:00:00"/>
    <d v="1934-05-15T00:00:00"/>
    <s v="Femenino"/>
    <x v="69"/>
    <s v="Panbio-Antigeno"/>
    <s v="Exudado nasofaringeo"/>
    <s v="I63"/>
    <x v="69"/>
    <x v="0"/>
    <s v="41ADG780A, 2022/12/14"/>
    <s v="Irapuato"/>
    <s v="Villas de irapuato"/>
    <n v="36670"/>
  </r>
  <r>
    <n v="159"/>
    <s v="Irapuato"/>
    <s v="Externo/P&amp;G"/>
    <n v="159"/>
    <s v="Mosqueda Rosales Daniel"/>
    <d v="1986-07-22T00:00:00"/>
    <d v="1935-07-26T00:00:00"/>
    <s v="Masculino"/>
    <x v="69"/>
    <s v="Panbio-Antigeno"/>
    <s v="Exudado nasofaringeo"/>
    <s v="I63"/>
    <x v="69"/>
    <x v="0"/>
    <s v="41ADG780A, 2022/12/14"/>
    <s v="Irapuato"/>
    <s v="Rinconada los fresnos"/>
    <n v="36595"/>
  </r>
  <r>
    <n v="160"/>
    <s v="Irapuato"/>
    <s v="Externo/P&amp;G"/>
    <n v="160"/>
    <s v="Toledo Garcia Erika "/>
    <d v="1977-10-08T00:00:00"/>
    <d v="1944-05-08T00:00:00"/>
    <s v="Femenino"/>
    <x v="69"/>
    <s v="Panbio-Antigeno"/>
    <s v="Exudado nasofaringeo"/>
    <s v="I63"/>
    <x v="69"/>
    <x v="1"/>
    <s v="41ADG780A, 2022/12/14"/>
    <s v="Irapuato"/>
    <s v="Valle Real"/>
    <n v="36625"/>
  </r>
  <r>
    <n v="161"/>
    <s v="Irapuato"/>
    <s v="Externo/P&amp;G"/>
    <n v="161"/>
    <s v="Fallas Lopez Katerinne"/>
    <d v="1987-10-02T00:00:00"/>
    <d v="1934-05-17T00:00:00"/>
    <s v="Femenino"/>
    <x v="70"/>
    <s v="Panbio-Antigeno"/>
    <s v="Exudado nasofaringeo"/>
    <s v="I64"/>
    <x v="70"/>
    <x v="0"/>
    <s v="41ADG780A, 2022/12/14"/>
    <s v="Irapuato"/>
    <s v="Villas de irapuato"/>
    <n v="36670"/>
  </r>
  <r>
    <n v="162"/>
    <s v="Irapuato"/>
    <s v="Externo/P&amp;G"/>
    <n v="162"/>
    <s v="Peñafiel Gutierrez Pablo "/>
    <d v="1973-06-28T00:00:00"/>
    <d v="1948-08-20T00:00:00"/>
    <s v="Masculino "/>
    <x v="70"/>
    <s v="Panbio-Antigeno"/>
    <s v="Exudado nasofaringeo"/>
    <s v="I64"/>
    <x v="70"/>
    <x v="1"/>
    <s v="41ADG780A, 2022/12/14"/>
    <s v="Irapuato"/>
    <s v="Hacienda San Miguel"/>
    <n v="36618"/>
  </r>
  <r>
    <n v="163"/>
    <s v="Irapuato"/>
    <s v="Externo/P&amp;G"/>
    <n v="163"/>
    <s v="Mosqueda Rosales Daniel"/>
    <d v="1986-07-22T00:00:00"/>
    <d v="1935-07-29T00:00:00"/>
    <s v="Masculino"/>
    <x v="71"/>
    <s v="Panbio-Antigeno"/>
    <s v="Exudado nasofaringeo"/>
    <s v="I65"/>
    <x v="71"/>
    <x v="0"/>
    <s v="41ADG780A, 2022/12/14"/>
    <s v="Irapuato"/>
    <s v="Rinconada los fresnos"/>
    <n v="36595"/>
  </r>
  <r>
    <n v="164"/>
    <s v="Irapuato"/>
    <s v="Externo/P&amp;G"/>
    <n v="164"/>
    <s v="Castro  Cervantes Ivan"/>
    <d v="1989-12-07T00:00:00"/>
    <d v="1932-03-12T00:00:00"/>
    <s v="Masculino"/>
    <x v="71"/>
    <s v="Panbio-Antigeno"/>
    <s v="Exudado nasofaringeo"/>
    <s v="I65"/>
    <x v="71"/>
    <x v="0"/>
    <s v="41ADG780A, 2022/12/14"/>
    <s v="Irapuato"/>
    <s v="La Loma"/>
    <n v="38400"/>
  </r>
  <r>
    <n v="165"/>
    <s v="Irapuato"/>
    <s v="Externo/P&amp;G"/>
    <n v="165"/>
    <s v="Pedroza Guardian Marco Antonio"/>
    <d v="1987-03-08T00:00:00"/>
    <d v="1934-12-13T00:00:00"/>
    <s v="Masculino"/>
    <x v="72"/>
    <s v="Panbio-Antigeno"/>
    <s v="Exudado nasofaringeo"/>
    <s v="I66"/>
    <x v="72"/>
    <x v="0"/>
    <s v="41ADG780A, 2022/12/14"/>
    <s v="Irapuato"/>
    <s v="san pedro "/>
    <n v="36520"/>
  </r>
  <r>
    <n v="166"/>
    <s v="Irapuato"/>
    <s v="Externo/P&amp;G"/>
    <n v="166"/>
    <s v="Peñafiel Gutierrez Pablo "/>
    <d v="1973-06-28T00:00:00"/>
    <d v="1948-08-22T00:00:00"/>
    <s v="Masculino "/>
    <x v="72"/>
    <s v="Panbio-Antigeno"/>
    <s v="Exudado nasofaringeo"/>
    <s v="I66"/>
    <x v="72"/>
    <x v="0"/>
    <s v="41ADG780A, 2022/12/14"/>
    <s v="Irapuato"/>
    <s v="Hacienda San Miguel"/>
    <n v="36618"/>
  </r>
  <r>
    <n v="167"/>
    <s v="Irapuato"/>
    <s v="Externo/P&amp;G"/>
    <n v="167"/>
    <s v="Castro  Cervantes Ivan"/>
    <d v="1989-12-07T00:00:00"/>
    <d v="1932-03-14T00:00:00"/>
    <s v="Masculino"/>
    <x v="73"/>
    <s v="Panbio-Antigeno"/>
    <s v="Exudado nasofaringeo"/>
    <s v="I67"/>
    <x v="73"/>
    <x v="0"/>
    <s v="41ADG780A, 2022/12/14"/>
    <s v="Irapuato"/>
    <s v="La Loma"/>
    <n v="38400"/>
  </r>
  <r>
    <n v="168"/>
    <s v="Irapuato"/>
    <s v="Externo/P&amp;G"/>
    <n v="168"/>
    <s v="Fallas Lopez Katerinne"/>
    <d v="1987-10-02T00:00:00"/>
    <d v="1934-05-22T00:00:00"/>
    <s v="Femenino"/>
    <x v="74"/>
    <s v="Panbio-Antigeno"/>
    <s v="Exudado nasofaringeo"/>
    <s v="I68"/>
    <x v="74"/>
    <x v="0"/>
    <s v="41ADG780A, 2022/12/14"/>
    <s v="Irapuato"/>
    <s v="Villas de irapuato"/>
    <n v="36670"/>
  </r>
  <r>
    <n v="169"/>
    <s v="Irapuato"/>
    <s v="Externo/P&amp;G"/>
    <n v="169"/>
    <s v="Castro  Cervantes Ivan"/>
    <d v="1989-12-07T00:00:00"/>
    <d v="1932-03-17T00:00:00"/>
    <s v="Masculino"/>
    <x v="75"/>
    <s v="Panbio-Antigeno"/>
    <s v="Exudado nasofaringeo"/>
    <s v="I69"/>
    <x v="75"/>
    <x v="0"/>
    <s v="41ADG780A, 2022/12/14"/>
    <s v="Irapuato"/>
    <s v="La Loma"/>
    <n v="38400"/>
  </r>
  <r>
    <n v="170"/>
    <s v="Irapuato"/>
    <s v="Externo/P&amp;G"/>
    <n v="170"/>
    <s v="Martinez Ruiz Alejandro"/>
    <d v="1970-09-17T00:00:00"/>
    <d v="1951-06-08T00:00:00"/>
    <s v="Masculino"/>
    <x v="76"/>
    <s v="Panbio-Antigeno"/>
    <s v="Exudado nasofaringeo"/>
    <s v="I70"/>
    <x v="76"/>
    <x v="0"/>
    <s v="41ADG780A, 2022/12/14"/>
    <s v="CDMX"/>
    <s v="Jesus del monte"/>
    <m/>
  </r>
  <r>
    <n v="171"/>
    <s v="Irapuato"/>
    <s v="Externo/P&amp;G"/>
    <n v="171"/>
    <s v="Garcia Gonzalez Alma Paulina"/>
    <d v="1998-01-02T00:00:00"/>
    <d v="1924-02-22T00:00:00"/>
    <s v="Femenino"/>
    <x v="77"/>
    <s v="Panbio-Antigeno"/>
    <s v="Exudado nasofaringeo"/>
    <s v="I71"/>
    <x v="77"/>
    <x v="0"/>
    <s v="41ADG780A, 2022/12/14"/>
    <s v="Irapuato"/>
    <s v="Campo Real"/>
    <m/>
  </r>
  <r>
    <n v="172"/>
    <s v="Irapuato"/>
    <s v="Externo/P&amp;G"/>
    <n v="172"/>
    <s v="Isidro Quiroz Miriam"/>
    <d v="1998-09-20T00:00:00"/>
    <d v="1923-06-07T00:00:00"/>
    <s v="Femenino"/>
    <x v="78"/>
    <s v="Panbio-Antigeno"/>
    <s v="Exudado nasofaringeo"/>
    <s v="I72"/>
    <x v="78"/>
    <x v="0"/>
    <s v="41ADG780A, 2022/12/14"/>
    <s v="Irapuato"/>
    <s v="Jardines de San Antonio "/>
    <m/>
  </r>
  <r>
    <n v="173"/>
    <s v="Irapuato"/>
    <s v="Externo/P&amp;G"/>
    <n v="173"/>
    <s v="Willie Folan"/>
    <d v="1971-01-25T00:00:00"/>
    <d v="1951-02-03T00:00:00"/>
    <s v="Masculino"/>
    <x v="79"/>
    <s v="Panbio-Antigeno"/>
    <s v="Exudado nasofaringeo"/>
    <s v="I73"/>
    <x v="79"/>
    <x v="0"/>
    <s v="41ADG780A, 2022/12/14"/>
    <s v="silao"/>
    <s v="Hotel staybridge"/>
    <n v="36275"/>
  </r>
  <r>
    <n v="174"/>
    <s v="Irapuato"/>
    <s v="Externo/P&amp;G"/>
    <n v="174"/>
    <s v="Antonio Casimiro"/>
    <d v="1952-04-28T00:00:00"/>
    <d v="1969-11-01T00:00:00"/>
    <s v="Masculino"/>
    <x v="79"/>
    <s v="Panbio-Antigeno"/>
    <s v="Exudado nasofaringeo"/>
    <s v="I73"/>
    <x v="79"/>
    <x v="0"/>
    <s v="41ADG780A, 2022/12/14"/>
    <s v="silao"/>
    <s v="Hotel staybridge"/>
    <n v="36275"/>
  </r>
  <r>
    <n v="175"/>
    <s v="Irapuato"/>
    <s v="Externo/P&amp;G"/>
    <n v="175"/>
    <s v="Syed Naqvi"/>
    <d v="1987-11-25T00:00:00"/>
    <d v="1934-04-05T00:00:00"/>
    <s v="Masculino"/>
    <x v="79"/>
    <s v="Panbio-Antigeno"/>
    <s v="Exudado nasofaringeo"/>
    <s v="I73"/>
    <x v="79"/>
    <x v="0"/>
    <s v="41ADG780A, 2022/12/14"/>
    <s v="silao"/>
    <s v="Hotel staybridge"/>
    <n v="36275"/>
  </r>
  <r>
    <n v="176"/>
    <s v="Irapuato"/>
    <s v="Externo/P&amp;G"/>
    <n v="176"/>
    <s v="Mariano William Viana"/>
    <d v="1995-05-29T00:00:00"/>
    <d v="1926-10-02T00:00:00"/>
    <s v="Masculino"/>
    <x v="79"/>
    <s v="Panbio-Antigeno"/>
    <s v="Exudado nasofaringeo"/>
    <s v="I73"/>
    <x v="79"/>
    <x v="0"/>
    <s v="41ADG780A, 2022/12/14"/>
    <s v="silao"/>
    <s v="Hotel staybridge"/>
    <n v="36275"/>
  </r>
  <r>
    <n v="177"/>
    <s v="Irapuato"/>
    <s v="Externo/P&amp;G"/>
    <n v="177"/>
    <s v="Isidro Quiroz Miriam"/>
    <d v="1998-09-20T00:00:00"/>
    <d v="1923-06-10T00:00:00"/>
    <s v="Femenino"/>
    <x v="79"/>
    <s v="Panbio-Antigeno"/>
    <s v="Exudado nasofaringeo"/>
    <s v="I73"/>
    <x v="79"/>
    <x v="0"/>
    <s v="41ADG780A, 2022/12/14"/>
    <s v="Irapuato"/>
    <s v="Jardines de San Antonio "/>
    <n v="36600"/>
  </r>
  <r>
    <n v="178"/>
    <s v="Irapuato"/>
    <s v="Externo/P&amp;G"/>
    <n v="178"/>
    <s v="Garcia Gonzalez Alma Paulina"/>
    <d v="1998-01-02T00:00:00"/>
    <d v="1924-02-26T00:00:00"/>
    <s v="Femenino"/>
    <x v="79"/>
    <s v="Panbio-Antigeno"/>
    <s v="Exudado nasofaringeo"/>
    <s v="I73"/>
    <x v="79"/>
    <x v="0"/>
    <s v="41ADG780A, 2022/12/14"/>
    <s v="Irapuato"/>
    <s v="Campo real "/>
    <m/>
  </r>
  <r>
    <n v="179"/>
    <s v="Irapuato"/>
    <s v="Externo/P&amp;G"/>
    <n v="179"/>
    <s v="Willie Folan"/>
    <d v="1971-01-25T00:00:00"/>
    <d v="1951-02-05T00:00:00"/>
    <s v="Masculino"/>
    <x v="80"/>
    <s v="Panbio-Antigeno"/>
    <s v="Exudado nasofaringeo"/>
    <s v="I74"/>
    <x v="80"/>
    <x v="0"/>
    <s v="41ADG780A, 2022/12/14"/>
    <s v="silao"/>
    <s v="Hotel staybridge"/>
    <n v="36275"/>
  </r>
  <r>
    <n v="180"/>
    <s v="Irapuato"/>
    <s v="Externo/P&amp;G"/>
    <n v="180"/>
    <s v="Antonio Casimiro"/>
    <d v="1952-04-28T00:00:00"/>
    <d v="1969-11-03T00:00:00"/>
    <s v="Masculino"/>
    <x v="80"/>
    <s v="Panbio-Antigeno"/>
    <s v="Exudado nasofaringeo"/>
    <s v="I74"/>
    <x v="80"/>
    <x v="0"/>
    <s v="41ADG780A, 2022/12/14"/>
    <s v="silao"/>
    <s v="Hotel staybridge"/>
    <n v="36275"/>
  </r>
  <r>
    <n v="181"/>
    <s v="Irapuato"/>
    <s v="Externo/P&amp;G"/>
    <n v="181"/>
    <s v="Syed Naqvi"/>
    <d v="1987-11-25T00:00:00"/>
    <d v="1934-04-07T00:00:00"/>
    <s v="Masculino"/>
    <x v="80"/>
    <s v="Panbio-Antigeno"/>
    <s v="Exudado nasofaringeo"/>
    <s v="I74"/>
    <x v="80"/>
    <x v="0"/>
    <s v="41ADG780A, 2022/12/14"/>
    <s v="silao"/>
    <s v="Hotel staybridge"/>
    <n v="36275"/>
  </r>
  <r>
    <n v="182"/>
    <s v="Irapuato"/>
    <s v="Externo/P&amp;G"/>
    <n v="182"/>
    <s v="Mariano William Viana"/>
    <d v="1995-05-29T00:00:00"/>
    <d v="1926-10-04T00:00:00"/>
    <s v="Masculino"/>
    <x v="80"/>
    <s v="Panbio-Antigeno"/>
    <s v="Exudado nasofaringeo"/>
    <s v="I74"/>
    <x v="80"/>
    <x v="0"/>
    <s v="41ADG780A, 2022/12/14"/>
    <s v="silao"/>
    <s v="Hotel staybridge"/>
    <n v="36275"/>
  </r>
  <r>
    <n v="183"/>
    <s v="Irapuato"/>
    <s v="Externo/P&amp;G"/>
    <n v="183"/>
    <s v="Isidro Quiroz Miriam"/>
    <d v="1998-09-20T00:00:00"/>
    <d v="1923-06-13T00:00:00"/>
    <s v="Femenino"/>
    <x v="81"/>
    <s v="Panbio-Antigeno"/>
    <s v="Exudado nasofaringeo"/>
    <s v="I76"/>
    <x v="81"/>
    <x v="0"/>
    <s v="41ADG780A, 2022/12/14"/>
    <s v="Irapuato"/>
    <s v="Jardines de San Antonio "/>
    <n v="36600"/>
  </r>
  <r>
    <n v="184"/>
    <s v="Irapuato"/>
    <s v="Externo/P&amp;G"/>
    <n v="184"/>
    <s v="Mariano William Viana"/>
    <d v="1995-05-29T00:00:00"/>
    <d v="1926-10-07T00:00:00"/>
    <s v="Masculino"/>
    <x v="82"/>
    <s v="Panbio-Antigeno"/>
    <s v="Exudado nasofaringeo"/>
    <s v="I76"/>
    <x v="82"/>
    <x v="0"/>
    <s v="41ADG780A, 2022/12/14"/>
    <s v="silao"/>
    <s v="Hotel staybridge"/>
    <n v="36275"/>
  </r>
  <r>
    <n v="185"/>
    <s v="Irapuato"/>
    <s v="Externo/P&amp;G"/>
    <n v="185"/>
    <s v="Antonio Casimiro"/>
    <d v="1952-04-28T00:00:00"/>
    <d v="1969-11-06T00:00:00"/>
    <s v="Masculino"/>
    <x v="82"/>
    <s v="Panbio-Antigeno"/>
    <s v="Exudado nasofaringeo"/>
    <s v="I76"/>
    <x v="82"/>
    <x v="0"/>
    <s v="41ADG780A, 2022/12/14"/>
    <s v="silao"/>
    <s v="Hotel staybridge"/>
    <n v="36275"/>
  </r>
  <r>
    <n v="186"/>
    <s v="Irapuato"/>
    <s v="Externo/P&amp;G"/>
    <n v="186"/>
    <s v="Syed Naqvi"/>
    <d v="1987-11-25T00:00:00"/>
    <d v="1934-04-10T00:00:00"/>
    <s v="Masculino"/>
    <x v="82"/>
    <s v="Panbio-Antigeno"/>
    <s v="Exudado nasofaringeo"/>
    <s v="I76"/>
    <x v="82"/>
    <x v="0"/>
    <s v="41ADG780A, 2022/12/14"/>
    <s v="silao"/>
    <s v="Hotel staybridge"/>
    <n v="36275"/>
  </r>
  <r>
    <n v="187"/>
    <s v="Irapuato"/>
    <s v="Externo/P&amp;G"/>
    <n v="187"/>
    <s v="Willie Folan"/>
    <d v="1971-01-26T00:00:00"/>
    <d v="1951-02-07T00:00:00"/>
    <s v="Masculino"/>
    <x v="82"/>
    <s v="Panbio-Antigeno"/>
    <s v="Exudado nasofaringeo"/>
    <s v="I76"/>
    <x v="82"/>
    <x v="0"/>
    <s v="41ADG780A, 2022/12/14"/>
    <s v="silao"/>
    <s v="Hotel staybridge"/>
    <n v="36275"/>
  </r>
  <r>
    <n v="188"/>
    <s v="Irapuato"/>
    <s v="Externo/P&amp;G"/>
    <n v="188"/>
    <s v="Fontecchio Marco"/>
    <d v="1979-06-18T00:00:00"/>
    <d v="1942-09-20T00:00:00"/>
    <s v="Masculino"/>
    <x v="83"/>
    <s v="Panbio-Antigeno"/>
    <s v="Exudado nasofaringeo"/>
    <s v="I77"/>
    <x v="83"/>
    <x v="0"/>
    <s v="41ADG780A, 2022/12/14"/>
    <s v="silao"/>
    <s v="Hotel staybridge"/>
    <n v="36275"/>
  </r>
  <r>
    <n v="189"/>
    <s v="Irapuato"/>
    <s v="Externo/P&amp;G"/>
    <n v="189"/>
    <s v="Fontecchio Marco"/>
    <d v="1979-06-18T00:00:00"/>
    <d v="1942-09-21T00:00:00"/>
    <s v="Masculino"/>
    <x v="84"/>
    <s v="Panbio-Antigeno"/>
    <s v="Exudado nasofaringeo"/>
    <s v="I78"/>
    <x v="84"/>
    <x v="0"/>
    <s v="41ADG780A, 2022/12/14"/>
    <s v="silao"/>
    <s v="Hotel staybridge"/>
    <n v="36275"/>
  </r>
  <r>
    <n v="190"/>
    <s v="Irapuato"/>
    <s v="Externo/P&amp;G"/>
    <n v="190"/>
    <s v="Willie Folan"/>
    <d v="1971-01-26T00:00:00"/>
    <d v="1951-02-14T00:00:00"/>
    <s v="Masculino"/>
    <x v="85"/>
    <s v="Panbio-Antigeno"/>
    <s v="Exudado nasofaringeo"/>
    <s v="I79"/>
    <x v="85"/>
    <x v="0"/>
    <s v="41ADG780A, 2022/12/14"/>
    <s v="silao"/>
    <s v="Hotel staybridge"/>
    <n v="36275"/>
  </r>
  <r>
    <n v="191"/>
    <s v="Irapuato"/>
    <s v="Externo/P&amp;G"/>
    <n v="191"/>
    <s v="Antonio Casimiro"/>
    <d v="1952-04-28T00:00:00"/>
    <d v="1969-11-13T00:00:00"/>
    <s v="Masculino"/>
    <x v="85"/>
    <s v="Panbio-Antigeno"/>
    <s v="Exudado nasofaringeo"/>
    <s v="I79"/>
    <x v="85"/>
    <x v="0"/>
    <s v="41ADG780A, 2022/12/14"/>
    <s v="silao"/>
    <s v="Hotel staybridge"/>
    <n v="36275"/>
  </r>
  <r>
    <n v="192"/>
    <s v="Irapuato"/>
    <s v="Externo/P&amp;G"/>
    <n v="192"/>
    <s v="Viveros Palma Karen "/>
    <d v="1994-05-27T00:00:00"/>
    <d v="1927-10-20T00:00:00"/>
    <s v="Femenino "/>
    <x v="86"/>
    <s v="Panbio-Antigeno"/>
    <s v="Exudado nasofaringeo"/>
    <s v="I80"/>
    <x v="86"/>
    <x v="0"/>
    <s v="41ADG780A, 2022/12/14"/>
    <s v="Irapuato "/>
    <s v="Heroes de Nacozari "/>
    <m/>
  </r>
  <r>
    <n v="193"/>
    <s v="Irapuato"/>
    <s v="Externo/P&amp;G"/>
    <n v="193"/>
    <s v="Mariano William Viana"/>
    <d v="1995-05-29T00:00:00"/>
    <d v="1926-10-18T00:00:00"/>
    <s v="Masculino"/>
    <x v="86"/>
    <s v="Panbio-Antigeno"/>
    <s v="Exudado nasofaringeo"/>
    <s v="I80"/>
    <x v="86"/>
    <x v="0"/>
    <s v="41ADG780A, 2022/12/14"/>
    <s v="Irapuato"/>
    <s v="Planta Milenio "/>
    <m/>
  </r>
  <r>
    <n v="194"/>
    <s v="Irapuato"/>
    <s v="Externo/P&amp;G"/>
    <n v="194"/>
    <s v="Syed Naqvi"/>
    <d v="1987-11-25T00:00:00"/>
    <d v="1934-04-21T00:00:00"/>
    <s v="Masculino"/>
    <x v="86"/>
    <s v="Panbio-Antigeno"/>
    <s v="Exudado nasofaringeo"/>
    <s v="I80"/>
    <x v="86"/>
    <x v="0"/>
    <s v="41ADG780A, 2022/12/14"/>
    <s v="Irapuato"/>
    <s v="Planta Milenio "/>
    <m/>
  </r>
  <r>
    <n v="195"/>
    <s v="Irapuato"/>
    <s v="Externo/P&amp;G"/>
    <n v="195"/>
    <s v="Reyes Sanchez Andres Alberto"/>
    <d v="1991-12-28T00:00:00"/>
    <d v="1930-03-21T00:00:00"/>
    <s v="Masculino "/>
    <x v="87"/>
    <s v="Panbio-Antigeno"/>
    <s v="Exudado nasofaringeo"/>
    <s v="I81"/>
    <x v="87"/>
    <x v="0"/>
    <s v="41ADG780A, 2022/12/14"/>
    <s v="Irapuato"/>
    <s v="Villa Madrid "/>
    <m/>
  </r>
  <r>
    <n v="196"/>
    <s v="Irapuato"/>
    <s v="Externo/P&amp;G"/>
    <n v="196"/>
    <s v="Muñoz Gallina Francisco"/>
    <d v="1975-08-11T00:00:00"/>
    <d v="1946-08-10T00:00:00"/>
    <s v="Masculino"/>
    <x v="88"/>
    <s v="Panbio-Antigeno"/>
    <s v="Exudado nasofaringeo"/>
    <s v="I82"/>
    <x v="88"/>
    <x v="0"/>
    <s v="41ADG780A, 2022/12/14"/>
    <s v="Irapuato"/>
    <s v="San Antonio de Ayala"/>
    <n v="36600"/>
  </r>
  <r>
    <n v="197"/>
    <s v="Irapuato"/>
    <s v="Externo/P&amp;G"/>
    <n v="197"/>
    <s v="Arcos Zapiri Jose Roberto"/>
    <d v="1990-08-22T00:00:00"/>
    <d v="1931-07-31T00:00:00"/>
    <s v="Masculino"/>
    <x v="89"/>
    <s v="Panbio-Antigeno"/>
    <s v="Exudado nasofaringeo"/>
    <s v="I82"/>
    <x v="89"/>
    <x v="0"/>
    <s v="41ADG780A, 2022/12/14"/>
    <s v="Irapuato"/>
    <s v="Villas de irapuato"/>
    <n v="36670"/>
  </r>
  <r>
    <n v="198"/>
    <s v="Irapuato"/>
    <s v="Externo/P&amp;G"/>
    <n v="198"/>
    <s v="Galvan Mendez Beatriz "/>
    <d v="1972-10-05T00:00:00"/>
    <d v="1949-06-16T00:00:00"/>
    <s v="Femenino"/>
    <x v="89"/>
    <s v="Panbio-Antigeno"/>
    <s v="Exudado nasofaringeo"/>
    <s v="I82"/>
    <x v="89"/>
    <x v="0"/>
    <s v="41ADG780A, 2022/12/14"/>
    <s v="Irapuato"/>
    <s v="Horizontes"/>
    <n v="36648"/>
  </r>
  <r>
    <n v="199"/>
    <s v="Irapuato"/>
    <s v="Externo/P&amp;G"/>
    <n v="199"/>
    <s v="Lopez Bernal Jose Antonio"/>
    <d v="1982-05-01T00:00:00"/>
    <d v="1939-11-21T00:00:00"/>
    <s v="Masculino"/>
    <x v="89"/>
    <s v="Panbio-Antigeno"/>
    <s v="Exudado nasofaringeo"/>
    <s v="I82"/>
    <x v="89"/>
    <x v="0"/>
    <s v="41ADG780A, 2022/12/14"/>
    <s v="Irapuato"/>
    <s v="Jardin del valle"/>
    <n v="36611"/>
  </r>
  <r>
    <n v="200"/>
    <s v="Irapuato"/>
    <s v="Externo/P&amp;G"/>
    <n v="200"/>
    <s v="Robles Aguilera Rodrigo"/>
    <d v="1995-11-23T00:00:00"/>
    <d v="1926-04-29T00:00:00"/>
    <s v="Masculino"/>
    <x v="89"/>
    <s v="Panbio-Antigeno"/>
    <s v="Exudado nasofaringeo"/>
    <s v="I82"/>
    <x v="89"/>
    <x v="0"/>
    <s v="41ADG780A, 2022/12/14"/>
    <s v="Irapuato"/>
    <s v="Fracc. Cuarto dia"/>
    <n v="36583"/>
  </r>
  <r>
    <n v="201"/>
    <s v="Irapuato"/>
    <s v="Externo/P&amp;G"/>
    <n v="201"/>
    <s v="Trajano Do Nascimiento Paulo "/>
    <d v="1994-07-07T00:00:00"/>
    <d v="1927-09-21T00:00:00"/>
    <s v="Masculino "/>
    <x v="90"/>
    <s v="Panbio-Antigeno"/>
    <s v="Exudado nasofaringeo"/>
    <s v="I83"/>
    <x v="90"/>
    <x v="0"/>
    <s v="41ADG780A, 2022/12/14"/>
    <s v="Irapuato"/>
    <s v="Hotel Hammtom Inn"/>
    <m/>
  </r>
  <r>
    <n v="202"/>
    <s v="Irapuato"/>
    <s v="Externo/P&amp;G"/>
    <n v="202"/>
    <s v="Demorais Dantes Sidomar "/>
    <d v="1966-08-20T00:00:00"/>
    <d v="1955-08-08T00:00:00"/>
    <s v="Masculino "/>
    <x v="90"/>
    <s v="Panbio-Antigeno"/>
    <s v="Exudado nasofaringeo"/>
    <s v="I83"/>
    <x v="90"/>
    <x v="0"/>
    <s v="41ADG780A, 2022/12/14"/>
    <s v="Irapuato"/>
    <s v="Hotel Hammtom Inn"/>
    <m/>
  </r>
  <r>
    <n v="203"/>
    <s v="Irapuato"/>
    <s v="Externo/P&amp;G"/>
    <n v="203"/>
    <s v="Davila Santiago Luis Mariano"/>
    <d v="1996-10-09T00:00:00"/>
    <d v="1925-06-20T00:00:00"/>
    <s v="Masculino "/>
    <x v="91"/>
    <s v="Panbio-Antigeno"/>
    <s v="Exudado nasofaringeo"/>
    <s v="I84"/>
    <x v="91"/>
    <x v="0"/>
    <s v="41ADG780A, 2022/12/14"/>
    <s v="Irapuato"/>
    <s v="las alamedas"/>
    <m/>
  </r>
  <r>
    <n v="204"/>
    <s v="Irapuato"/>
    <s v="Externo/P&amp;G"/>
    <n v="204"/>
    <s v="Mosqueda Rosales Daniel"/>
    <d v="1986-07-22T00:00:00"/>
    <d v="1935-09-08T00:00:00"/>
    <s v="Masculino "/>
    <x v="91"/>
    <s v="Panbio-Antigeno"/>
    <s v="Exudado nasofaringeo"/>
    <s v="I84"/>
    <x v="91"/>
    <x v="0"/>
    <s v="41ADG780A, 2022/12/14"/>
    <s v="Irapuato"/>
    <s v="San Joquin"/>
    <m/>
  </r>
  <r>
    <n v="205"/>
    <s v="Irapuato"/>
    <s v="Externo/P&amp;G"/>
    <n v="205"/>
    <s v="Trajano Do Nascimiento Paulo "/>
    <d v="1994-07-07T00:00:00"/>
    <d v="1927-09-24T00:00:00"/>
    <s v="Masculino "/>
    <x v="92"/>
    <s v="Panbio-Antigeno"/>
    <s v="Exudado nasofaringeo"/>
    <s v="I85"/>
    <x v="92"/>
    <x v="0"/>
    <s v="41ADG780A, 2022/12/14"/>
    <s v="Irapuato"/>
    <s v="Hotel Hammtom Inn"/>
    <m/>
  </r>
  <r>
    <n v="206"/>
    <s v="Irapuato"/>
    <s v="Externo/P&amp;G"/>
    <n v="206"/>
    <s v="Demorais Dantes Sidomar "/>
    <d v="1966-08-20T00:00:00"/>
    <d v="1955-08-11T00:00:00"/>
    <s v="Masculino "/>
    <x v="92"/>
    <s v="Panbio-Antigeno"/>
    <s v="Exudado nasofaringeo"/>
    <s v="I85"/>
    <x v="92"/>
    <x v="0"/>
    <s v="41ADG780A, 2022/12/14"/>
    <s v="Irapuato"/>
    <s v="Hotel Hammtom Inn"/>
    <m/>
  </r>
  <r>
    <n v="207"/>
    <s v="Irapuato"/>
    <s v="Externo/P&amp;G"/>
    <n v="207"/>
    <s v="Trajano Do Nascimiento Paulo "/>
    <d v="1994-07-07T00:00:00"/>
    <d v="1927-09-26T00:00:00"/>
    <s v="Masculino "/>
    <x v="93"/>
    <s v="Panbio-Antigeno"/>
    <s v="Exudado nasofaringeo"/>
    <s v="I86"/>
    <x v="93"/>
    <x v="0"/>
    <s v="41ADG780A, 2022/12/14"/>
    <s v="Irapuato"/>
    <s v="Hotel Hammtom Inn"/>
    <m/>
  </r>
  <r>
    <n v="208"/>
    <s v="Irapuato"/>
    <s v="Externo/P&amp;G"/>
    <n v="208"/>
    <s v="Demorais Dantes Sidomar "/>
    <d v="1966-08-20T00:00:00"/>
    <d v="1955-08-13T00:00:00"/>
    <s v="Masculino "/>
    <x v="93"/>
    <s v="Panbio-Antigeno"/>
    <s v="Exudado nasofaringeo"/>
    <s v="I86"/>
    <x v="93"/>
    <x v="0"/>
    <s v="41ADG780A, 2022/12/14"/>
    <s v="Irapuato"/>
    <s v="Hotel Hammtom Inn"/>
    <m/>
  </r>
  <r>
    <n v="209"/>
    <s v="Irapuato"/>
    <s v="Externo/P&amp;G"/>
    <n v="209"/>
    <s v="Mosqueda Rosales Daniel"/>
    <d v="1986-07-22T00:00:00"/>
    <d v="1935-09-27T00:00:00"/>
    <s v="Masculino "/>
    <x v="94"/>
    <s v="Panbio-Antigeno"/>
    <s v="Exudado nasofaringeo"/>
    <s v="I87"/>
    <x v="94"/>
    <x v="0"/>
    <s v="41ADG780A, 2022/12/14"/>
    <s v="Irapuato"/>
    <s v="San Joaquin"/>
    <n v="36595"/>
  </r>
  <r>
    <n v="210"/>
    <s v="Irapuato"/>
    <s v="Externo/P&amp;G"/>
    <n v="210"/>
    <s v="Davila Santiago Luis Mariano"/>
    <d v="1996-10-09T00:00:00"/>
    <d v="1925-07-10T00:00:00"/>
    <s v="Masculino "/>
    <x v="95"/>
    <s v="Panbio-Antigeno"/>
    <s v="Exudado nasofaringeo"/>
    <s v="I88"/>
    <x v="95"/>
    <x v="0"/>
    <s v="41ADG780A, 2022/12/14"/>
    <s v="Irapuato"/>
    <s v="las alamedas"/>
    <n v="36544"/>
  </r>
  <r>
    <n v="211"/>
    <s v="Irapuato"/>
    <s v="Externo/P&amp;G"/>
    <n v="211"/>
    <s v="Rivera Garcia Jose Juan "/>
    <d v="1994-06-24T00:00:00"/>
    <d v="1927-11-05T00:00:00"/>
    <s v="Masculino"/>
    <x v="96"/>
    <s v="Panbio-Antigeno"/>
    <s v="Exudado nasofaringeo"/>
    <s v="I89"/>
    <x v="96"/>
    <x v="0"/>
    <s v="41ADG780A, 2022/12/14"/>
    <s v="Irapuato"/>
    <s v="Nueva Reforma"/>
    <n v="36557"/>
  </r>
  <r>
    <n v="212"/>
    <s v="Irapuato"/>
    <s v="Externo/P&amp;G"/>
    <n v="212"/>
    <s v="Camara De Figueroa Macio Jose"/>
    <d v="1981-01-07T00:00:00"/>
    <d v="1941-05-08T00:00:00"/>
    <s v="Masculino"/>
    <x v="97"/>
    <s v="Panbio-Antigeno"/>
    <s v="Exudado nasofaringeo"/>
    <s v="I90"/>
    <x v="97"/>
    <x v="0"/>
    <s v="41ADG780A, 2022/12/14"/>
    <s v="Brazil"/>
    <s v="Casa Inn"/>
    <m/>
  </r>
  <r>
    <n v="213"/>
    <s v="Irapuato"/>
    <s v="Externo/P&amp;G"/>
    <n v="213"/>
    <s v="Camara De Figueroa Marcio Jose"/>
    <d v="1981-01-07T00:00:00"/>
    <d v="1941-05-10T00:00:00"/>
    <s v="Masculino"/>
    <x v="98"/>
    <s v="Panbio-Antigeno"/>
    <s v="Exudado nasofaringeo"/>
    <s v="I91"/>
    <x v="98"/>
    <x v="0"/>
    <s v="41ADG780A, 2022/12/14"/>
    <s v="Brazil"/>
    <s v="Casa Inn"/>
    <m/>
  </r>
  <r>
    <n v="214"/>
    <s v="Irapuato"/>
    <s v="Externo/P&amp;G"/>
    <n v="214"/>
    <s v="Arcos Azpiri Jose Roberto"/>
    <d v="1990-08-22T00:00:00"/>
    <d v="1931-10-08T00:00:00"/>
    <s v="Masculino"/>
    <x v="99"/>
    <s v="Panbio-Antigeno"/>
    <s v="Exudado nasofaringeo"/>
    <s v="I92"/>
    <x v="99"/>
    <x v="0"/>
    <s v="41ADG780A, 2022/12/14"/>
    <s v="Irapuato"/>
    <s v="Villas de irapuato"/>
    <n v="36670"/>
  </r>
  <r>
    <n v="215"/>
    <s v="Irapuato"/>
    <s v="Externo/P&amp;G"/>
    <n v="215"/>
    <s v="Rodriguez Olvera Isarel"/>
    <d v="1985-07-18T00:00:00"/>
    <d v="1936-11-19T00:00:00"/>
    <s v="Masculino"/>
    <x v="100"/>
    <s v="Panbio-Antigeno"/>
    <s v="Exudado nasofaringeo"/>
    <s v="I93"/>
    <x v="100"/>
    <x v="0"/>
    <s v="41ADG780A, 2022/12/14"/>
    <s v="CDMX"/>
    <s v="El rosario"/>
    <n v="54093"/>
  </r>
  <r>
    <n v="216"/>
    <s v="Irapuato"/>
    <s v="Externo/P&amp;G"/>
    <n v="216"/>
    <s v="Pedroza Guardian Marco Antonio"/>
    <d v="1987-08-03T00:00:00"/>
    <d v="1934-11-06T00:00:00"/>
    <s v="Masculino"/>
    <x v="101"/>
    <s v="Panbio-Antigeno"/>
    <s v="Exudado nasofaringeo"/>
    <s v="I94"/>
    <x v="101"/>
    <x v="0"/>
    <s v="41ADG780A, 2022/12/14"/>
    <s v="Irapuato"/>
    <s v="san pedro "/>
    <n v="36520"/>
  </r>
  <r>
    <n v="217"/>
    <s v="Irapuato"/>
    <s v="Externo/P&amp;G"/>
    <n v="217"/>
    <s v="Linares Garcia Blanca Edith"/>
    <d v="1986-02-25T00:00:00"/>
    <d v="1936-04-15T00:00:00"/>
    <s v="Femenino"/>
    <x v="102"/>
    <s v="Panbio-Antigeno"/>
    <s v="Exudado nasofaringeo"/>
    <s v="I95"/>
    <x v="102"/>
    <x v="0"/>
    <s v="41ADG780A, 2022/12/14"/>
    <s v="Irapuato"/>
    <s v="Jardines de la hacienda"/>
    <m/>
  </r>
  <r>
    <n v="218"/>
    <s v="Irapuato"/>
    <s v="Externo/P&amp;G"/>
    <n v="218"/>
    <s v="Hidalgo Vela Antonio Alejandro"/>
    <d v="1995-01-14T00:00:00"/>
    <d v="1927-05-28T00:00:00"/>
    <s v="Masculino"/>
    <x v="102"/>
    <s v="Panbio-Antigeno"/>
    <s v="Exudado nasofaringeo"/>
    <s v="I95"/>
    <x v="102"/>
    <x v="0"/>
    <s v="41ADG780A, 2022/12/14"/>
    <s v="Irapuato"/>
    <s v="CFE"/>
    <m/>
  </r>
  <r>
    <n v="219"/>
    <s v="Irapuato"/>
    <s v="Externo/P&amp;G"/>
    <n v="219"/>
    <s v="Pedroza Guardian Marco Antonio"/>
    <d v="1987-08-03T00:00:00"/>
    <d v="1934-11-11T00:00:00"/>
    <s v="Masculino"/>
    <x v="103"/>
    <s v="Panbio-Antigeno"/>
    <s v="Exudado nasofaringeo"/>
    <s v="I96"/>
    <x v="103"/>
    <x v="0"/>
    <s v="41ADG780A, 2022/12/14"/>
    <s v="Irapuato"/>
    <s v="san pedro "/>
    <n v="36520"/>
  </r>
  <r>
    <n v="220"/>
    <s v="Irapuato"/>
    <s v="Externo/P&amp;G"/>
    <n v="220"/>
    <s v="Blanco Barroso Zaira Dayana"/>
    <d v="1994-08-25T00:00:00"/>
    <d v="1927-10-27T00:00:00"/>
    <s v="Femenino"/>
    <x v="104"/>
    <s v="Panbio-Antigeno"/>
    <s v="Exudado nasofaringeo"/>
    <s v="I97"/>
    <x v="104"/>
    <x v="0"/>
    <s v="41ADG780A, 2022/12/14"/>
    <s v="Irapuato"/>
    <s v="Apatzingan "/>
    <m/>
  </r>
  <r>
    <n v="221"/>
    <s v="Irapuato"/>
    <s v="Externo/P&amp;G"/>
    <n v="221"/>
    <s v="Blanco Barroso Zaira Dayana"/>
    <d v="1994-08-25T00:00:00"/>
    <d v="1927-10-31T00:00:00"/>
    <s v="Femenino"/>
    <x v="105"/>
    <s v="Panbio-Antigeno"/>
    <s v="Exudado nasofaringeo"/>
    <s v="I98"/>
    <x v="105"/>
    <x v="0"/>
    <s v="41ADG780A, 2022/12/14"/>
    <s v="Irapuato"/>
    <s v="Apatzingan "/>
    <m/>
  </r>
  <r>
    <n v="222"/>
    <s v="Irapuato"/>
    <s v="Externo/P&amp;G"/>
    <n v="222"/>
    <s v="Fuente Maraver Miguel Angel"/>
    <d v="1985-12-30T00:00:00"/>
    <d v="1936-06-27T00:00:00"/>
    <s v="Masculino"/>
    <x v="106"/>
    <s v="Panbio-Antigeno"/>
    <s v="Exudado nasofaringeo"/>
    <s v="I99"/>
    <x v="106"/>
    <x v="0"/>
    <s v="41ADG780A, 2022/12/14"/>
    <s v="Irapuato"/>
    <s v="Quetzal"/>
    <n v="36615"/>
  </r>
  <r>
    <n v="223"/>
    <s v="Irapuato"/>
    <s v="Externo/P&amp;G"/>
    <n v="223"/>
    <s v="Nava Perez Jeovanni"/>
    <d v="1989-10-26T00:00:00"/>
    <d v="1932-08-31T00:00:00"/>
    <s v="Masculino"/>
    <x v="106"/>
    <s v="Panbio-Antigeno"/>
    <s v="Exudado nasofaringeo"/>
    <s v="I99"/>
    <x v="106"/>
    <x v="1"/>
    <s v="41ADG780A, 2022/12/14"/>
    <s v="Irapuato"/>
    <s v="san pedro "/>
    <n v="36107"/>
  </r>
  <r>
    <n v="224"/>
    <s v="Irapuato"/>
    <s v="Externo/P&amp;G"/>
    <n v="224"/>
    <s v="Garcia Villalba Alma Rosa"/>
    <d v="1982-03-02T00:00:00"/>
    <d v="1940-04-26T00:00:00"/>
    <s v="Femenino"/>
    <x v="106"/>
    <s v="Panbio-Antigeno"/>
    <s v="Exudado nasofaringeo"/>
    <s v="I99"/>
    <x v="106"/>
    <x v="1"/>
    <s v="41ADG780A, 2022/12/14"/>
    <s v="Irapuato"/>
    <s v="Residencial trento"/>
    <n v="36570"/>
  </r>
  <r>
    <n v="225"/>
    <s v="Irapuato"/>
    <s v="Externo/P&amp;G"/>
    <n v="225"/>
    <s v="Negrete Subias Na Edith"/>
    <d v="1977-12-23T00:00:00"/>
    <d v="1944-07-04T00:00:00"/>
    <s v="Femenino"/>
    <x v="106"/>
    <s v="Panbio-Antigeno"/>
    <s v="Exudado nasofaringeo"/>
    <s v="I99"/>
    <x v="106"/>
    <x v="1"/>
    <s v="41ADG780A, 2022/12/14"/>
    <s v="Irapuato"/>
    <s v="Barrio Calzada de Gpe"/>
    <n v="36580"/>
  </r>
  <r>
    <n v="226"/>
    <s v="Irapuato"/>
    <s v="Externo/P&amp;G"/>
    <n v="226"/>
    <s v="Moreno Moreno Mildred Anhai"/>
    <d v="1991-05-31T00:00:00"/>
    <d v="1931-01-27T00:00:00"/>
    <s v="Femenino"/>
    <x v="106"/>
    <s v="Panbio-Antigeno"/>
    <s v="Exudado nasofaringeo"/>
    <s v="I99"/>
    <x v="106"/>
    <x v="0"/>
    <s v="41ADG780A, 2022/12/14"/>
    <s v="Irapuato"/>
    <s v="La moderna"/>
    <m/>
  </r>
  <r>
    <n v="227"/>
    <s v="Irapuato"/>
    <s v="Externo/P&amp;G"/>
    <n v="227"/>
    <s v="Olvera Hernandez Lucero"/>
    <d v="1997-10-25T00:00:00"/>
    <d v="1924-09-01T00:00:00"/>
    <s v="Femenino"/>
    <x v="106"/>
    <s v="Panbio-Antigeno"/>
    <s v="Exudado nasofaringeo"/>
    <s v="I99"/>
    <x v="106"/>
    <x v="0"/>
    <s v="41ADG780A, 2022/12/14"/>
    <s v="Irapuato"/>
    <m/>
    <m/>
  </r>
  <r>
    <n v="228"/>
    <s v="Irapuato"/>
    <s v="Externo/P&amp;G"/>
    <n v="228"/>
    <s v="Lopez Torres Zulema "/>
    <d v="1992-01-23T00:00:00"/>
    <d v="1930-06-05T00:00:00"/>
    <s v="Femenino"/>
    <x v="107"/>
    <s v="Panbio-Antigeno"/>
    <s v="Exudado nasofaringeo"/>
    <s v="I100"/>
    <x v="107"/>
    <x v="0"/>
    <s v="41ADG780A, 2022/12/14"/>
    <s v="Irapuato"/>
    <s v="El dorado"/>
    <n v="37590"/>
  </r>
  <r>
    <n v="229"/>
    <s v="Irapuato"/>
    <s v="Externo/P&amp;G"/>
    <n v="229"/>
    <s v="Garfias Chavez Oscar Oswaldo"/>
    <d v="1995-07-16T00:00:00"/>
    <d v="1926-12-13T00:00:00"/>
    <s v="Masculino"/>
    <x v="107"/>
    <s v="Panbio-Antigeno"/>
    <s v="Exudado nasofaringeo"/>
    <s v="I100"/>
    <x v="107"/>
    <x v="0"/>
    <s v="41ADG780A, 2022/12/14"/>
    <s v="Irapuato"/>
    <s v="San Antonio de Ayala"/>
    <n v="36600"/>
  </r>
  <r>
    <n v="230"/>
    <s v="Irapuato"/>
    <s v="Externo/P&amp;G"/>
    <n v="230"/>
    <s v="Lavina Cantu Alejandra Ivonne"/>
    <d v="1993-10-14T00:00:00"/>
    <d v="1928-09-13T00:00:00"/>
    <s v="Femenino"/>
    <x v="107"/>
    <s v="Panbio-Antigeno"/>
    <s v="Exudado nasofaringeo"/>
    <s v="I100"/>
    <x v="107"/>
    <x v="0"/>
    <s v="41ADG780A, 2022/12/14"/>
    <s v="Irapuato"/>
    <s v="Quinta Villas"/>
    <n v="36643"/>
  </r>
  <r>
    <n v="231"/>
    <s v="Irapuato"/>
    <s v="Externo/P&amp;G"/>
    <n v="231"/>
    <s v="Rico Guerrero Carlos Alberto"/>
    <d v="1987-03-14T00:00:00"/>
    <d v="1935-04-16T00:00:00"/>
    <s v="Masculino"/>
    <x v="107"/>
    <s v="Panbio-Antigeno"/>
    <s v="Exudado nasofaringeo"/>
    <s v="I100"/>
    <x v="107"/>
    <x v="0"/>
    <s v="41ADG780A, 2022/12/14"/>
    <s v="Irapuato"/>
    <s v="Residencial Andora"/>
    <n v="36620"/>
  </r>
  <r>
    <n v="232"/>
    <s v="Irapuato"/>
    <s v="Externo/P&amp;G"/>
    <n v="232"/>
    <s v="Vega Sanroman Fernando"/>
    <d v="1992-05-09T00:00:00"/>
    <d v="1930-02-18T00:00:00"/>
    <s v="Masculino"/>
    <x v="107"/>
    <s v="Panbio-Antigeno"/>
    <s v="Exudado nasofaringeo"/>
    <s v="I100"/>
    <x v="107"/>
    <x v="0"/>
    <s v="41ADG780A, 2022/12/14"/>
    <s v="Irapuato"/>
    <s v="Misiones"/>
    <m/>
  </r>
  <r>
    <n v="233"/>
    <s v="Irapuato"/>
    <s v="Externo/P&amp;G"/>
    <n v="233"/>
    <s v="Zamora Zarazua Gerardo Leonel"/>
    <d v="1994-09-12T00:00:00"/>
    <d v="1927-10-16T00:00:00"/>
    <s v="Masculino"/>
    <x v="107"/>
    <s v="Panbio-Antigeno"/>
    <s v="Exudado nasofaringeo"/>
    <s v="I100"/>
    <x v="107"/>
    <x v="0"/>
    <s v="41ADG780A, 2022/12/14"/>
    <s v="Irapuato"/>
    <s v="Misiones"/>
    <m/>
  </r>
  <r>
    <n v="234"/>
    <s v="Irapuato"/>
    <s v="Externo/P&amp;G"/>
    <n v="234"/>
    <s v="Machaen Medina Lorena"/>
    <d v="1986-11-16T00:00:00"/>
    <d v="1935-08-12T00:00:00"/>
    <s v="Femenino"/>
    <x v="107"/>
    <s v="Panbio-Antigeno"/>
    <s v="Exudado nasofaringeo"/>
    <s v="I100"/>
    <x v="107"/>
    <x v="0"/>
    <s v="41ADG780A, 2022/12/14"/>
    <s v="Irapuato"/>
    <s v="Bosques Dorado"/>
    <m/>
  </r>
  <r>
    <n v="235"/>
    <s v="Irapuato"/>
    <s v="Externo/P&amp;G"/>
    <n v="235"/>
    <s v="Gonzalez Guido Andrea "/>
    <d v="1985-11-16T00:00:00"/>
    <d v="1936-08-11T00:00:00"/>
    <s v="Femenino"/>
    <x v="107"/>
    <s v="Panbio-Antigeno"/>
    <s v="Exudado nasofaringeo"/>
    <s v="I100"/>
    <x v="107"/>
    <x v="0"/>
    <s v="41ADG780A, 2022/12/14"/>
    <s v="Irapuato"/>
    <s v="Las plazas"/>
    <m/>
  </r>
  <r>
    <n v="236"/>
    <s v="Irapuato"/>
    <s v="Externo/P&amp;G"/>
    <n v="236"/>
    <s v="Nava Perez Jeovanni"/>
    <d v="1989-10-26T00:00:00"/>
    <d v="1932-08-31T00:00:00"/>
    <s v="Masculino"/>
    <x v="106"/>
    <s v="Panbio-Antigeno"/>
    <s v="Exudado nasofaringeo"/>
    <s v="I101"/>
    <x v="108"/>
    <x v="0"/>
    <s v="41ADG780A, 2022/12/14"/>
    <s v="Irapuato"/>
    <s v="san pedro "/>
    <n v="36107"/>
  </r>
  <r>
    <n v="237"/>
    <s v="Irapuato"/>
    <s v="Externo/P&amp;G"/>
    <n v="237"/>
    <s v="Muñoz Gallina Francisco"/>
    <d v="1975-08-11T00:00:00"/>
    <d v="1946-11-21T00:00:00"/>
    <s v="Masculino"/>
    <x v="108"/>
    <s v="Panbio-Antigeno"/>
    <s v="Exudado nasofaringeo"/>
    <s v="I102"/>
    <x v="109"/>
    <x v="0"/>
    <s v="41ADG780A, 2022/12/14"/>
    <s v="Irapuato"/>
    <s v="San martin de porras"/>
    <n v="36557"/>
  </r>
  <r>
    <n v="238"/>
    <s v="Irapuato"/>
    <s v="Externo/P&amp;G"/>
    <n v="238"/>
    <s v="Frias Lopez Katerinne Juliana"/>
    <d v="1987-10-02T00:00:00"/>
    <d v="1934-10-02T00:00:00"/>
    <s v="Femenino"/>
    <x v="109"/>
    <s v="Panbio-Antigeno"/>
    <s v="Exudado nasofaringeo"/>
    <s v="I103"/>
    <x v="110"/>
    <x v="0"/>
    <s v="41ADG780A, 2022/12/14"/>
    <s v="Irapuato"/>
    <s v="San Antonio de Ayala"/>
    <n v="36600"/>
  </r>
  <r>
    <n v="239"/>
    <s v="Irapuato"/>
    <s v="Externo/P&amp;G"/>
    <n v="239"/>
    <s v="Garcia Gonzalez Alma Paulina"/>
    <d v="1977-01-02T00:00:00"/>
    <d v="1945-07-01T00:00:00"/>
    <s v="Femenino"/>
    <x v="109"/>
    <s v="Panbio-Antigeno"/>
    <s v="Exudado nasofaringeo"/>
    <s v="I103"/>
    <x v="110"/>
    <x v="0"/>
    <s v="41ADG780A, 2022/12/14"/>
    <s v="Irapuato"/>
    <s v="Campo Real"/>
    <m/>
  </r>
  <r>
    <n v="240"/>
    <s v="Irapuato"/>
    <s v="Externo/P&amp;G"/>
    <n v="240"/>
    <s v="Muñoz Gallina Francisco"/>
    <d v="1975-08-11T00:00:00"/>
    <d v="1946-11-24T00:00:00"/>
    <s v="Masculino"/>
    <x v="110"/>
    <s v="Panbio-Antigeno"/>
    <s v="Exudado nasofaringeo"/>
    <s v="I104"/>
    <x v="111"/>
    <x v="0"/>
    <s v="41ADG780A, 2022/12/14"/>
    <s v="Irapuato"/>
    <s v="San Antonio de Ayala"/>
    <n v="36600"/>
  </r>
  <r>
    <n v="241"/>
    <s v="Irapuato"/>
    <s v="Externo/P&amp;G"/>
    <n v="241"/>
    <s v="Duran Vaca Jose Manuel"/>
    <d v="1996-03-21T00:00:00"/>
    <d v="1926-04-16T00:00:00"/>
    <s v="Masculino"/>
    <x v="111"/>
    <s v="Panbio-Antigeno"/>
    <s v="Exudado nasofaringeo"/>
    <s v="I105"/>
    <x v="112"/>
    <x v="1"/>
    <s v="41ADG780A, 2022/12/14"/>
    <s v="Irapuato"/>
    <s v="Las reynas"/>
    <n v="36630"/>
  </r>
  <r>
    <n v="242"/>
    <s v="Irapuato"/>
    <s v="Externo/P&amp;G"/>
    <n v="242"/>
    <s v="Frias Lopez Katerinne Juliana"/>
    <d v="1987-10-02T00:00:00"/>
    <d v="1934-10-05T00:00:00"/>
    <s v="Femenino"/>
    <x v="112"/>
    <s v="Panbio-Antigeno"/>
    <s v="Exudado nasofaringeo"/>
    <s v="I106"/>
    <x v="113"/>
    <x v="0"/>
    <s v="41ADG780A, 2022/12/14"/>
    <s v="Irapuato"/>
    <s v="San Antonio de Ayala"/>
    <n v="36600"/>
  </r>
  <r>
    <n v="243"/>
    <s v="Irapuato"/>
    <s v="Externo/P&amp;G"/>
    <n v="243"/>
    <s v="Tapia Rosales Maria Polete Guadalupe"/>
    <d v="1988-04-12T00:00:00"/>
    <d v="1934-07-20T00:00:00"/>
    <s v="Femenino"/>
    <x v="113"/>
    <s v="Panbio-Antigeno"/>
    <s v="Exudado nasofaringeo"/>
    <s v="I107"/>
    <x v="114"/>
    <x v="0"/>
    <s v="41ADH009A,2023/01/04"/>
    <s v="Pueblo Nuevo"/>
    <s v="Defensores del 2 de octubre"/>
    <n v="36890"/>
  </r>
  <r>
    <n v="244"/>
    <s v="Irapuato"/>
    <s v="Externo/P&amp;G"/>
    <n v="244"/>
    <s v="Ponce Sanchez Julio Cesar"/>
    <d v="1992-05-14T00:00:00"/>
    <d v="1930-07-03T00:00:00"/>
    <s v="Masculino"/>
    <x v="114"/>
    <s v="Panbio-Antigeno"/>
    <s v="Exudado nasofaringeo"/>
    <s v="I108"/>
    <x v="115"/>
    <x v="0"/>
    <s v="41ADH009A,2023/01/04"/>
    <s v="Irapuato"/>
    <s v="Los Pirules"/>
    <n v="36970"/>
  </r>
  <r>
    <n v="245"/>
    <s v="Irapuato"/>
    <s v="Externo/P&amp;G"/>
    <n v="245"/>
    <s v="Morales Sanchez Beatriz"/>
    <d v="1991-08-14T00:00:00"/>
    <d v="1931-04-05T00:00:00"/>
    <s v="Femenino"/>
    <x v="115"/>
    <s v="Panbio-Antigeno"/>
    <s v="Exudado nasofaringeo"/>
    <s v="I109"/>
    <x v="116"/>
    <x v="0"/>
    <s v="41ADH009A,2023/01/04"/>
    <s v="Valle de santiago"/>
    <s v="Fracc. Las Haciendas"/>
    <n v="38400"/>
  </r>
  <r>
    <n v="246"/>
    <s v="Irapuato"/>
    <s v="Externo/P&amp;G"/>
    <n v="246"/>
    <s v="Iturriaga Medina Luis Angel"/>
    <d v="1993-12-20T00:00:00"/>
    <d v="1928-11-28T00:00:00"/>
    <s v="Masculino"/>
    <x v="116"/>
    <s v="Panbio-Antigeno"/>
    <s v="Exudado nasofaringeo"/>
    <s v="I110"/>
    <x v="117"/>
    <x v="0"/>
    <s v="41ADH009A,2023/01/04"/>
    <s v="Irapuato"/>
    <s v="Rinconada los Fresnos"/>
    <n v="36595"/>
  </r>
  <r>
    <n v="247"/>
    <s v="Irapuato"/>
    <s v="Externo/P&amp;G"/>
    <n v="247"/>
    <s v="Morales Barbosa Jaffe Noe "/>
    <d v="1992-01-03T00:00:00"/>
    <d v="1930-11-15T00:00:00"/>
    <s v="Masculino"/>
    <x v="116"/>
    <s v="Panbio-Antigeno"/>
    <s v="Exudado nasofaringeo"/>
    <s v="I110"/>
    <x v="117"/>
    <x v="0"/>
    <s v="41ADH009A,2023/01/04"/>
    <s v="salamanca"/>
    <s v="San Francisco de Asis"/>
    <n v="36775"/>
  </r>
  <r>
    <n v="248"/>
    <s v="Irapuato"/>
    <s v="Externo/P&amp;G"/>
    <n v="248"/>
    <s v="Martínez Sanchez Juan Andres"/>
    <d v="1999-09-27T00:00:00"/>
    <d v="1923-02-21T00:00:00"/>
    <s v="Masculino"/>
    <x v="116"/>
    <s v="Panbio-Antigeno"/>
    <s v="Exudado nasofaringeo"/>
    <s v="I110"/>
    <x v="117"/>
    <x v="0"/>
    <s v="41ADH009A,2023/01/04"/>
    <s v="Irapuato"/>
    <s v="Los Fresnos"/>
    <n v="36555"/>
  </r>
  <r>
    <n v="249"/>
    <s v="Irapuato"/>
    <s v="Externo/P&amp;G"/>
    <n v="249"/>
    <s v="Muñoz Martinez Cristabel Lucero"/>
    <d v="2003-09-02T00:00:00"/>
    <d v="1919-03-22T00:00:00"/>
    <s v="Femenino"/>
    <x v="117"/>
    <s v="Panbio-Antigeno"/>
    <s v="Exudado nasofaringeo"/>
    <s v="I111"/>
    <x v="118"/>
    <x v="0"/>
    <s v="41ADH009A,2023/01/04"/>
    <s v="Abasolo"/>
    <m/>
    <n v="36984"/>
  </r>
  <r>
    <n v="250"/>
    <s v="Irapuato"/>
    <s v="Externo/P&amp;G"/>
    <n v="250"/>
    <s v="Aguilera Leon Adolfo"/>
    <d v="1975-02-13T00:00:00"/>
    <d v="1947-10-09T00:00:00"/>
    <s v="Masculino"/>
    <x v="117"/>
    <s v="Panbio-Antigeno"/>
    <s v="Exudado nasofaringeo"/>
    <s v="I111"/>
    <x v="118"/>
    <x v="0"/>
    <s v="41ADH009A,2023/01/04"/>
    <s v="Valle de santiago"/>
    <s v="Rancho Seco"/>
    <n v="38420"/>
  </r>
  <r>
    <n v="251"/>
    <s v="Irapuato"/>
    <s v="Externo/P&amp;G"/>
    <n v="251"/>
    <s v="Espinoza Rios Gabriela"/>
    <d v="1992-02-13T00:00:00"/>
    <d v="1930-10-10T00:00:00"/>
    <s v="Femenino"/>
    <x v="118"/>
    <s v="Panbio-Antigeno"/>
    <s v="Exudado nasofaringeo"/>
    <s v="I112"/>
    <x v="119"/>
    <x v="0"/>
    <s v="41ADH009A,2023/01/04"/>
    <s v="Penjamo"/>
    <s v="Tolento"/>
    <n v="36903"/>
  </r>
  <r>
    <n v="252"/>
    <s v="Irapuato"/>
    <s v="Externo/P&amp;G"/>
    <n v="252"/>
    <s v="Barron Almanza Maria Guadalupe"/>
    <d v="1991-01-31T00:00:00"/>
    <d v="1931-10-24T00:00:00"/>
    <s v="Femenino"/>
    <x v="119"/>
    <s v="Panbio-Antigeno"/>
    <s v="Exudado nasofaringeo"/>
    <s v="I113"/>
    <x v="120"/>
    <x v="0"/>
    <s v="41ADH009A,2023/01/04"/>
    <s v="Valle de santiago"/>
    <s v="Malpais"/>
    <n v="38400"/>
  </r>
  <r>
    <n v="253"/>
    <s v="Irapuato"/>
    <s v="Externo/P&amp;G"/>
    <n v="253"/>
    <s v="Rosas Paramo Osveydy"/>
    <d v="1997-12-18T00:00:00"/>
    <d v="1924-12-07T00:00:00"/>
    <s v="Femenino"/>
    <x v="120"/>
    <s v="Panbio-Antigeno"/>
    <s v="Exudado nasofaringeo"/>
    <s v="I114"/>
    <x v="121"/>
    <x v="0"/>
    <s v="41ADH009A,2023/01/04"/>
    <s v="Michoacan"/>
    <s v="San Jose Huipana"/>
    <n v="58543"/>
  </r>
  <r>
    <n v="254"/>
    <s v="Irapuato"/>
    <s v="Externo/P&amp;G"/>
    <n v="254"/>
    <s v="Delgado Santoyo Angel"/>
    <d v="1991-03-20T00:00:00"/>
    <d v="1931-09-10T00:00:00"/>
    <s v="Masculino"/>
    <x v="121"/>
    <s v="Panbio-Antigeno"/>
    <s v="Exudado nasofaringeo"/>
    <s v="I115"/>
    <x v="122"/>
    <x v="0"/>
    <s v="41ADH009A,2023/01/04"/>
    <s v="Irapuato"/>
    <s v="Fracc Purisima del Jardin"/>
    <n v="36555"/>
  </r>
  <r>
    <n v="255"/>
    <s v="Irapuato"/>
    <s v="Externo/P&amp;G"/>
    <n v="255"/>
    <s v="Trigueros Magdaleno Julieta"/>
    <d v="2001-10-16T00:00:00"/>
    <d v="1921-02-11T00:00:00"/>
    <s v="Femenino"/>
    <x v="121"/>
    <s v="Panbio-Antigeno"/>
    <s v="Exudado nasofaringeo"/>
    <s v="I115"/>
    <x v="122"/>
    <x v="0"/>
    <s v="41ADH009A,2023/01/04"/>
    <s v="Huanimaro"/>
    <s v="Rancho La Cantera"/>
    <n v="36996"/>
  </r>
  <r>
    <n v="256"/>
    <s v="Irapuato"/>
    <s v="Externo/P&amp;G"/>
    <n v="256"/>
    <s v="Rodriguez Rodriguez Mariana Del Carmen"/>
    <d v="1993-10-17T00:00:00"/>
    <d v="1929-02-10T00:00:00"/>
    <s v="Femenino"/>
    <x v="121"/>
    <s v="Panbio-Antigeno"/>
    <s v="Exudado nasofaringeo"/>
    <s v="I115"/>
    <x v="122"/>
    <x v="0"/>
    <s v="41ADH009A,2023/01/04"/>
    <s v="Valle de santiago"/>
    <s v="La Loma"/>
    <n v="38400"/>
  </r>
  <r>
    <n v="257"/>
    <s v="Irapuato"/>
    <s v="Externo/P&amp;G"/>
    <n v="257"/>
    <s v="Hernandez Hernandez Raul"/>
    <d v="1966-08-22T00:00:00"/>
    <d v="1956-04-07T00:00:00"/>
    <s v="Masculino"/>
    <x v="121"/>
    <s v="Panbio-Antigeno"/>
    <s v="Exudado nasofaringeo"/>
    <s v="I115"/>
    <x v="122"/>
    <x v="0"/>
    <s v="41ADH009A,2023/01/04"/>
    <s v="Irapuato"/>
    <s v="La Gavia"/>
    <n v="36625"/>
  </r>
  <r>
    <n v="258"/>
    <s v="Irapuato"/>
    <s v="Externo/P&amp;G"/>
    <n v="258"/>
    <s v="Mendoza Trujillo Miguel Angel"/>
    <d v="1987-07-29T00:00:00"/>
    <d v="1935-05-03T00:00:00"/>
    <s v="Masculino"/>
    <x v="122"/>
    <s v="Panbio-Antigeno"/>
    <s v="Exudado nasofaringeo"/>
    <s v="I116"/>
    <x v="123"/>
    <x v="0"/>
    <s v="41ADH009A,2023/01/04"/>
    <s v="Irapuato"/>
    <s v="San Joaquin"/>
    <n v="36845"/>
  </r>
  <r>
    <n v="259"/>
    <s v="Irapuato"/>
    <s v="Externo/P&amp;G"/>
    <n v="259"/>
    <s v="Dueñez Hernandez Juana Alejandra"/>
    <d v="1995-04-24T00:00:00"/>
    <d v="1927-08-07T00:00:00"/>
    <s v="Femenino"/>
    <x v="122"/>
    <s v="Panbio-Antigeno"/>
    <s v="Exudado nasofaringeo"/>
    <s v="I116"/>
    <x v="123"/>
    <x v="0"/>
    <s v="41ADH009A,2023/01/04"/>
    <s v="Irapuato"/>
    <s v="San Joaquin"/>
    <n v="36845"/>
  </r>
  <r>
    <n v="260"/>
    <s v="Irapuato"/>
    <s v="Externo/P&amp;G"/>
    <n v="260"/>
    <s v="Gonzalez Elizarraraz Maria Alejandra"/>
    <d v="1995-08-26T00:00:00"/>
    <d v="1927-04-05T00:00:00"/>
    <s v="Femenino"/>
    <x v="122"/>
    <s v="Panbio-Antigeno"/>
    <s v="Exudado nasofaringeo"/>
    <s v="I116"/>
    <x v="123"/>
    <x v="0"/>
    <s v="41ADH036A,2023/01/12"/>
    <s v="Irapuato"/>
    <s v="Purisima del Jardin"/>
    <n v="36555"/>
  </r>
  <r>
    <n v="261"/>
    <s v="Irapuato"/>
    <s v="Externo/P&amp;G"/>
    <n v="261"/>
    <s v="Jaramillo Mendoza Maria Soledad"/>
    <d v="1998-05-30T00:00:00"/>
    <d v="1924-07-02T00:00:00"/>
    <s v="Femenino"/>
    <x v="123"/>
    <s v="Panbio-Antigeno"/>
    <s v="Exudado nasofaringeo"/>
    <s v="I117"/>
    <x v="124"/>
    <x v="0"/>
    <s v="41ADH036A,2023/01/12"/>
    <s v="Irapuato"/>
    <s v="Bajada de San Martin"/>
    <n v="36555"/>
  </r>
  <r>
    <n v="262"/>
    <s v="Irapuato"/>
    <s v="Externo/P&amp;G"/>
    <n v="262"/>
    <s v="Garcia Villalba Alma Rosa"/>
    <d v="1982-03-02T00:00:00"/>
    <d v="1940-09-29T00:00:00"/>
    <s v="Femenino"/>
    <x v="123"/>
    <s v="Panbio-Antigeno"/>
    <s v="Exudado nasofaringeo"/>
    <s v="I117"/>
    <x v="124"/>
    <x v="1"/>
    <s v="41ADH036A,2023/01/12"/>
    <s v="Irapuato"/>
    <s v="Trento"/>
    <n v="36670"/>
  </r>
  <r>
    <n v="263"/>
    <s v="Irapuato"/>
    <s v="Externo/P&amp;G"/>
    <n v="263"/>
    <s v="Martin Martínez Yaktzel Marisol"/>
    <d v="2001-12-01T00:00:00"/>
    <d v="1920-12-30T00:00:00"/>
    <s v="Femenino"/>
    <x v="124"/>
    <s v="Panbio-Antigeno"/>
    <s v="Exudado nasofaringeo"/>
    <s v="I118"/>
    <x v="125"/>
    <x v="0"/>
    <s v="41ADH036A,2023/01/12"/>
    <s v="Irapuato"/>
    <s v="Emiliano Zapata"/>
    <n v="36540"/>
  </r>
  <r>
    <n v="264"/>
    <s v="Irapuato"/>
    <s v="Externo/P&amp;G"/>
    <n v="264"/>
    <s v="Ruiz de Anda Marisela"/>
    <d v="1993-09-06T00:00:00"/>
    <d v="1929-03-26T00:00:00"/>
    <s v="Femenino"/>
    <x v="124"/>
    <s v="Panbio-Antigeno"/>
    <s v="Exudado nasofaringeo"/>
    <s v="I118"/>
    <x v="125"/>
    <x v="0"/>
    <s v="41ADH036A,2023/01/12"/>
    <s v="Irapuato"/>
    <s v="Fracc Quinta San Joaquin"/>
    <n v="36595"/>
  </r>
  <r>
    <n v="265"/>
    <s v="Irapuato"/>
    <s v="Externo/P&amp;G"/>
    <n v="265"/>
    <s v="Mora Chavez Maria del Carmen"/>
    <d v="1984-06-26T00:00:00"/>
    <d v="1938-06-07T00:00:00"/>
    <s v="Femenino"/>
    <x v="125"/>
    <s v="Panbio-Antigeno"/>
    <s v="Exudado nasofaringeo"/>
    <s v="I119"/>
    <x v="126"/>
    <x v="0"/>
    <s v="41ADH036A,2023/01/12"/>
    <s v="Abasolo"/>
    <s v="Centro"/>
    <n v="36970"/>
  </r>
  <r>
    <n v="266"/>
    <s v="Irapuato"/>
    <s v="Externo/P&amp;G"/>
    <n v="266"/>
    <s v="Garcia Villalba Alma Rosa"/>
    <d v="1982-03-02T00:00:00"/>
    <d v="1940-10-01T00:00:00"/>
    <s v="Femenino"/>
    <x v="125"/>
    <s v="Panbio-Antigeno"/>
    <s v="Exudado nasofaringeo"/>
    <s v="I119"/>
    <x v="126"/>
    <x v="0"/>
    <s v="41ADH036A,2023/01/12"/>
    <s v="Irapuato"/>
    <s v="Trento"/>
    <n v="36670"/>
  </r>
  <r>
    <n v="267"/>
    <s v="Irapuato"/>
    <s v="Externo/P&amp;G"/>
    <n v="267"/>
    <s v="Martinez Rodriguez Jose Antonio"/>
    <d v="1992-04-14T00:00:00"/>
    <d v="1930-08-22T00:00:00"/>
    <s v="Masculino"/>
    <x v="126"/>
    <s v="Panbio-Antigeno"/>
    <s v="Exudado nasofaringeo"/>
    <s v="I120"/>
    <x v="127"/>
    <x v="0"/>
    <s v="41ADH036A,2023/01/12"/>
    <s v="Irapuato"/>
    <s v="Bajada de San Martin"/>
    <n v="36555"/>
  </r>
  <r>
    <n v="268"/>
    <s v="Irapuato"/>
    <s v="Externo/P&amp;G"/>
    <n v="268"/>
    <s v="Garcia Patlan Zoraida Guadalupe"/>
    <d v="1995-06-19T00:00:00"/>
    <d v="1927-06-18T00:00:00"/>
    <s v="Femenino"/>
    <x v="126"/>
    <s v="Panbio-Antigeno"/>
    <s v="Exudado nasofaringeo"/>
    <s v="I120"/>
    <x v="127"/>
    <x v="0"/>
    <s v="41ADH036A,2023/01/12"/>
    <s v="salamanca"/>
    <s v="San Francisco de Asis"/>
    <n v="36775"/>
  </r>
  <r>
    <n v="269"/>
    <s v="Irapuato"/>
    <s v="Externo/P&amp;G"/>
    <n v="269"/>
    <s v="Gutierrez Canchola Candelaria Yaritza"/>
    <d v="1997-03-21T00:00:00"/>
    <d v="1925-09-15T00:00:00"/>
    <s v="Femenino"/>
    <x v="126"/>
    <s v="Panbio-Antigeno"/>
    <s v="Exudado nasofaringeo"/>
    <s v="I120"/>
    <x v="127"/>
    <x v="0"/>
    <s v="41ADH036A,2023/01/12"/>
    <s v="Cueramaro"/>
    <s v="Maravillas"/>
    <n v="36960"/>
  </r>
  <r>
    <n v="270"/>
    <s v="Irapuato"/>
    <s v="Externo/P&amp;G"/>
    <n v="270"/>
    <s v="Paramo Escamilla Maria del Rocio"/>
    <d v="1991-12-07T00:00:00"/>
    <d v="1930-12-30T00:00:00"/>
    <s v="Femenino"/>
    <x v="127"/>
    <s v="Panbio-Antigeno"/>
    <s v="Exudado nasofaringeo"/>
    <s v="I121"/>
    <x v="128"/>
    <x v="0"/>
    <s v="41ADH036A,2023/01/12"/>
    <s v="Irapuato"/>
    <s v="Tomelopez"/>
    <n v="36846"/>
  </r>
  <r>
    <n v="271"/>
    <s v="Irapuato"/>
    <s v="Externo/P&amp;G"/>
    <n v="271"/>
    <s v="Ramos Martinez Miguel"/>
    <d v="1986-10-01T00:00:00"/>
    <d v="1936-03-06T00:00:00"/>
    <s v="Masculino"/>
    <x v="127"/>
    <s v="Panbio-Antigeno"/>
    <s v="Exudado nasofaringeo"/>
    <s v="I121"/>
    <x v="128"/>
    <x v="0"/>
    <s v="41ADH036A,2023/01/12"/>
    <s v="Irapuato"/>
    <s v="El Zapote del Milagro"/>
    <n v="36554"/>
  </r>
  <r>
    <n v="272"/>
    <s v="Irapuato"/>
    <s v="Externo/P&amp;G"/>
    <n v="272"/>
    <s v="Banda Martinez Aldo Ivan"/>
    <d v="1994-03-04T00:00:00"/>
    <d v="1928-10-03T00:00:00"/>
    <s v="Masculino"/>
    <x v="127"/>
    <s v="Panbio-Antigeno"/>
    <s v="Exudado nasofaringeo"/>
    <s v="I121"/>
    <x v="128"/>
    <x v="0"/>
    <s v="41ADH036A,2023/01/12"/>
    <s v="Abasolo"/>
    <s v="Estacion Joaquin"/>
    <n v="36984"/>
  </r>
  <r>
    <n v="273"/>
    <s v="Irapuato"/>
    <s v="Externo/P&amp;G"/>
    <n v="273"/>
    <s v="Navarrete Andrade Ma Susana"/>
    <d v="1978-03-05T00:00:00"/>
    <d v="1944-10-03T00:00:00"/>
    <s v="Femenino"/>
    <x v="128"/>
    <s v="Panbio-Antigeno"/>
    <s v="Exudado nasofaringeo"/>
    <s v="I122"/>
    <x v="129"/>
    <x v="0"/>
    <s v="41ADH036A,2023/01/12"/>
    <s v="Penjamo"/>
    <s v="Rancho Nuevo"/>
    <n v="36948"/>
  </r>
  <r>
    <n v="274"/>
    <s v="Irapuato"/>
    <s v="Externo/P&amp;G"/>
    <n v="274"/>
    <s v="Ponce Figueroa Antonia"/>
    <d v="1997-07-22T00:00:00"/>
    <d v="1925-05-19T00:00:00"/>
    <s v="Femenino"/>
    <x v="129"/>
    <s v="Panbio-Antigeno"/>
    <s v="Exudado nasofaringeo"/>
    <s v="I123"/>
    <x v="130"/>
    <x v="0"/>
    <s v="41ADH036A,2023/01/12"/>
    <s v="Abasolo"/>
    <s v="El Salitre"/>
    <n v="36970"/>
  </r>
  <r>
    <n v="275"/>
    <s v="Irapuato"/>
    <s v="Externo/P&amp;G"/>
    <n v="275"/>
    <s v="Hernandez Cervantes Jose Eduardo"/>
    <d v="1994-01-04T00:00:00"/>
    <d v="1928-12-07T00:00:00"/>
    <s v="Masculino"/>
    <x v="130"/>
    <s v="Panbio-Antigeno"/>
    <s v="Exudado nasofaringeo"/>
    <s v="I124"/>
    <x v="131"/>
    <x v="0"/>
    <s v="41ADH036A,2023/01/12"/>
    <s v="Abasolo"/>
    <s v="La Ordeña"/>
    <n v="36970"/>
  </r>
  <r>
    <n v="276"/>
    <s v="Irapuato"/>
    <s v="Externo/P&amp;G"/>
    <n v="276"/>
    <s v="Hernandez Vera Elizabeth"/>
    <d v="1988-04-21T00:00:00"/>
    <d v="1934-08-23T00:00:00"/>
    <s v="Femenino"/>
    <x v="131"/>
    <s v="Panbio-Antigeno"/>
    <s v="Exudado nasofaringeo"/>
    <s v="I125"/>
    <x v="132"/>
    <x v="0"/>
    <s v="41ADH036A,2023/01/12"/>
    <s v="Irapuato"/>
    <s v="San Javier"/>
    <n v="36554"/>
  </r>
  <r>
    <n v="277"/>
    <s v="Irapuato"/>
    <s v="Externo/P&amp;G"/>
    <n v="277"/>
    <s v="Tafolla Hernandez Alejandro"/>
    <d v="1992-07-18T00:00:00"/>
    <d v="1930-05-27T00:00:00"/>
    <s v="Masculino"/>
    <x v="131"/>
    <s v="Panbio-Antigeno"/>
    <s v="Exudado nasofaringeo"/>
    <s v="I125"/>
    <x v="132"/>
    <x v="0"/>
    <s v="41ADH036A,2023/01/12"/>
    <s v="Abasolo"/>
    <s v="Los Angeles"/>
    <n v="36984"/>
  </r>
  <r>
    <n v="278"/>
    <s v="Irapuato"/>
    <s v="Externo/P&amp;G"/>
    <n v="278"/>
    <s v="Valdez Chavez Irais"/>
    <d v="1995-05-05T00:00:00"/>
    <d v="1927-08-10T00:00:00"/>
    <s v="Femenino"/>
    <x v="131"/>
    <s v="Panbio-Antigeno"/>
    <s v="Exudado nasofaringeo"/>
    <s v="I125"/>
    <x v="132"/>
    <x v="0"/>
    <s v="41ADH036A,2023/01/12"/>
    <s v="Penjamo"/>
    <s v="Rancho Nuevo de Protreros"/>
    <n v="36948"/>
  </r>
  <r>
    <n v="279"/>
    <s v="Irapuato"/>
    <s v="Externo/P&amp;G"/>
    <n v="279"/>
    <s v="Correa Moncada Juan Carlos"/>
    <d v="1986-11-04T00:00:00"/>
    <d v="1936-02-08T00:00:00"/>
    <s v="Masculino"/>
    <x v="131"/>
    <s v="Panbio-Antigeno"/>
    <s v="Exudado nasofaringeo"/>
    <s v="I125"/>
    <x v="132"/>
    <x v="0"/>
    <s v="41ADH036A,2023/01/12"/>
    <s v="Irapuato"/>
    <s v="San Jose"/>
    <n v="36659"/>
  </r>
  <r>
    <n v="280"/>
    <s v="Irapuato"/>
    <s v="Externo/P&amp;G"/>
    <n v="280"/>
    <s v="Alvarado Rangel Victoria"/>
    <d v="1997-02-25T00:00:00"/>
    <d v="1925-10-17T00:00:00"/>
    <s v="Femenino"/>
    <x v="131"/>
    <s v="Panbio-Antigeno"/>
    <s v="Exudado nasofaringeo"/>
    <s v="I125"/>
    <x v="132"/>
    <x v="0"/>
    <s v="41ADH036A,2023/01/12"/>
    <s v="Irapuato"/>
    <s v="San Juan Bosco"/>
    <n v="36624"/>
  </r>
  <r>
    <n v="281"/>
    <s v="Irapuato"/>
    <s v="Externo/P&amp;G"/>
    <n v="281"/>
    <s v="Ramirez Aranda Jesus Alberto"/>
    <d v="1999-04-17T00:00:00"/>
    <d v="1923-08-29T00:00:00"/>
    <s v="Masculino"/>
    <x v="132"/>
    <s v="Panbio-Antigeno"/>
    <s v="Exudado nasofaringeo"/>
    <s v="I226"/>
    <x v="133"/>
    <x v="0"/>
    <s v="41ADH036A,2023/01/12"/>
    <s v="Irapuato"/>
    <s v="El Trebol"/>
    <n v="36515"/>
  </r>
  <r>
    <n v="282"/>
    <s v="Irapuato"/>
    <s v="Externo/P&amp;G"/>
    <n v="282"/>
    <s v="Villanueva Rodriguez Mariana del Carmen"/>
    <d v="1991-07-16T00:00:00"/>
    <d v="1931-05-31T00:00:00"/>
    <s v="Femenino"/>
    <x v="132"/>
    <s v="Panbio-Antigeno"/>
    <s v="Exudado nasofaringeo"/>
    <s v="I226"/>
    <x v="133"/>
    <x v="0"/>
    <s v="41ADH036A,2023/01/12"/>
    <s v="Pueblo Nuevo"/>
    <s v="Zona Centro"/>
    <n v="36890"/>
  </r>
  <r>
    <n v="283"/>
    <s v="Irapuato"/>
    <s v="Externo/P&amp;G"/>
    <n v="283"/>
    <s v="Gonzalez Martinez Gerardo Daniel"/>
    <d v="1994-12-18T00:00:00"/>
    <d v="1927-12-28T00:00:00"/>
    <s v="Masculino"/>
    <x v="133"/>
    <s v="Panbio-Antigeno"/>
    <s v="Exudado nasofaringeo"/>
    <s v="I227"/>
    <x v="134"/>
    <x v="0"/>
    <s v="41ADH036A,2023/01/12"/>
    <s v="Irapuato"/>
    <s v="Fracc. Obrero"/>
    <n v="36576"/>
  </r>
  <r>
    <n v="284"/>
    <s v="Irapuato"/>
    <s v="Externo/P&amp;G"/>
    <n v="284"/>
    <s v="Zamora Vaca Juan Francisco"/>
    <d v="1993-05-08T00:00:00"/>
    <d v="1929-08-08T00:00:00"/>
    <s v="Masculino"/>
    <x v="133"/>
    <s v="Panbio-Antigeno"/>
    <s v="Exudado nasofaringeo"/>
    <s v="I227"/>
    <x v="134"/>
    <x v="0"/>
    <s v="41ADH036A,2023/01/12"/>
    <s v="Valle de santiago"/>
    <s v="San Francisco Javier"/>
    <n v="38410"/>
  </r>
  <r>
    <n v="285"/>
    <s v="Irapuato"/>
    <s v="Externo/P&amp;G"/>
    <n v="285"/>
    <s v="Morales Sanchez David"/>
    <d v="1969-11-12T00:00:00"/>
    <d v="1953-02-01T00:00:00"/>
    <s v="Masculino"/>
    <x v="133"/>
    <s v="Panbio-Antigeno"/>
    <s v="Exudado nasofaringeo"/>
    <s v="I227"/>
    <x v="134"/>
    <x v="0"/>
    <s v="41ADH036A,2023/01/12"/>
    <s v="Irapuato"/>
    <s v="Portones Residencial"/>
    <n v="36826"/>
  </r>
  <r>
    <n v="286"/>
    <s v="Irapuato"/>
    <s v="Externo/P&amp;G"/>
    <n v="286"/>
    <s v="Castillo Villareal Gabriel Alejandro"/>
    <d v="1997-04-14T00:00:00"/>
    <d v="1925-09-03T00:00:00"/>
    <s v="Masculino"/>
    <x v="134"/>
    <s v="Panbio-Antigeno"/>
    <s v="Exudado nasofaringeo"/>
    <s v="I228"/>
    <x v="135"/>
    <x v="0"/>
    <s v="41ADH036A,2023/01/12"/>
    <s v="Irapuato"/>
    <s v="Fracc Las Liebres"/>
    <n v="36500"/>
  </r>
  <r>
    <n v="287"/>
    <s v="Irapuato"/>
    <s v="Externo/P&amp;G"/>
    <n v="287"/>
    <s v="Garcia Lopez Josefina II"/>
    <d v="1962-10-22T00:00:00"/>
    <d v="1960-02-27T00:00:00"/>
    <s v="Femenino"/>
    <x v="135"/>
    <s v="Panbio-Antigeno"/>
    <s v="Exudado nasofaringeo"/>
    <s v="I229"/>
    <x v="136"/>
    <x v="0"/>
    <s v="41ADH036A,2023/01/12"/>
    <s v="Irapuato"/>
    <s v="Solidaridad"/>
    <n v="36570"/>
  </r>
  <r>
    <n v="288"/>
    <s v="Irapuato"/>
    <s v="Externo"/>
    <n v="288"/>
    <s v="Yoshida Kazuhar"/>
    <d v="1966-11-12T00:00:00"/>
    <d v="1956-04-18T00:00:00"/>
    <s v="Masculino"/>
    <x v="136"/>
    <s v="Panbio-Antigeno"/>
    <s v="Exudado nasofaringeo"/>
    <s v="I230"/>
    <x v="137"/>
    <x v="1"/>
    <s v="41ADH641A,2024/08/10"/>
    <s v="Irapuato"/>
    <s v="Villas de Irapuato"/>
    <n v="36670"/>
  </r>
  <r>
    <n v="289"/>
    <s v="Irapuato"/>
    <s v="Externo"/>
    <n v="289"/>
    <s v="Aida Yukio"/>
    <d v="1972-01-18T00:00:00"/>
    <d v="1951-02-11T00:00:00"/>
    <s v="Masculino"/>
    <x v="136"/>
    <s v="Panbio-Antigeno"/>
    <s v="Exudado nasofaringeo"/>
    <s v="I230"/>
    <x v="137"/>
    <x v="0"/>
    <s v="41ADH641A,2024/08/10"/>
    <s v="Irapuato"/>
    <s v="Villas de Irapuato"/>
    <n v="36670"/>
  </r>
  <r>
    <n v="290"/>
    <s v="Irapuato"/>
    <s v="Externo"/>
    <n v="290"/>
    <s v="Ayala Camarillo Eliseo"/>
    <d v="2021-09-05T00:00:00"/>
    <d v="1901-06-29T00:00:00"/>
    <s v="Masculino"/>
    <x v="137"/>
    <s v="Panbio-Antigeno"/>
    <s v="Exudado nasofaringeo"/>
    <s v="I231"/>
    <x v="138"/>
    <x v="0"/>
    <s v="41ADH641A,2024/08/10"/>
    <s v="Irapuato"/>
    <s v="Fracc Residencial Horizontes"/>
    <n v="36648"/>
  </r>
  <r>
    <n v="291"/>
    <s v="Irapuato"/>
    <s v="Externo"/>
    <n v="291"/>
    <s v="Yoshida Kazunari"/>
    <d v="1966-11-12T00:00:00"/>
    <d v="1956-04-24T00:00:00"/>
    <s v="Masculino"/>
    <x v="138"/>
    <s v="Panbio-Antigeno"/>
    <s v="Exudado nasofaringeo"/>
    <s v="I232"/>
    <x v="139"/>
    <x v="1"/>
    <s v="41ADH641A,2024/08/10"/>
    <s v="Irapuato"/>
    <s v="Hotel Confort Inn"/>
    <n v="36578"/>
  </r>
  <r>
    <n v="292"/>
    <s v="Irapuato"/>
    <s v="Externo"/>
    <n v="292"/>
    <s v="Kagoshima Motoki"/>
    <d v="1976-05-02T00:00:00"/>
    <d v="1946-11-04T00:00:00"/>
    <s v="Masculino"/>
    <x v="138"/>
    <s v="Panbio-Antigeno"/>
    <s v="Exudado nasofaringeo"/>
    <s v="I232"/>
    <x v="139"/>
    <x v="0"/>
    <s v="41ADH641A,2024/08/10"/>
    <s v="Irapuato"/>
    <s v="Quinta Villas"/>
    <n v="36578"/>
  </r>
  <r>
    <n v="293"/>
    <s v="Irapuato"/>
    <s v="Externo"/>
    <n v="293"/>
    <s v="Mosqueda Beltran Jose Manuel"/>
    <d v="1958-02-24T00:00:00"/>
    <d v="1965-01-11T00:00:00"/>
    <s v="Masculino"/>
    <x v="139"/>
    <s v="Panbio-Antigeno"/>
    <s v="Exudado nasofaringeo"/>
    <s v="I233"/>
    <x v="140"/>
    <x v="0"/>
    <s v="41ADH641A,2024/08/10"/>
    <s v="Irapuato"/>
    <s v="Las Plazas"/>
    <n v="36620"/>
  </r>
  <r>
    <n v="294"/>
    <s v="Irapuato"/>
    <s v="Externo/Urgencias"/>
    <n v="294"/>
    <s v="Fernandez Gerardo Marcelo"/>
    <d v="2020-11-18T00:00:00"/>
    <d v="1902-04-20T00:00:00"/>
    <s v="Masculino"/>
    <x v="140"/>
    <s v="Panbio-Antigeno"/>
    <s v="Exudado nasofaringeo"/>
    <s v="I234"/>
    <x v="141"/>
    <x v="0"/>
    <s v="41ADH641A,2024/08/10"/>
    <m/>
    <m/>
    <m/>
  </r>
  <r>
    <n v="295"/>
    <s v="Irapuato"/>
    <s v="Externo"/>
    <n v="295"/>
    <s v="Fonseca Gallardo Ricardo"/>
    <d v="1996-07-08T00:00:00"/>
    <d v="1926-09-01T00:00:00"/>
    <s v="Masculino"/>
    <x v="141"/>
    <s v="Panbio-Antigeno"/>
    <s v="Exudado nasofaringeo"/>
    <s v="I235"/>
    <x v="142"/>
    <x v="0"/>
    <s v="41ADH641A,2024/08/10"/>
    <s v="Irapuato"/>
    <s v="Bernardo Cobos"/>
    <n v="36610"/>
  </r>
  <r>
    <n v="296"/>
    <s v="Irapuato"/>
    <s v="Externo"/>
    <n v="296"/>
    <s v="Rojas Aguilera Rosa Isela"/>
    <d v="1995-03-07T00:00:00"/>
    <d v="1928-01-05T00:00:00"/>
    <s v="Femenino"/>
    <x v="142"/>
    <s v="Panbio-Antigeno"/>
    <s v="Exudado nasofaringeo"/>
    <s v="I236"/>
    <x v="143"/>
    <x v="0"/>
    <s v="41ADH641A,2024/08/10"/>
    <s v="Irapuato"/>
    <s v="Residencial Los Horizontes"/>
    <n v="36667"/>
  </r>
  <r>
    <n v="297"/>
    <s v="Irapuato"/>
    <s v="Externo"/>
    <n v="297"/>
    <s v="Luque Luna Carlos Fernando"/>
    <d v="1952-12-09T00:00:00"/>
    <d v="1970-04-03T00:00:00"/>
    <s v="Masculino"/>
    <x v="143"/>
    <s v="Panbio-Antigeno"/>
    <s v="Exudado nasofaringeo"/>
    <s v="I237"/>
    <x v="144"/>
    <x v="1"/>
    <s v="41ADH641A,2024/08/10"/>
    <s v="Irapuato"/>
    <s v="Fracc Españita"/>
    <n v="36610"/>
  </r>
  <r>
    <n v="298"/>
    <s v="Irapuato"/>
    <s v="Externo"/>
    <n v="298"/>
    <s v="Ordoñez Nuñez Flor"/>
    <d v="1958-05-16T00:00:00"/>
    <d v="1964-10-27T00:00:00"/>
    <s v="Femenino"/>
    <x v="143"/>
    <s v="Panbio-Antigeno"/>
    <s v="Exudado nasofaringeo"/>
    <s v="I237"/>
    <x v="144"/>
    <x v="0"/>
    <s v="41ADH641A,2024/08/10"/>
    <s v="Irapuato"/>
    <s v="Fracc. Españita "/>
    <n v="36610"/>
  </r>
  <r>
    <n v="299"/>
    <s v="Irapuato"/>
    <s v="Externo"/>
    <n v="299"/>
    <s v="Garcia Santiago Olga"/>
    <d v="1988-01-20T00:00:00"/>
    <d v="1935-02-23T00:00:00"/>
    <s v="Femenino"/>
    <x v="144"/>
    <s v="Panbio-Antigeno"/>
    <s v="Exudado nasofaringeo"/>
    <s v="I238"/>
    <x v="145"/>
    <x v="0"/>
    <s v="41ADH641A,2024/08/10"/>
    <s v="Irapuato"/>
    <s v="Los Castillos"/>
    <n v="36555"/>
  </r>
  <r>
    <n v="300"/>
    <s v="Irapuato"/>
    <s v="Externo"/>
    <n v="300"/>
    <s v="Ramirez Aguilar Guadalupe"/>
    <d v="1993-02-21T00:00:00"/>
    <d v="1930-01-22T00:00:00"/>
    <s v="Femenino"/>
    <x v="145"/>
    <s v="Panbio-Antigeno"/>
    <s v="Exudado nasofaringeo"/>
    <s v="I239"/>
    <x v="146"/>
    <x v="0"/>
    <s v="41ADH641A,2024/08/10"/>
    <s v="Irapuato"/>
    <s v="Benito Juarez N"/>
    <n v="36844"/>
  </r>
  <r>
    <n v="301"/>
    <s v="Irapuato"/>
    <s v="Externo"/>
    <n v="301"/>
    <s v="Luque Luna Carlos Fernando"/>
    <d v="1952-12-09T00:00:00"/>
    <d v="1970-04-10T00:00:00"/>
    <s v="Masculino"/>
    <x v="146"/>
    <s v="Panbio-Antigeno"/>
    <s v="Exudado nasofaringeo"/>
    <s v="I240"/>
    <x v="147"/>
    <x v="1"/>
    <s v="41ADH641A,2024/08/10"/>
    <s v="Irapuato"/>
    <s v="Fracc Españita"/>
    <n v="36610"/>
  </r>
  <r>
    <n v="302"/>
    <s v="Irapuato"/>
    <s v="Interno/311"/>
    <n v="302"/>
    <s v="Esteves Jurado Massimo Alejandro"/>
    <d v="2021-10-04T00:00:00"/>
    <d v="1901-06-15T00:00:00"/>
    <s v="Masculino"/>
    <x v="146"/>
    <s v="Panbio-Antigeno"/>
    <s v="Exudado nasofaringeo"/>
    <s v="I240"/>
    <x v="147"/>
    <x v="0"/>
    <s v="41ADH641A,2024/08/10"/>
    <s v="Irapuato"/>
    <m/>
    <m/>
  </r>
  <r>
    <n v="303"/>
    <s v="Irapuato"/>
    <s v="Externo"/>
    <n v="303"/>
    <s v="Ornelas Lopez David"/>
    <d v="1987-03-09T00:00:00"/>
    <d v="1936-01-11T00:00:00"/>
    <s v="Masculino"/>
    <x v="146"/>
    <s v="Panbio-Antigeno"/>
    <s v="Exudado nasofaringeo"/>
    <s v="I240"/>
    <x v="147"/>
    <x v="0"/>
    <s v="41ADH641A,2024/11/06"/>
    <s v="Irapuato"/>
    <s v="San Antonio de Ayala"/>
    <n v="36600"/>
  </r>
  <r>
    <n v="304"/>
    <s v="Irapuato"/>
    <s v="Externo"/>
    <n v="304"/>
    <s v="Luque Luna Carlos Fernando"/>
    <d v="1952-12-09T00:00:00"/>
    <d v="1970-04-13T00:00:00"/>
    <s v="Masculino"/>
    <x v="147"/>
    <s v="Panbio-Antigeno"/>
    <s v="Exudado nasofaringeo"/>
    <s v="I241"/>
    <x v="148"/>
    <x v="0"/>
    <s v="41ADH641A,2024/11/06"/>
    <s v="Irapuato"/>
    <s v="Fracc Españita"/>
    <n v="36610"/>
  </r>
  <r>
    <n v="305"/>
    <s v="Irapuato"/>
    <s v="Externo"/>
    <n v="305"/>
    <s v="Molina Lopez Juana"/>
    <d v="1961-11-17T00:00:00"/>
    <d v="1961-05-05T00:00:00"/>
    <s v="Femenino"/>
    <x v="147"/>
    <s v="Panbio-Antigeno"/>
    <s v="Exudado nasofaringeo"/>
    <s v="I241"/>
    <x v="148"/>
    <x v="0"/>
    <s v="41ADH641A,2024/11/06"/>
    <s v="Irapuato"/>
    <s v="Zona Centro"/>
    <n v="36510"/>
  </r>
  <r>
    <n v="306"/>
    <s v="Irapuato"/>
    <s v="Externo"/>
    <n v="306"/>
    <s v="Alvarez Hernandez Miriam Alejandra"/>
    <d v="1994-11-22T00:00:00"/>
    <d v="1928-05-01T00:00:00"/>
    <s v="Femenino"/>
    <x v="148"/>
    <s v="Panbio-Antigeno"/>
    <s v="Exudado nasofaringeo"/>
    <s v="I242"/>
    <x v="149"/>
    <x v="0"/>
    <s v="41ADH641A,2024/11/06"/>
    <s v="Irapuato"/>
    <s v="Miguel Hidalgo "/>
    <n v="36550"/>
  </r>
  <r>
    <n v="307"/>
    <s v="Irapuato"/>
    <s v="Externo/Hemodialisis"/>
    <n v="307"/>
    <s v="Cardenas Esteban Ernesto"/>
    <d v="1969-07-02T00:00:00"/>
    <d v="1953-09-25T00:00:00"/>
    <s v="Masculino"/>
    <x v="149"/>
    <s v="Panbio-Antigeno"/>
    <s v="Exudado nasofaringeo"/>
    <s v="I243"/>
    <x v="150"/>
    <x v="0"/>
    <s v="41ADH641A,2024/11/06"/>
    <s v="Irapuato"/>
    <s v="Rancho Nuevo del Llanito"/>
    <n v="36813"/>
  </r>
  <r>
    <n v="308"/>
    <s v="Irapuato"/>
    <s v="Externo"/>
    <n v="308"/>
    <s v="Contreras Eduardo Daniel"/>
    <d v="1998-07-22T00:00:00"/>
    <d v="1924-09-11T00:00:00"/>
    <s v="Masculino"/>
    <x v="150"/>
    <s v="Panbio-Antigeno"/>
    <s v="Exudado nasofaringeo"/>
    <s v="I244"/>
    <x v="151"/>
    <x v="0"/>
    <s v="41ADH641A,2024/11/06"/>
    <s v="Irapuato"/>
    <s v="Villas del Sol"/>
    <n v="36590"/>
  </r>
  <r>
    <n v="309"/>
    <s v="Irapuato"/>
    <s v="Externo"/>
    <n v="309"/>
    <s v="Quintero Brooll David"/>
    <d v="1987-03-20T00:00:00"/>
    <d v="1936-01-17T00:00:00"/>
    <s v="Masculino"/>
    <x v="151"/>
    <s v="Panbio-Antigeno"/>
    <s v="Exudado nasofaringeo"/>
    <s v="I245"/>
    <x v="152"/>
    <x v="1"/>
    <s v="41ADH641A,2024/11/06"/>
    <s v="Irapuato"/>
    <s v="Colon"/>
    <n v="36597"/>
  </r>
  <r>
    <n v="310"/>
    <s v="Irapuato"/>
    <s v="Externo"/>
    <n v="310"/>
    <s v="Carmona Aguirre Juan Paulo"/>
    <d v="1980-12-02T00:00:00"/>
    <d v="1942-05-06T00:00:00"/>
    <s v="Masculino"/>
    <x v="152"/>
    <s v="Panbio-Antigeno"/>
    <s v="Exudado nasofaringeo"/>
    <s v="I246"/>
    <x v="153"/>
    <x v="0"/>
    <s v="41ADH641A,2024/11/06"/>
    <s v="Irapuato"/>
    <s v="Olindo"/>
    <n v="36670"/>
  </r>
  <r>
    <n v="311"/>
    <s v="Irapuato"/>
    <s v="Externo"/>
    <n v="311"/>
    <s v="Muñoz Valenciana Maria Alejandra"/>
    <d v="1976-09-18T00:00:00"/>
    <d v="1946-07-26T00:00:00"/>
    <s v="Femenino"/>
    <x v="153"/>
    <s v="Panbio-Antigeno"/>
    <s v="Exudado nasofaringeo"/>
    <s v="I247"/>
    <x v="154"/>
    <x v="1"/>
    <s v="41ADH641A,2024/11/06"/>
    <s v="salamanca"/>
    <s v="Glorias Residencial"/>
    <n v="36766"/>
  </r>
  <r>
    <n v="312"/>
    <s v="Irapuato"/>
    <s v="Externo"/>
    <n v="312"/>
    <s v="Gasca Muñoz Alan Alfredo"/>
    <d v="2001-04-24T00:00:00"/>
    <d v="1921-12-20T00:00:00"/>
    <s v="Masculino"/>
    <x v="153"/>
    <s v="Panbio-Antigeno"/>
    <s v="Exudado nasofaringeo"/>
    <s v="I247"/>
    <x v="154"/>
    <x v="1"/>
    <s v="41ADH641A,2024/11/06"/>
    <s v="salamanca"/>
    <s v="Glorias Residencial"/>
    <n v="36766"/>
  </r>
  <r>
    <n v="313"/>
    <s v="Irapuato"/>
    <s v="Externo"/>
    <n v="313"/>
    <s v="Fonseca Mosqueda Mari Cruz"/>
    <d v="1973-05-03T00:00:00"/>
    <d v="1949-12-15T00:00:00"/>
    <s v="Femenino"/>
    <x v="154"/>
    <s v="Panbio-Antigeno"/>
    <s v="Exudado nasofaringeo"/>
    <s v="I248"/>
    <x v="155"/>
    <x v="0"/>
    <s v="41ADH641A,2024/11/06"/>
    <s v="Irapuato"/>
    <s v="Fracc. El Zapote"/>
    <n v="36558"/>
  </r>
  <r>
    <n v="314"/>
    <s v="Irapuato"/>
    <s v="Externo"/>
    <n v="314"/>
    <s v="Muñoz Valenciana Maria Alejandra"/>
    <d v="1976-09-18T00:00:00"/>
    <d v="1946-08-01T00:00:00"/>
    <s v="Femenino"/>
    <x v="155"/>
    <s v="Panbio-Antigeno"/>
    <s v="Exudado nasofaringeo"/>
    <s v="I249"/>
    <x v="156"/>
    <x v="0"/>
    <s v="41ADH641A,2024/11/06"/>
    <s v="Irapuato"/>
    <s v="Res. Las Glorias"/>
    <n v="36766"/>
  </r>
  <r>
    <n v="315"/>
    <s v="Irapuato"/>
    <s v="Externo"/>
    <n v="315"/>
    <s v="Rodriguez Perez Jose Luis"/>
    <d v="1942-08-06T00:00:00"/>
    <d v="1980-09-15T00:00:00"/>
    <s v="Masculino"/>
    <x v="156"/>
    <s v="Panbio-Antigeno"/>
    <s v="Exudado nasofaringeo"/>
    <s v="I250"/>
    <x v="157"/>
    <x v="0"/>
    <s v="41ADH641A,2024/11/06"/>
    <s v="Irapuato"/>
    <s v="Prolongacion Moderna"/>
    <n v="36500"/>
  </r>
  <r>
    <n v="316"/>
    <s v="Irapuato"/>
    <s v="Externo"/>
    <n v="316"/>
    <s v="Rosas Luna José de Jesús"/>
    <d v="1987-08-28T00:00:00"/>
    <d v="1935-09-05T00:00:00"/>
    <s v="Masculino"/>
    <x v="157"/>
    <s v="Panbio-Antigeno"/>
    <s v="Exudado nasofaringeo"/>
    <s v="I251"/>
    <x v="158"/>
    <x v="1"/>
    <s v="41ADH641A,2024/11/06"/>
    <s v="Irapuato"/>
    <s v="U. Modulo IMSS"/>
    <n v="36620"/>
  </r>
  <r>
    <n v="317"/>
    <s v="Irapuato"/>
    <s v="Externo"/>
    <n v="317"/>
    <s v="Miranda Argüello Rocio"/>
    <d v="1970-11-01T00:00:00"/>
    <d v="1952-07-02T00:00:00"/>
    <s v="Femenino"/>
    <x v="158"/>
    <s v="Panbio-Antigeno"/>
    <s v="Exudado nasofaringeo"/>
    <s v="I252"/>
    <x v="159"/>
    <x v="0"/>
    <s v="41ADH641A,2024/11/06"/>
    <s v="Irapuato"/>
    <s v="La Moderna"/>
    <n v="36690"/>
  </r>
  <r>
    <n v="318"/>
    <s v="Irapuato"/>
    <s v="Externo"/>
    <n v="318"/>
    <s v="Vázquez Zavala Matías"/>
    <d v="2015-10-31T00:00:00"/>
    <d v="1907-07-16T00:00:00"/>
    <s v="Masculino"/>
    <x v="159"/>
    <s v="Panbio-Antigeno"/>
    <s v="Exudado nasofaringeo"/>
    <s v="I253"/>
    <x v="160"/>
    <x v="0"/>
    <s v="41ADH641A,2024/11/06"/>
    <s v="Irapuato"/>
    <s v="Benito Juárez"/>
    <n v="36557"/>
  </r>
  <r>
    <n v="319"/>
    <s v="Irapuato"/>
    <s v="Externo"/>
    <n v="319"/>
    <s v="Sánchez Hernández Alejandro"/>
    <d v="1932-07-01T00:00:00"/>
    <d v="1990-11-21T00:00:00"/>
    <s v="Femenino"/>
    <x v="160"/>
    <s v="Panbio-Antigeno"/>
    <s v="Exudado nasofaringeo"/>
    <s v="I254"/>
    <x v="161"/>
    <x v="0"/>
    <s v="41ADH641A,2024/11/06"/>
    <s v="Irapuato"/>
    <s v="Fracc. Bellas Artes"/>
    <n v="36633"/>
  </r>
  <r>
    <n v="320"/>
    <s v="Irapuato"/>
    <s v="Hospitalizado/214"/>
    <n v="320"/>
    <s v="Rangel Zavala Francisco"/>
    <d v="1941-10-01T00:00:00"/>
    <d v="1981-08-23T00:00:00"/>
    <s v="Masculino"/>
    <x v="161"/>
    <s v="Panbio-Antigeno"/>
    <s v="Exudado nasofaringeo"/>
    <s v="I255"/>
    <x v="162"/>
    <x v="0"/>
    <s v="41ADH641A,2024/11/06"/>
    <s v="Irapuato"/>
    <s v="Joya del Calvillo "/>
    <n v="36983"/>
  </r>
  <r>
    <n v="321"/>
    <s v="Irapuato"/>
    <s v="Externo"/>
    <n v="321"/>
    <s v="Gómez González Rubén"/>
    <d v="1970-02-06T00:00:00"/>
    <d v="1953-04-19T00:00:00"/>
    <s v="Masculino"/>
    <x v="162"/>
    <s v="Panbio-Antigeno"/>
    <s v="Exudado nasofaringeo"/>
    <s v="I256"/>
    <x v="163"/>
    <x v="0"/>
    <s v="41ADH641A,2024/11/06"/>
    <s v="Irapuato"/>
    <s v="Purisima del Jardin"/>
    <n v="36690"/>
  </r>
  <r>
    <n v="322"/>
    <s v="Irapuato"/>
    <s v="Externo"/>
    <n v="322"/>
    <s v="Rico Villafaña María de Jesús"/>
    <d v="1985-02-21T00:00:00"/>
    <d v="1938-04-08T00:00:00"/>
    <s v="Femenino"/>
    <x v="163"/>
    <s v="Panbio-Antigeno"/>
    <s v="Exudado nasofaringeo"/>
    <s v="I257"/>
    <x v="164"/>
    <x v="0"/>
    <s v="41ADH641A,2024/11/06"/>
    <s v="Irapuato"/>
    <s v="Ex Hacienda Miguelito"/>
    <n v="36557"/>
  </r>
  <r>
    <n v="323"/>
    <s v="Irapuato"/>
    <s v="Hospitalizado/214"/>
    <n v="323"/>
    <s v="Gaona Gallardo Ma. Cecilia"/>
    <d v="1971-11-07T00:00:00"/>
    <d v="1951-08-05T00:00:00"/>
    <s v="Femenino"/>
    <x v="164"/>
    <s v="Panbio-Antigeno"/>
    <s v="Exudado nasofaringeo"/>
    <s v="I258"/>
    <x v="165"/>
    <x v="0"/>
    <s v="41ADH641A,2024/11/06"/>
    <s v="Abasolo"/>
    <s v="Tamzula"/>
    <n v="36976"/>
  </r>
  <r>
    <n v="324"/>
    <s v="Irapuato"/>
    <s v="Externo"/>
    <n v="324"/>
    <s v="Aldaco García Diana Elizabeth"/>
    <d v="1996-02-29T00:00:00"/>
    <d v="1927-04-24T00:00:00"/>
    <s v="Femenino"/>
    <x v="165"/>
    <s v="Panbio-Antigeno"/>
    <s v="Exudado nasofaringeo"/>
    <s v="I259"/>
    <x v="166"/>
    <x v="0"/>
    <s v="41ADH641A,2024/11/06"/>
    <s v="Irapuato"/>
    <s v="3a San Gabriel"/>
    <n v="36640"/>
  </r>
  <r>
    <n v="325"/>
    <s v="Irapuato"/>
    <s v="Externo"/>
    <n v="325"/>
    <s v="Acuña Macias David"/>
    <d v="1982-03-01T00:00:00"/>
    <d v="1941-05-05T00:00:00"/>
    <s v="Masculino"/>
    <x v="166"/>
    <s v="Panbio-Antigeno"/>
    <s v="Exudado nasofaringeo"/>
    <s v="I260"/>
    <x v="167"/>
    <x v="0"/>
    <s v="41ADH641A,2024/11/06"/>
    <s v="Irapuato"/>
    <s v="Villas de Irapuato"/>
    <n v="36670"/>
  </r>
  <r>
    <n v="326"/>
    <s v="Irapuato"/>
    <s v="Externo"/>
    <n v="326"/>
    <s v="Villegas Hernández Sandra Leslie"/>
    <d v="1969-12-29T00:00:00"/>
    <d v="1953-07-19T00:00:00"/>
    <s v="Femenino"/>
    <x v="167"/>
    <s v="Panbio-Antigeno"/>
    <s v="Exudado nasofaringeo"/>
    <s v="I261"/>
    <x v="168"/>
    <x v="0"/>
    <s v="41ADH641A,2024/11/06"/>
    <s v="Irapuato"/>
    <s v="La Pradera"/>
    <n v="36630"/>
  </r>
  <r>
    <n v="327"/>
    <s v="Irapuato"/>
    <s v="Externo"/>
    <n v="327"/>
    <s v="Meza Rosales Lidia"/>
    <d v="1957-09-02T00:00:00"/>
    <d v="1965-12-01T00:00:00"/>
    <s v="Femenino"/>
    <x v="168"/>
    <s v="Panbio-Antigeno"/>
    <s v="Exudado nasofaringeo"/>
    <s v="I262"/>
    <x v="169"/>
    <x v="0"/>
    <s v="41ADH641A,2024/11/06"/>
    <s v="Celaya "/>
    <s v="Plan de Guanajuato"/>
    <n v="36510"/>
  </r>
  <r>
    <n v="328"/>
    <s v="Irapuato"/>
    <s v="Externo"/>
    <n v="328"/>
    <s v="Segovia Martínez Gianny"/>
    <d v="2011-02-10T00:00:00"/>
    <d v="1912-06-23T00:00:00"/>
    <s v="Femenino"/>
    <x v="168"/>
    <s v="Panbio-Antigeno"/>
    <s v="Exudado nasofaringeo"/>
    <s v="I263"/>
    <x v="169"/>
    <x v="0"/>
    <s v="41ADH641A,2024/11/06"/>
    <s v="Celaya "/>
    <s v="Plan de Guanajuato"/>
    <n v="36510"/>
  </r>
  <r>
    <n v="329"/>
    <s v="Irapuato"/>
    <s v="Externo"/>
    <n v="329"/>
    <s v="Segovia Martínez Alexis"/>
    <d v="2007-06-29T00:00:00"/>
    <d v="1916-02-05T00:00:00"/>
    <s v="Femenino"/>
    <x v="168"/>
    <s v="Panbio-Antigeno"/>
    <s v="Exudado nasofaringeo"/>
    <s v="I264"/>
    <x v="169"/>
    <x v="0"/>
    <s v="41ADH641A,2024/11/06"/>
    <s v="Celaya "/>
    <s v="Plan de Guanajuato"/>
    <n v="36510"/>
  </r>
  <r>
    <n v="330"/>
    <s v="Irapuato"/>
    <s v="Externo"/>
    <n v="330"/>
    <s v="Webb Jacob Douglas"/>
    <d v="1991-08-12T00:00:00"/>
    <d v="1931-12-26T00:00:00"/>
    <s v="Masculino"/>
    <x v="169"/>
    <s v="Panbio-Antigeno"/>
    <s v="Exudado nasofaringeo"/>
    <s v="I265"/>
    <x v="170"/>
    <x v="0"/>
    <s v="41ADH641A,2024/11/06"/>
    <s v="Irapuato"/>
    <s v="USA"/>
    <s v="------"/>
  </r>
  <r>
    <n v="331"/>
    <s v="Irapuato"/>
    <s v="Externo"/>
    <n v="331"/>
    <s v="Hernández Álvarez Martha"/>
    <d v="1942-02-14T00:00:00"/>
    <d v="1981-06-24T00:00:00"/>
    <s v="Femenino"/>
    <x v="170"/>
    <s v="Panbio-Antigeno"/>
    <s v="Exudado nasofaringeo"/>
    <s v="I266"/>
    <x v="171"/>
    <x v="0"/>
    <s v="41ADH641A,2024/11/06"/>
    <s v="Cuéramaro"/>
    <s v="Puerta de la Caña"/>
    <n v="36960"/>
  </r>
  <r>
    <n v="332"/>
    <s v="Irapuato"/>
    <s v="Externo"/>
    <n v="332"/>
    <s v="Lidia Romano Pascuala"/>
    <d v="1950-11-02T00:00:00"/>
    <d v="1972-10-10T00:00:00"/>
    <s v="Femenino"/>
    <x v="171"/>
    <s v="Panbio-Antigeno"/>
    <s v="Exudado nasofaringeo"/>
    <s v="I267"/>
    <x v="172"/>
    <x v="0"/>
    <s v="41ADH641A,2024/11/06"/>
    <s v="-----"/>
    <s v="-----"/>
    <s v="-----"/>
  </r>
  <r>
    <n v="333"/>
    <s v="Irapuato"/>
    <s v="Externo"/>
    <n v="333"/>
    <s v="Rangel Segoviano Alejandro"/>
    <d v="1962-08-29T00:00:00"/>
    <d v="1960-12-23T00:00:00"/>
    <s v="Masculino"/>
    <x v="172"/>
    <s v="Panbio-Antigeno"/>
    <s v="Exudado nasofaringeo"/>
    <s v="I268"/>
    <x v="172"/>
    <x v="0"/>
    <s v="41ADH641A,2024/11/06"/>
    <s v="Irapuato"/>
    <s v="Villas de Irapuato"/>
    <n v="366670"/>
  </r>
  <r>
    <n v="334"/>
    <s v="Irapuato"/>
    <s v="Externo"/>
    <n v="334"/>
    <s v="Barrón Magaña Tania Nayeli"/>
    <d v="1989-07-19T00:00:00"/>
    <d v="1934-02-04T00:00:00"/>
    <s v="Femenino"/>
    <x v="173"/>
    <s v="Panbio-Antigeno"/>
    <s v="Exudado nasofaringeo"/>
    <s v="I269"/>
    <x v="173"/>
    <x v="0"/>
    <s v="41ADH641A,2024/11/06"/>
    <s v="Irapuato"/>
    <s v="Villas de Irapuato"/>
    <n v="366670"/>
  </r>
  <r>
    <n v="335"/>
    <s v="Irapuato"/>
    <s v="Externo"/>
    <n v="335"/>
    <s v="Maca Salas Verónica"/>
    <d v="1968-10-14T00:00:00"/>
    <d v="1955-01-13T00:00:00"/>
    <s v="Femenino"/>
    <x v="174"/>
    <s v="Panbio-Antigeno"/>
    <s v="Exudado nasofaringeo"/>
    <s v="I270"/>
    <x v="174"/>
    <x v="0"/>
    <s v="41ADH641A,2024/11/06"/>
    <s v="Irapuato"/>
    <s v="Floresta"/>
    <n v="36595"/>
  </r>
  <r>
    <n v="336"/>
    <s v="Irapuato"/>
    <s v="Externo"/>
    <n v="336"/>
    <s v="Prado Palomino Ana Rosa"/>
    <d v="1973-08-23T00:00:00"/>
    <d v="1950-01-05T00:00:00"/>
    <s v="Femenino"/>
    <x v="175"/>
    <s v="Panbio-Antigeno"/>
    <s v="Exudado nasofaringeo"/>
    <s v="I271"/>
    <x v="175"/>
    <x v="0"/>
    <s v="41ADH641A,2024/11/06"/>
    <s v="Irapuato"/>
    <s v="Haciendas"/>
    <n v="36650"/>
  </r>
  <r>
    <n v="337"/>
    <s v="Irapuato"/>
    <s v="Externo"/>
    <n v="337"/>
    <s v="García Patiño Nelida"/>
    <d v="1987-11-23T00:00:00"/>
    <d v="1935-10-07T00:00:00"/>
    <s v="Femenino"/>
    <x v="176"/>
    <s v="Panbio-Antigeno"/>
    <s v="Exudado nasofaringeo"/>
    <s v="I272"/>
    <x v="176"/>
    <x v="0"/>
    <s v="41ADH641A,2024/11/06"/>
    <s v="Irapuato"/>
    <s v="El Encanto "/>
    <n v="36647"/>
  </r>
  <r>
    <n v="338"/>
    <s v="Irapuato"/>
    <s v="Externo"/>
    <n v="338"/>
    <s v="Cervantes Pérez Carlos"/>
    <d v="1952-07-09T00:00:00"/>
    <d v="1971-02-25T00:00:00"/>
    <s v="Masculino"/>
    <x v="177"/>
    <s v="Panbio-Antigeno"/>
    <s v="Exudado nasofaringeo"/>
    <s v="I273"/>
    <x v="177"/>
    <x v="0"/>
    <s v="41ADH641A,2024/11/06"/>
    <s v="Irapuato"/>
    <s v="Los Eucaliptos"/>
    <n v="36660"/>
  </r>
  <r>
    <n v="339"/>
    <s v="Irapuato"/>
    <s v="Externo"/>
    <n v="339"/>
    <s v="Sanchéz Flores Ingrid"/>
    <d v="2003-12-17T00:00:00"/>
    <d v="1919-09-19T00:00:00"/>
    <s v="Femenino"/>
    <x v="178"/>
    <s v="Panbio-Antigeno"/>
    <s v="Exudado nasofaringeo"/>
    <s v="I274"/>
    <x v="178"/>
    <x v="0"/>
    <s v="41ADH641A,2024/11/06"/>
    <s v="Irapuato"/>
    <s v="La Pradera"/>
    <n v="36630"/>
  </r>
  <r>
    <n v="340"/>
    <s v="Irapuato"/>
    <s v="Externo"/>
    <n v="340"/>
    <s v="Zabala Martínez Diana Fernanda"/>
    <d v="1998-08-02T00:00:00"/>
    <d v="1925-02-03T00:00:00"/>
    <s v="Femenino"/>
    <x v="179"/>
    <s v="Panbio-Antigeno"/>
    <s v="Exudado nasofaringeo"/>
    <s v="I275"/>
    <x v="179"/>
    <x v="0"/>
    <s v="41ADH641A,2024/11/06"/>
    <s v="Irapuato"/>
    <s v="Ciudad Deportiva"/>
    <n v="36612"/>
  </r>
  <r>
    <n v="341"/>
    <s v="Irapuato"/>
    <s v="Externo"/>
    <n v="341"/>
    <s v="Molina Lopez Juana"/>
    <d v="1961-11-17T00:00:00"/>
    <d v="1961-10-21T00:00:00"/>
    <s v="Femenino"/>
    <x v="180"/>
    <s v="Panbio-Antigeno"/>
    <s v="Exudado nasofaringeo"/>
    <s v="I276"/>
    <x v="180"/>
    <x v="1"/>
    <s v="41ADH641A,2024/11/06"/>
    <s v="Irapuato"/>
    <s v="Fracc. Valle de las Flores"/>
    <n v="36585"/>
  </r>
  <r>
    <n v="342"/>
    <s v="Irapuato"/>
    <s v="Externo"/>
    <n v="342"/>
    <s v="Ramos Zendejas Marisol"/>
    <d v="1990-05-11T00:00:00"/>
    <d v="1933-04-29T00:00:00"/>
    <s v="Femenino"/>
    <x v="180"/>
    <s v="Panbio-Antigeno"/>
    <s v="Exudado nasofaringeo"/>
    <s v="I277"/>
    <x v="180"/>
    <x v="0"/>
    <s v="41ADH641A,2024/11/06"/>
    <s v="Irapuato"/>
    <s v="1ro de Mayo"/>
    <n v="36644"/>
  </r>
  <r>
    <n v="343"/>
    <s v="Irapuato"/>
    <s v="Externo"/>
    <n v="343"/>
    <s v="Rosales Chávez Luz Hortensia"/>
    <d v="1961-09-02T00:00:00"/>
    <d v="1962-01-05T00:00:00"/>
    <s v="Femenino"/>
    <x v="180"/>
    <s v="Panbio-Antigeno"/>
    <s v="Exudado nasofaringeo"/>
    <s v="I278"/>
    <x v="180"/>
    <x v="0"/>
    <s v="41ADH641A,2024/11/06"/>
    <s v="Irapuato"/>
    <s v="Privadas el Campirano"/>
    <n v="36643"/>
  </r>
  <r>
    <n v="344"/>
    <s v="Irapuato"/>
    <s v="Externo"/>
    <n v="344"/>
    <s v="Serrano Rodriguez Alfonso"/>
    <d v="1957-07-07T00:00:00"/>
    <d v="1966-03-05T00:00:00"/>
    <s v="Masculino"/>
    <x v="181"/>
    <s v="Panbio-Antigeno"/>
    <s v="Exudado nasofaringeo"/>
    <s v="I279"/>
    <x v="181"/>
    <x v="1"/>
    <s v="41ADH641A,2024/11/06"/>
    <s v="Irapuato"/>
    <s v="Laboratorio CFE"/>
    <n v="36631"/>
  </r>
  <r>
    <n v="345"/>
    <s v="Irapuato"/>
    <s v="Externo"/>
    <n v="345"/>
    <s v="Tapia Cortes Miguel Ángel"/>
    <d v="2002-06-08T00:00:00"/>
    <d v="1921-04-05T00:00:00"/>
    <s v="Masculino"/>
    <x v="182"/>
    <s v="Panbio-Antigeno"/>
    <s v="Exudado nasofaringeo"/>
    <s v="I280"/>
    <x v="182"/>
    <x v="0"/>
    <s v="41ADH641A,2024/11/06"/>
    <s v="Irapuato"/>
    <s v="Quinta las Villas"/>
    <n v="36643"/>
  </r>
  <r>
    <n v="346"/>
    <s v="Irapuato"/>
    <s v="Externo"/>
    <n v="346"/>
    <s v="Carbajo Kalkach Josefina"/>
    <d v="1967-03-18T00:00:00"/>
    <d v="1956-06-27T00:00:00"/>
    <s v="Femenino"/>
    <x v="183"/>
    <s v="Panbio-Antigeno"/>
    <s v="Exudado nasofaringeo"/>
    <s v="I281"/>
    <x v="183"/>
    <x v="0"/>
    <s v="41ADH641A,2024/11/06"/>
    <s v="Irapuato"/>
    <s v="La Giralda Residencial"/>
    <n v="36626"/>
  </r>
  <r>
    <n v="347"/>
    <s v="Irapuato"/>
    <s v="Externo"/>
    <n v="347"/>
    <s v="Tellez Garcia Camila Sofía"/>
    <d v="2017-12-01T00:00:00"/>
    <d v="1905-10-14T00:00:00"/>
    <s v="Femenino"/>
    <x v="184"/>
    <s v="Panbio-Antigeno"/>
    <s v="Exudado nasofaringeo"/>
    <s v="I282"/>
    <x v="184"/>
    <x v="0"/>
    <s v="41ADH641A,2024/11/06"/>
    <s v="Irapuato"/>
    <s v="Las Heras"/>
    <n v="36643"/>
  </r>
  <r>
    <n v="348"/>
    <s v="Irapuato"/>
    <s v="Externo"/>
    <n v="348"/>
    <s v="Gomez Rios Gustavo Carlos"/>
    <d v="1952-01-12T00:00:00"/>
    <d v="1971-09-03T00:00:00"/>
    <s v="Masculino"/>
    <x v="184"/>
    <s v="Panbio-Antigeno"/>
    <s v="Exudado nasofaringeo"/>
    <s v="I283"/>
    <x v="184"/>
    <x v="0"/>
    <s v="41ADH641A,2024/11/06"/>
    <s v="Irapuato"/>
    <s v="Fracc. La Pradera"/>
    <n v="36630"/>
  </r>
  <r>
    <n v="349"/>
    <s v="Irapuato"/>
    <s v="Externo"/>
    <n v="349"/>
    <s v="Martínez Gallardo Mercedes Eugenia"/>
    <d v="2023-09-19T00:00:00"/>
    <n v="-3"/>
    <s v="Femenino"/>
    <x v="185"/>
    <s v="Panbio-Antigeno"/>
    <s v="Exudado nasofaringeo"/>
    <s v="I284"/>
    <x v="185"/>
    <x v="1"/>
    <s v="41ADH641A,2024/11/06"/>
    <s v="Irapuato"/>
    <s v="Quinta Jacarandas"/>
    <n v="36640"/>
  </r>
  <r>
    <n v="350"/>
    <s v="Irapuato"/>
    <s v="Externo"/>
    <n v="350"/>
    <s v="Llamas Martínez Katia Liseth"/>
    <d v="1997-08-10T00:00:00"/>
    <d v="1926-02-05T00:00:00"/>
    <s v="Femenino"/>
    <x v="185"/>
    <s v="Panbio-Antigeno"/>
    <s v="Exudado nasofaringeo"/>
    <s v="I285"/>
    <x v="185"/>
    <x v="0"/>
    <s v="41ADH641A,2024/11/06"/>
    <s v="Irapuato"/>
    <s v="Quinta Jacarandas"/>
    <n v="36640"/>
  </r>
  <r>
    <n v="351"/>
    <s v="Irapuato"/>
    <s v="Externo"/>
    <n v="351"/>
    <s v="Corona Mejía Juan"/>
    <d v="1963-01-03T00:00:00"/>
    <d v="1960-09-12T00:00:00"/>
    <s v="Masculino"/>
    <x v="185"/>
    <s v="Panbio-Antigeno"/>
    <s v="Exudado nasofaringeo"/>
    <s v="I286"/>
    <x v="185"/>
    <x v="0"/>
    <s v="41ADH641A,2024/11/06"/>
    <s v="Irapuato"/>
    <s v="San Antonio de Ayala"/>
    <n v="36600"/>
  </r>
  <r>
    <n v="352"/>
    <s v="Irapuato"/>
    <s v="Externo"/>
    <n v="352"/>
    <s v="Yamatoko Yusuke"/>
    <d v="1995-05-21T00:00:00"/>
    <d v="1928-04-29T00:00:00"/>
    <s v="Masculino"/>
    <x v="186"/>
    <s v="Panbio-Antigeno"/>
    <s v="Exudado nasofaringeo"/>
    <s v="I287"/>
    <x v="186"/>
    <x v="0"/>
    <s v="41ADH641A,2024/11/06"/>
    <s v="Irapuato"/>
    <s v="San Antonio de Ayala"/>
    <n v="36600"/>
  </r>
  <r>
    <n v="353"/>
    <s v="Irapuato"/>
    <s v="Externo"/>
    <n v="353"/>
    <s v="González Ramírez Verónica Yerandin"/>
    <d v="1989-07-18T00:00:00"/>
    <d v="1934-03-02T00:00:00"/>
    <s v="Femenino"/>
    <x v="186"/>
    <s v="Panbio-Antigeno"/>
    <s v="Exudado nasofaringeo"/>
    <s v="I288"/>
    <x v="186"/>
    <x v="1"/>
    <s v="41ADH641A,2024/11/06"/>
    <s v="Irapuato"/>
    <s v="Centro"/>
    <n v="36500"/>
  </r>
  <r>
    <n v="354"/>
    <s v="Irapuato"/>
    <s v="Externo"/>
    <n v="354"/>
    <s v="Ishitani Akihiro"/>
    <d v="1977-11-01T00:00:00"/>
    <d v="1945-11-17T00:00:00"/>
    <s v="Masculino"/>
    <x v="187"/>
    <s v="Panbio-Antigeno"/>
    <s v="Exudado nasofaringeo"/>
    <s v="I289"/>
    <x v="187"/>
    <x v="0"/>
    <s v="41ADH641A,2024/11/06"/>
    <s v="Irapuato"/>
    <s v="San Antonio de Ayala"/>
    <n v="36600"/>
  </r>
  <r>
    <n v="355"/>
    <s v="Irapuato"/>
    <s v="Externo"/>
    <n v="355"/>
    <s v="Ruiz Bidaeu Rosa Elia"/>
    <d v="1975-01-09T00:00:00"/>
    <d v="1948-09-10T00:00:00"/>
    <s v="Femenino"/>
    <x v="188"/>
    <s v="Panbio-Antigeno"/>
    <s v="Exudado nasofaringeo"/>
    <s v="I290"/>
    <x v="188"/>
    <x v="0"/>
    <s v="41ADH641A,2024/11/06"/>
    <s v="Irapuato"/>
    <s v="Jardines del Valle"/>
    <n v="36611"/>
  </r>
  <r>
    <n v="356"/>
    <s v="Irapuato"/>
    <s v="Externo"/>
    <n v="356"/>
    <s v="Escobedo Raya Jacqueline"/>
    <d v="1995-03-02T00:00:00"/>
    <d v="1928-07-20T00:00:00"/>
    <s v="Femenino"/>
    <x v="188"/>
    <s v="Panbio-Antigeno"/>
    <s v="Exudado nasofaringeo"/>
    <s v="I291"/>
    <x v="188"/>
    <x v="0"/>
    <s v="41ADH641A,2024/11/06"/>
    <s v="Irapuato"/>
    <s v="Los Reyes"/>
    <n v="36570"/>
  </r>
  <r>
    <n v="357"/>
    <s v="Irapuato"/>
    <s v="Externo"/>
    <n v="357"/>
    <s v="Carrillo Carrillo Ma de la Luz"/>
    <d v="1955-05-25T00:00:00"/>
    <d v="1968-04-27T00:00:00"/>
    <s v="Femenino"/>
    <x v="188"/>
    <s v="Panbio-Antigeno"/>
    <s v="Exudado nasofaringeo"/>
    <s v="I292"/>
    <x v="188"/>
    <x v="0"/>
    <s v="41ADH641A,2024/11/06"/>
    <s v="Irapuato"/>
    <s v="Las reynas"/>
    <n v="36660"/>
  </r>
  <r>
    <n v="358"/>
    <s v="Irapuato"/>
    <s v="Externo"/>
    <n v="358"/>
    <s v="Freire Rios Estefanny Vanesa"/>
    <d v="1992-01-07T00:00:00"/>
    <d v="1931-09-14T00:00:00"/>
    <s v="Femenino"/>
    <x v="189"/>
    <s v="Panbio-Antigeno"/>
    <s v="Exudado nasofaringeo"/>
    <s v="I293"/>
    <x v="189"/>
    <x v="0"/>
    <s v="41ADH641A,2024/11/06"/>
    <s v="Irapuato"/>
    <s v="Moderna Prolongación"/>
    <n v="36690"/>
  </r>
  <r>
    <n v="359"/>
    <s v="Irapuato"/>
    <s v="Externo"/>
    <n v="359"/>
    <s v="Torres Juárez Alejandra María Guadalupe"/>
    <d v="1985-05-20T00:00:00"/>
    <d v="1938-05-04T00:00:00"/>
    <s v="Femenino"/>
    <x v="190"/>
    <s v="Panbio-Antigeno"/>
    <s v="Exudado nasofaringeo"/>
    <s v="I294"/>
    <x v="190"/>
    <x v="0"/>
    <s v="41ADH641A,2024/11/06"/>
    <s v="Irapuato"/>
    <s v="Fracc. El Colonial"/>
    <n v="36680"/>
  </r>
  <r>
    <n v="360"/>
    <s v="Irapuato"/>
    <s v="Externo"/>
    <n v="360"/>
    <s v="Gutiérrez Rangel Ana Patricia"/>
    <d v="1990-12-31T00:00:00"/>
    <d v="1932-09-22T00:00:00"/>
    <s v="Femenino"/>
    <x v="191"/>
    <s v="Panbio-Antigeno"/>
    <s v="Exudado nasofaringeo"/>
    <s v="I295"/>
    <x v="191"/>
    <x v="1"/>
    <s v="41ADH641A,2024/11/06"/>
    <s v="Irapuato"/>
    <s v="Quintas Libertad"/>
    <n v="36625"/>
  </r>
  <r>
    <n v="361"/>
    <s v="Irapuato"/>
    <s v="Externo"/>
    <n v="361"/>
    <s v="Martinez Guevara Alan David"/>
    <d v="1989-01-21T00:00:00"/>
    <d v="1934-09-01T00:00:00"/>
    <s v="Masculino"/>
    <x v="191"/>
    <s v="Panbio-Antigeno"/>
    <s v="Exudado nasofaringeo"/>
    <s v="I296"/>
    <x v="191"/>
    <x v="1"/>
    <s v="41ADH641A,2024/11/06"/>
    <s v="Irapuato"/>
    <s v="Santa Maria"/>
    <n v="36640"/>
  </r>
  <r>
    <n v="362"/>
    <s v="Irapuato"/>
    <s v="Externo"/>
    <n v="362"/>
    <s v="Ruiz Rivera Gyslein del Carmen"/>
    <d v="1982-02-22T00:00:00"/>
    <d v="1941-07-31T00:00:00"/>
    <s v="Femenino"/>
    <x v="191"/>
    <s v="Panbio-Antigeno"/>
    <s v="Exudado nasofaringeo"/>
    <s v="I297"/>
    <x v="191"/>
    <x v="1"/>
    <s v="41ADH641A,2024/11/06"/>
    <s v="Irapuato"/>
    <s v="Real del Lago"/>
    <n v="36690"/>
  </r>
  <r>
    <n v="363"/>
    <s v="Irapuato"/>
    <s v="Externo"/>
    <n v="363"/>
    <s v="Marin Coronel Luis Alonso"/>
    <d v="1997-06-04T00:00:00"/>
    <d v="1926-04-21T00:00:00"/>
    <s v="Masculino"/>
    <x v="192"/>
    <s v="Panbio-Antigeno"/>
    <s v="Exudado nasofaringeo"/>
    <s v="I298"/>
    <x v="192"/>
    <x v="0"/>
    <s v="41ADH641A,2024/11/06"/>
    <s v="Irapuato"/>
    <s v="Fracc. Bellas Artes"/>
    <n v="36633"/>
  </r>
  <r>
    <n v="364"/>
    <s v="Irapuato"/>
    <s v="Externo"/>
    <n v="364"/>
    <s v="Ledezma Hernández José Alfredo"/>
    <d v="1977-01-12T00:00:00"/>
    <d v="1946-09-13T00:00:00"/>
    <s v="Masculino"/>
    <x v="193"/>
    <s v="Panbio-Antigeno"/>
    <s v="Exudado nasofaringeo"/>
    <s v="I299"/>
    <x v="193"/>
    <x v="0"/>
    <s v="41ADH651A,11/08/2024"/>
    <s v="Penjamo"/>
    <s v="Santa Ana Pacueco"/>
    <n v="36910"/>
  </r>
  <r>
    <n v="365"/>
    <s v="Irapuato"/>
    <s v="Externo"/>
    <n v="365"/>
    <s v="Rangel Salcedo Manuel"/>
    <d v="1993-04-22T00:00:00"/>
    <d v="1930-06-06T00:00:00"/>
    <s v="Masculino"/>
    <x v="194"/>
    <s v="Panbio-Antigeno"/>
    <s v="Exudado nasofaringeo"/>
    <s v="I300"/>
    <x v="194"/>
    <x v="0"/>
    <s v="41ADH651A,11/08/2024"/>
    <s v="Irapuato"/>
    <s v="Villa Esmeralda"/>
    <n v="36683"/>
  </r>
  <r>
    <n v="366"/>
    <s v="Irapuato"/>
    <s v="Externo"/>
    <n v="366"/>
    <s v="Rios Alonso Sanjuana"/>
    <d v="1993-01-07T00:00:00"/>
    <d v="1930-09-19T00:00:00"/>
    <s v="Femenino"/>
    <x v="194"/>
    <s v="Panbio-Antigeno"/>
    <s v="Exudado nasofaringeo"/>
    <s v="I301"/>
    <x v="194"/>
    <x v="1"/>
    <s v="41ADH651A,11/08/2024"/>
    <s v="Irapuato"/>
    <s v="san pedro "/>
    <n v="36520"/>
  </r>
  <r>
    <n v="367"/>
    <s v="Irapuato"/>
    <s v="Externo"/>
    <n v="367"/>
    <s v="Cruz Ramírez Paulino"/>
    <d v="1996-04-01T00:00:00"/>
    <d v="1927-06-29T00:00:00"/>
    <s v="Masculino"/>
    <x v="195"/>
    <s v="Panbio-Antigeno"/>
    <s v="Exudado nasofaringeo"/>
    <s v="I302"/>
    <x v="195"/>
    <x v="0"/>
    <s v="41ADH651A,11/08/2024"/>
    <s v="Irapuato"/>
    <s v="Cipreses"/>
    <n v="36723"/>
  </r>
  <r>
    <n v="368"/>
    <s v="Irapuato"/>
    <s v="Interno/114"/>
    <n v="368"/>
    <s v="Enriquez Enriquez Alberto"/>
    <d v="1948-11-23T00:00:00"/>
    <d v="1974-11-05T00:00:00"/>
    <s v="Masculino"/>
    <x v="195"/>
    <s v="Panbio-Antigeno"/>
    <s v="Exudado nasofaringeo"/>
    <s v="I303"/>
    <x v="195"/>
    <x v="1"/>
    <s v="41ADH651A,11/08/2024"/>
    <s v="Irapuato"/>
    <s v="Villas de Irapuato"/>
    <n v="36670"/>
  </r>
  <r>
    <n v="369"/>
    <s v="Irapuato"/>
    <s v="Externo"/>
    <n v="369"/>
    <s v="Molina Lopez Juana"/>
    <d v="1961-11-17T00:00:00"/>
    <d v="1961-11-12T00:00:00"/>
    <s v="Femenino"/>
    <x v="196"/>
    <s v="Panbio-Antigeno"/>
    <s v="Exudado nasofaringeo"/>
    <s v="I304"/>
    <x v="196"/>
    <x v="0"/>
    <s v="41ADH651A,11/08/2024"/>
    <s v="Irapuato"/>
    <s v="La Salud"/>
    <n v="36510"/>
  </r>
  <r>
    <n v="370"/>
    <s v="Irapuato"/>
    <s v="Externo"/>
    <n v="370"/>
    <s v="Gutiérrez Rangel Ana Patricia"/>
    <d v="1990-12-31T00:00:00"/>
    <d v="1932-09-29T00:00:00"/>
    <s v="Femenino"/>
    <x v="196"/>
    <s v="Panbio-Antigeno"/>
    <s v="Exudado nasofaringeo"/>
    <s v="I305"/>
    <x v="196"/>
    <x v="0"/>
    <s v="41ADH651A,11/08/2024"/>
    <s v="Irapuato"/>
    <s v="Quintas Libertad"/>
    <n v="36625"/>
  </r>
  <r>
    <n v="371"/>
    <s v="Irapuato"/>
    <s v="Externo"/>
    <n v="371"/>
    <s v="Razo Pérez Hermelinda"/>
    <d v="1971-10-26T00:00:00"/>
    <d v="1951-12-09T00:00:00"/>
    <s v="Femenino"/>
    <x v="197"/>
    <s v="Panbio-Antigeno"/>
    <s v="Exudado nasofaringeo"/>
    <s v="I306"/>
    <x v="197"/>
    <x v="0"/>
    <s v="41ADH651A,11/08/2024"/>
    <s v="Irapuato"/>
    <s v="Fracc. Colón"/>
    <n v="36592"/>
  </r>
  <r>
    <n v="372"/>
    <s v="Irapuato"/>
    <s v="Externo"/>
    <n v="372"/>
    <s v="Okazaki Kazuhiko"/>
    <d v="1970-07-30T00:00:00"/>
    <d v="1953-03-06T00:00:00"/>
    <s v="Masculino"/>
    <x v="197"/>
    <s v="Panbio-Antigeno"/>
    <s v="Exudado nasofaringeo"/>
    <s v="I307"/>
    <x v="197"/>
    <x v="0"/>
    <s v="41ADH651A,11/08/2024"/>
    <s v="Irapuato"/>
    <s v="San Antonio de Ayala"/>
    <n v="36600"/>
  </r>
  <r>
    <n v="373"/>
    <s v="Irapuato"/>
    <s v="Externo"/>
    <n v="373"/>
    <s v="Esquivel Espinoza Eduardo"/>
    <d v="1932-10-13T00:00:00"/>
    <d v="1990-12-22T00:00:00"/>
    <s v="Masculino"/>
    <x v="198"/>
    <s v="Panbio-Antigeno"/>
    <s v="Exudado nasofaringeo"/>
    <s v="I308"/>
    <x v="198"/>
    <x v="0"/>
    <s v="41ADH651A,11/08/2024"/>
    <s v="Irapuato"/>
    <m/>
    <m/>
  </r>
  <r>
    <n v="374"/>
    <s v="Irapuato"/>
    <s v="Externo"/>
    <n v="374"/>
    <s v="Santoyo Sánchez Antonio"/>
    <d v="1972-11-23T00:00:00"/>
    <d v="1950-11-12T00:00:00"/>
    <s v="Masculino"/>
    <x v="199"/>
    <s v="Panbio-Antigeno"/>
    <s v="Exudado nasofaringeo"/>
    <s v="I309"/>
    <x v="199"/>
    <x v="0"/>
    <s v="41ADH651A,11/08/2024"/>
    <s v="Irapuato"/>
    <s v="Villas de Irapuato"/>
    <n v="36670"/>
  </r>
  <r>
    <n v="375"/>
    <s v="Irapuato"/>
    <s v="Externo"/>
    <n v="375"/>
    <s v="Echeverría Vargas Alheli Anel"/>
    <d v="1994-09-26T00:00:00"/>
    <d v="1929-01-09T00:00:00"/>
    <s v="Femenino"/>
    <x v="199"/>
    <s v="Panbio-Antigeno"/>
    <s v="Exudado nasofaringeo"/>
    <s v="I310"/>
    <x v="199"/>
    <x v="0"/>
    <s v="41ADH651A,11/08/2024"/>
    <s v="Irapuato"/>
    <s v="Fonapo"/>
    <n v="36555"/>
  </r>
  <r>
    <n v="376"/>
    <s v="Irapuato"/>
    <s v="Externo"/>
    <n v="376"/>
    <s v="Rivera Juarez Dayana Verónica"/>
    <d v="1998-10-21T00:00:00"/>
    <d v="1924-12-16T00:00:00"/>
    <s v="Femenino"/>
    <x v="200"/>
    <s v="Panbio-Antigeno"/>
    <s v="Exudado nasofaringeo"/>
    <s v="I311"/>
    <x v="200"/>
    <x v="0"/>
    <s v="41ADH651A,11/08/2024"/>
    <s v="Irapuato"/>
    <s v="san pedro "/>
    <n v="36526"/>
  </r>
  <r>
    <n v="377"/>
    <s v="Irapuato"/>
    <s v="Externo"/>
    <n v="377"/>
    <s v="Ramírez Cisneros Raymundo"/>
    <d v="2010-05-23T00:00:00"/>
    <d v="1913-05-16T00:00:00"/>
    <s v="Masculino"/>
    <x v="200"/>
    <s v="Panbio-Antigeno"/>
    <s v="Exudado nasofaringeo"/>
    <s v="I312"/>
    <x v="200"/>
    <x v="0"/>
    <s v="41ADH651A,11/08/2024"/>
    <s v="Irapuato"/>
    <s v="Insurgentes"/>
    <n v="36583"/>
  </r>
  <r>
    <n v="378"/>
    <s v="Irapuato"/>
    <s v="Externo"/>
    <n v="378"/>
    <s v="Guzmán Hernández Bertha Guadalupe"/>
    <d v="1947-02-28T00:00:00"/>
    <d v="1976-08-09T00:00:00"/>
    <s v="Femenino"/>
    <x v="201"/>
    <s v="Panbio-Antigeno"/>
    <s v="Exudado nasofaringeo"/>
    <s v="I313"/>
    <x v="201"/>
    <x v="1"/>
    <s v="41ADH651A,11/08/2024"/>
    <s v="Irapuato"/>
    <s v="Las Palmas"/>
    <n v="36566"/>
  </r>
  <r>
    <n v="379"/>
    <s v="Irapuato"/>
    <s v="Externo"/>
    <n v="379"/>
    <s v="Moreles Lozano Josefina"/>
    <d v="1981-12-13T00:00:00"/>
    <d v="1941-10-26T00:00:00"/>
    <s v="Femenino"/>
    <x v="202"/>
    <s v="Panbio-Antigeno"/>
    <s v="Exudado nasofaringeo"/>
    <s v="I314"/>
    <x v="202"/>
    <x v="0"/>
    <s v="41ADH651A,11/08/2024"/>
    <s v="Irapuato"/>
    <s v="Santa Maria"/>
    <n v="36640"/>
  </r>
  <r>
    <n v="380"/>
    <s v="Irapuato"/>
    <s v="Externo"/>
    <n v="380"/>
    <s v="Velez Parra Gianinni Nizeth"/>
    <d v="1990-03-09T00:00:00"/>
    <d v="1933-08-01T00:00:00"/>
    <s v="Femenino"/>
    <x v="202"/>
    <s v="Panbio-Antigeno"/>
    <s v="Exudado nasofaringeo"/>
    <s v="I315"/>
    <x v="202"/>
    <x v="0"/>
    <s v="41ADH651A,11/08/2024"/>
    <s v="Irapuato"/>
    <s v="Villas San Ángel"/>
    <n v="36590"/>
  </r>
  <r>
    <n v="381"/>
    <s v="Irapuato"/>
    <s v="Externo"/>
    <n v="381"/>
    <s v="Jiménez Delgado Ma. Aida"/>
    <d v="1964-03-18T00:00:00"/>
    <d v="1959-07-23T00:00:00"/>
    <s v="Femenino"/>
    <x v="202"/>
    <s v="Panbio-Antigeno"/>
    <s v="Exudado nasofaringeo"/>
    <s v="I316"/>
    <x v="202"/>
    <x v="0"/>
    <s v="41ADH651A,11/08/2024"/>
    <s v="Irapuato"/>
    <s v="Villas de Irapuato"/>
    <n v="36670"/>
  </r>
  <r>
    <n v="382"/>
    <s v="Irapuato"/>
    <s v="Externo"/>
    <n v="382"/>
    <s v="Quintero Brooll David"/>
    <d v="1987-03-20T00:00:00"/>
    <d v="1936-07-22T00:00:00"/>
    <s v="Masculino"/>
    <x v="203"/>
    <s v="Panbio-Antigeno"/>
    <s v="Exudado nasofaringeo"/>
    <s v="I317"/>
    <x v="203"/>
    <x v="0"/>
    <s v="41ADH651A,11/08/2024"/>
    <s v="Irapuato"/>
    <s v="Fracc.Colón"/>
    <n v="36597"/>
  </r>
  <r>
    <n v="383"/>
    <s v="Irapuato"/>
    <s v="Externo"/>
    <n v="383"/>
    <s v="Cardenas Lomelí Ivonne Jannet"/>
    <d v="1993-04-30T00:00:00"/>
    <d v="1930-06-12T00:00:00"/>
    <s v="Femenino"/>
    <x v="204"/>
    <s v="Panbio-Antigeno"/>
    <s v="Exudado nasofaringeo"/>
    <s v="I318"/>
    <x v="204"/>
    <x v="1"/>
    <s v="41ADH651A,11/08/2024"/>
    <s v="Irapuato"/>
    <s v="San Miguelito"/>
    <n v="36557"/>
  </r>
  <r>
    <n v="384"/>
    <s v="Irapuato"/>
    <s v="Externo"/>
    <n v="384"/>
    <s v="Bustos Rangel Javier"/>
    <d v="1993-06-01T00:00:00"/>
    <d v="1930-05-12T00:00:00"/>
    <s v="Masculino"/>
    <x v="205"/>
    <s v="Panbio-Antigeno"/>
    <s v="Exudado nasofaringeo"/>
    <s v="I319"/>
    <x v="205"/>
    <x v="1"/>
    <s v="41ADH651A,11/08/2024"/>
    <s v="Irapuato"/>
    <s v="San Miguelito"/>
    <n v="36557"/>
  </r>
  <r>
    <n v="385"/>
    <s v="Irapuato"/>
    <s v="Externo"/>
    <n v="385"/>
    <s v="Fragoso Tapia Zurisaddai"/>
    <d v="1998-04-08T00:00:00"/>
    <d v="1925-07-06T00:00:00"/>
    <s v="Femenino"/>
    <x v="206"/>
    <s v="Panbio-Antigeno"/>
    <s v="Exudado nasofaringeo"/>
    <s v="I320"/>
    <x v="206"/>
    <x v="0"/>
    <s v="41ADH651A,11/08/2024"/>
    <s v="Pachuca de soto"/>
    <s v="Fracc. Colosio"/>
    <n v="42088"/>
  </r>
  <r>
    <n v="386"/>
    <s v="Irapuato"/>
    <s v="Externo"/>
    <n v="386"/>
    <s v="Cabria Tapia Moserrat"/>
    <d v="1983-10-22T00:00:00"/>
    <d v="1939-12-23T00:00:00"/>
    <s v="Femenino"/>
    <x v="207"/>
    <s v="Panbio-Antigeno"/>
    <s v="Exudado nasofaringeo"/>
    <s v="I321"/>
    <x v="207"/>
    <x v="1"/>
    <s v="41ADH651A,11/08/2024"/>
    <s v="Irapuato"/>
    <s v="Villas de Irapuato"/>
    <n v="36670"/>
  </r>
  <r>
    <n v="387"/>
    <s v="Irapuato"/>
    <s v="Externo"/>
    <n v="387"/>
    <s v="Aguirre Gamez Montserrat Daniela"/>
    <d v="2000-02-24T00:00:00"/>
    <d v="1923-08-20T00:00:00"/>
    <s v="Femenino"/>
    <x v="207"/>
    <s v="Panbio-Antigeno"/>
    <s v="Exudado nasofaringeo"/>
    <s v="I322"/>
    <x v="207"/>
    <x v="0"/>
    <s v="41ADH651A,11/08/2024"/>
    <s v="Irapuato"/>
    <s v="san pedro "/>
    <n v="36526"/>
  </r>
  <r>
    <n v="388"/>
    <s v="Irapuato"/>
    <s v="Externo"/>
    <n v="388"/>
    <s v="Ruiz Cabria Carolina"/>
    <d v="2012-03-17T00:00:00"/>
    <d v="1911-07-29T00:00:00"/>
    <s v="Femenino"/>
    <x v="207"/>
    <s v="Panbio-Antigeno"/>
    <s v="Exudado nasofaringeo"/>
    <s v="I323"/>
    <x v="207"/>
    <x v="0"/>
    <s v="41ADH651A,11/08/2024"/>
    <s v="Irapuato"/>
    <s v="Villas de Irapuato"/>
    <n v="36670"/>
  </r>
  <r>
    <n v="389"/>
    <s v="Irapuato"/>
    <s v="Externo"/>
    <n v="389"/>
    <s v="Gomes Granado Miguel Idelfonso"/>
    <d v="1997-10-20T00:00:00"/>
    <d v="1925-12-24T00:00:00"/>
    <s v="Masculino"/>
    <x v="207"/>
    <s v="Panbio-Antigeno"/>
    <s v="Exudado nasofaringeo"/>
    <s v="I324"/>
    <x v="207"/>
    <x v="0"/>
    <s v="41ADH651A,11/08/2024"/>
    <s v="Irapuato"/>
    <s v="Villas de Irapuato"/>
    <n v="36670"/>
  </r>
  <r>
    <n v="390"/>
    <s v="Irapuato"/>
    <s v="Interno/choque"/>
    <n v="390"/>
    <s v="Aguilar Urrieta Vicenta"/>
    <d v="1959-07-12T00:00:00"/>
    <d v="1964-04-03T00:00:00"/>
    <s v="Femenino"/>
    <x v="207"/>
    <s v="Panbio-Antigeno"/>
    <s v="Exudado nasofaringeo"/>
    <s v="I325"/>
    <x v="207"/>
    <x v="0"/>
    <s v="41ADH651A,11/08/2024"/>
    <s v="Irapuato"/>
    <m/>
    <m/>
  </r>
  <r>
    <n v="391"/>
    <s v="Irapuato"/>
    <s v="Externo"/>
    <n v="391"/>
    <s v="González Canchola María de Jesús"/>
    <d v="1956-03-28T00:00:00"/>
    <d v="1967-07-19T00:00:00"/>
    <s v="Femenino"/>
    <x v="208"/>
    <s v="Panbio-Antigeno"/>
    <s v="Exudado nasofaringeo"/>
    <s v="I326"/>
    <x v="208"/>
    <x v="0"/>
    <s v="41ADH651A,11/08/2024"/>
    <s v="Penjamo"/>
    <s v="Centro"/>
    <n v="36900"/>
  </r>
  <r>
    <n v="392"/>
    <s v="Irapuato"/>
    <s v="Externo"/>
    <n v="392"/>
    <s v="Tetsuco Tanaka"/>
    <d v="1972-09-17T00:00:00"/>
    <d v="1951-01-30T00:00:00"/>
    <s v="Masculino"/>
    <x v="209"/>
    <s v="Panbio-Antigeno"/>
    <s v="Exudado nasofaringeo"/>
    <s v="I327"/>
    <x v="209"/>
    <x v="0"/>
    <s v="41ADH651A,11/08/2024"/>
    <s v="Irapuato"/>
    <m/>
    <m/>
  </r>
  <r>
    <n v="393"/>
    <s v="Irapuato"/>
    <s v="Externo"/>
    <n v="393"/>
    <s v="González González Guadalupe Geraldine"/>
    <d v="1990-02-22T00:00:00"/>
    <d v="1933-08-27T00:00:00"/>
    <s v="Femenino"/>
    <x v="210"/>
    <s v="Panbio-Antigeno"/>
    <s v="Exudado nasofaringeo"/>
    <s v="I328"/>
    <x v="210"/>
    <x v="0"/>
    <s v="41ADH651A,11/08/2024"/>
    <s v="Irapuato"/>
    <s v="San Antonio de Ayala"/>
    <n v="36600"/>
  </r>
  <r>
    <n v="394"/>
    <s v="Irapuato"/>
    <s v="Externo"/>
    <n v="394"/>
    <s v="Cardenas Zuñiga Luis Ángel"/>
    <d v="2004-02-02T00:00:00"/>
    <d v="1919-09-18T00:00:00"/>
    <s v="Masculino"/>
    <x v="211"/>
    <s v="Panbio-Antigeno"/>
    <s v="Exudado nasofaringeo"/>
    <s v="I329"/>
    <x v="211"/>
    <x v="0"/>
    <s v="41ADH651A,11/08/2024"/>
    <s v="Valle de santiago"/>
    <s v="Charco de Pantoja"/>
    <n v="38440"/>
  </r>
  <r>
    <n v="395"/>
    <s v="Irapuato"/>
    <s v="Externo"/>
    <n v="395"/>
    <s v="Ruíz Canchola Diana Aurora"/>
    <d v="1994-08-15T00:00:00"/>
    <d v="1929-03-09T00:00:00"/>
    <s v="Femenino"/>
    <x v="212"/>
    <s v="Panbio-Antigeno"/>
    <s v="Exudado nasofaringeo"/>
    <s v="I330"/>
    <x v="212"/>
    <x v="0"/>
    <s v="41ADH651A,11/08/2024"/>
    <s v="Irapuato"/>
    <s v="san pedro "/>
    <n v="36520"/>
  </r>
  <r>
    <n v="396"/>
    <s v="Irapuato"/>
    <s v="Externo"/>
    <n v="396"/>
    <s v="Hernández Álvarez Carmen Cecilia"/>
    <d v="1994-04-30T00:00:00"/>
    <d v="1929-06-24T00:00:00"/>
    <s v="Femenino"/>
    <x v="212"/>
    <s v="Panbio-Antigeno"/>
    <s v="Exudado nasofaringeo"/>
    <s v="I331"/>
    <x v="212"/>
    <x v="0"/>
    <s v="41ADH651A,11/08/2024"/>
    <s v="Irapuato"/>
    <s v="Residencial Campestre"/>
    <n v="36698"/>
  </r>
  <r>
    <n v="397"/>
    <s v="Irapuato"/>
    <s v="Externo"/>
    <n v="397"/>
    <s v="García Vázquez María Antonia"/>
    <d v="1946-03-05T00:00:00"/>
    <d v="1977-08-21T00:00:00"/>
    <s v="Femenino"/>
    <x v="213"/>
    <s v="Panbio-Antigeno"/>
    <s v="Exudado nasofaringeo"/>
    <s v="I332"/>
    <x v="213"/>
    <x v="0"/>
    <s v="41ADH651A,11/08/2024"/>
    <s v="Valle de santiago"/>
    <s v="La loma"/>
    <n v="38405"/>
  </r>
  <r>
    <n v="398"/>
    <s v="Irapuato"/>
    <s v="Externo"/>
    <n v="398"/>
    <s v="Velzaquez Juárez Veronica"/>
    <d v="1976-06-03T00:00:00"/>
    <d v="1947-05-23T00:00:00"/>
    <s v="Femenino"/>
    <x v="213"/>
    <s v="Panbio-Antigeno"/>
    <s v="Exudado nasofaringeo"/>
    <s v="I333"/>
    <x v="213"/>
    <x v="0"/>
    <s v="41ADH651A,11/08/2024"/>
    <s v="Irapuato"/>
    <s v="El Encanto "/>
    <n v="36687"/>
  </r>
  <r>
    <n v="399"/>
    <s v="Irapuato"/>
    <s v="Externo"/>
    <n v="399"/>
    <s v="Duarte Rodriguez Ma Rocio"/>
    <d v="1971-08-14T00:00:00"/>
    <d v="1952-03-20T00:00:00"/>
    <s v="Femenino"/>
    <x v="214"/>
    <s v="Panbio-Antigeno"/>
    <s v="Exudado nasofaringeo"/>
    <s v="I334"/>
    <x v="214"/>
    <x v="0"/>
    <s v="41ADH651A,11/08/2024"/>
    <s v="Irapuato"/>
    <s v="La Virgen"/>
    <n v="36584"/>
  </r>
  <r>
    <n v="400"/>
    <s v="Irapuato"/>
    <s v="Externo"/>
    <n v="400"/>
    <s v="Ramírez Gutierres Vanessa Regina"/>
    <d v="2022-11-19T00:00:00"/>
    <d v="1900-12-15T00:00:00"/>
    <s v="Femenino"/>
    <x v="215"/>
    <s v="Panbio-Antigeno"/>
    <s v="Exudado nasofaringeo"/>
    <s v="I335"/>
    <x v="215"/>
    <x v="0"/>
    <s v="41ADH651A,11/08/2024"/>
    <m/>
    <m/>
    <m/>
  </r>
  <r>
    <n v="401"/>
    <s v="Irapuato"/>
    <s v="Externo"/>
    <n v="401"/>
    <s v="Pérez Cárdenas Liduvina"/>
    <d v="1938-12-12T00:00:00"/>
    <d v="1984-11-28T00:00:00"/>
    <s v="Femenino"/>
    <x v="216"/>
    <s v="Panbio-Antigeno"/>
    <s v="Exudado nasofaringeo"/>
    <s v="I336"/>
    <x v="216"/>
    <x v="0"/>
    <s v="41ADH651A,11/08/2024"/>
    <s v="Irapuato"/>
    <s v="Insurgentes"/>
    <n v="36583"/>
  </r>
  <r>
    <n v="402"/>
    <s v="Irapuato"/>
    <s v="Externo"/>
    <n v="402"/>
    <s v="López Rodríguez Aldo"/>
    <d v="2010-04-18T00:00:00"/>
    <d v="1913-07-30T00:00:00"/>
    <s v="Masculino"/>
    <x v="217"/>
    <s v="Panbio-Antigeno"/>
    <s v="Exudado nasofaringeo"/>
    <s v="I337"/>
    <x v="217"/>
    <x v="0"/>
    <s v="41ADH651A,11/08/2024"/>
    <s v="Irapuato"/>
    <s v="Residencial Horizontes"/>
    <n v="36648"/>
  </r>
  <r>
    <n v="403"/>
    <s v="Irapuato"/>
    <s v="Externo"/>
    <n v="403"/>
    <s v="Ramírez Barrón Cecilia"/>
    <d v="1948-11-14T00:00:00"/>
    <d v="1975-01-08T00:00:00"/>
    <s v="Femenino"/>
    <x v="218"/>
    <s v="Panbio-Antigeno"/>
    <s v="Exudado nasofaringeo"/>
    <s v="I338"/>
    <x v="218"/>
    <x v="0"/>
    <s v="41ADH651A,11/08/2024"/>
    <s v="Abasolo"/>
    <s v="Rancho Nuevo de la Cruz"/>
    <n v="36980"/>
  </r>
  <r>
    <n v="404"/>
    <s v="Irapuato"/>
    <s v="Externo"/>
    <n v="404"/>
    <s v="Mutio Campos Renato"/>
    <d v="1990-01-06T00:00:00"/>
    <d v="1933-11-20T00:00:00"/>
    <s v="Masculino"/>
    <x v="219"/>
    <s v="Panbio-Antigeno"/>
    <s v="Exudado nasofaringeo"/>
    <s v="I339"/>
    <x v="219"/>
    <x v="0"/>
    <s v="41ADH651A,11/08/2024"/>
    <s v="Irapuato"/>
    <s v="Unidad Modelo del IMSS"/>
    <n v="36620"/>
  </r>
  <r>
    <n v="405"/>
    <s v="Irapuato"/>
    <s v="Externo"/>
    <n v="405"/>
    <s v="Alhara Sho"/>
    <d v="1990-07-24T00:00:00"/>
    <d v="1933-05-06T00:00:00"/>
    <s v="Masculino"/>
    <x v="220"/>
    <s v="Panbio-Antigeno"/>
    <s v="Exudado nasofaringeo"/>
    <s v="I340"/>
    <x v="220"/>
    <x v="0"/>
    <s v="41ADH651A,11/08/2024"/>
    <s v="Irapuato"/>
    <s v="Villas de Irapuato"/>
    <n v="36670"/>
  </r>
  <r>
    <n v="406"/>
    <s v="Irapuato"/>
    <s v="Externo"/>
    <n v="406"/>
    <s v="Torres Valadez Andrea"/>
    <d v="2018-08-18T00:00:00"/>
    <d v="1905-04-11T00:00:00"/>
    <s v="Femenino"/>
    <x v="220"/>
    <s v="Panbio-Antigeno"/>
    <s v="Exudado nasofaringeo"/>
    <s v="I341"/>
    <x v="220"/>
    <x v="0"/>
    <s v="41ADH651A,11/08/2024"/>
    <m/>
    <m/>
    <m/>
  </r>
  <r>
    <n v="407"/>
    <s v="Irapuato"/>
    <s v="Externo"/>
    <n v="407"/>
    <s v="Ishitani Yusei"/>
    <d v="2014-11-15T00:00:00"/>
    <d v="1909-01-13T00:00:00"/>
    <s v="Masculino"/>
    <x v="221"/>
    <s v="Panbio-Antigeno"/>
    <s v="Exudado nasofaringeo"/>
    <s v="I342"/>
    <x v="221"/>
    <x v="0"/>
    <s v="41ADH651A,11/08/2024"/>
    <s v="Irapuato"/>
    <s v="San Antonio de Ayala"/>
    <n v="36600"/>
  </r>
  <r>
    <n v="408"/>
    <s v="Irapuato"/>
    <s v="Externo"/>
    <n v="408"/>
    <s v="Carrasco Vergara Manuel Alejandro"/>
    <d v="1997-12-28T00:00:00"/>
    <d v="1925-12-02T00:00:00"/>
    <s v="Masculino"/>
    <x v="222"/>
    <s v="Panbio-Antigeno"/>
    <s v="Exudado nasofaringeo"/>
    <s v="I343"/>
    <x v="222"/>
    <x v="0"/>
    <s v="41ADH651A,11/08/2024"/>
    <m/>
    <m/>
    <m/>
  </r>
  <r>
    <n v="409"/>
    <s v="Irapuato"/>
    <s v="Externo"/>
    <n v="409"/>
    <s v="Alfaro Rodriguez Montserrat"/>
    <d v="1987-11-12T00:00:00"/>
    <d v="1936-01-22T00:00:00"/>
    <s v="Femenino"/>
    <x v="223"/>
    <s v="Panbio-Antigeno"/>
    <s v="Exudado nasofaringeo"/>
    <s v="I344"/>
    <x v="223"/>
    <x v="0"/>
    <s v="41ADH651A,11/08/2024"/>
    <s v="Irapuato"/>
    <m/>
    <m/>
  </r>
  <r>
    <n v="410"/>
    <s v="Irapuato"/>
    <s v="Externo"/>
    <n v="410"/>
    <s v="Serrano Cano Iker Andre"/>
    <d v="2015-12-10T00:00:00"/>
    <d v="1907-12-25T00:00:00"/>
    <s v="Masculino"/>
    <x v="223"/>
    <s v="Panbio-Antigeno"/>
    <s v="Exudado nasofaringeo"/>
    <s v="I345"/>
    <x v="223"/>
    <x v="0"/>
    <s v="41ADH651A,11/08/2024"/>
    <s v="Irapuato"/>
    <s v="El pirul"/>
    <n v="36740"/>
  </r>
  <r>
    <n v="411"/>
    <s v="Irapuato"/>
    <s v="Externo"/>
    <n v="411"/>
    <s v="Elías Aguirre Ana Karen"/>
    <d v="1990-01-05T00:00:00"/>
    <d v="1933-11-28T00:00:00"/>
    <s v="Femenino"/>
    <x v="223"/>
    <s v="Panbio-Antigeno"/>
    <s v="Exudado nasofaringeo"/>
    <s v="I346"/>
    <x v="223"/>
    <x v="0"/>
    <s v="41ADH651A,11/08/2024"/>
    <s v="Irapuato"/>
    <s v="Frac Castillos"/>
    <n v="36555"/>
  </r>
  <r>
    <n v="412"/>
    <s v="Irapuato"/>
    <s v="Externo"/>
    <n v="412"/>
    <s v="Martínez Díaz Emma Zarahemla"/>
    <d v="2021-09-28T00:00:00"/>
    <d v="1902-03-07T00:00:00"/>
    <s v="Femenino"/>
    <x v="223"/>
    <s v="Panbio-Antigeno"/>
    <s v="Exudado nasofaringeo"/>
    <s v="I347"/>
    <x v="223"/>
    <x v="0"/>
    <s v="41ADH651A,11/08/2024"/>
    <s v="Irapuato"/>
    <s v="Barrio de la Salud"/>
    <m/>
  </r>
  <r>
    <n v="413"/>
    <s v="Irapuato"/>
    <s v="Triage"/>
    <n v="413"/>
    <s v="Gómez Buitrón Sagrario"/>
    <d v="1952-09-21T00:00:00"/>
    <d v="1971-04-18T00:00:00"/>
    <s v="Femenino"/>
    <x v="224"/>
    <s v="Panbio-Antigeno"/>
    <s v="Exudado nasofaringeo"/>
    <s v="I348"/>
    <x v="224"/>
    <x v="0"/>
    <s v="41ADH641A,06/11/2024"/>
    <s v="Irapuato"/>
    <s v="Quinta Jacarandas"/>
    <n v="36640"/>
  </r>
  <r>
    <n v="414"/>
    <s v="Irapuato"/>
    <s v="Urgencias"/>
    <n v="414"/>
    <s v="Martínez Gallardo Carlos"/>
    <d v="2008-01-16T00:00:00"/>
    <d v="1915-12-23T00:00:00"/>
    <s v="Masculino"/>
    <x v="224"/>
    <s v="Panbio-Antigeno"/>
    <s v="Exudado nasofaringeo"/>
    <s v="I349"/>
    <x v="224"/>
    <x v="0"/>
    <s v="41ADH641A,06/11/2024"/>
    <s v="Irapuato"/>
    <s v="Residencial Horizontes"/>
    <n v="36640"/>
  </r>
  <r>
    <n v="415"/>
    <s v="Irapuato"/>
    <s v="Triage"/>
    <n v="415"/>
    <s v="Castañeda Becerra Silvia Fernanda"/>
    <d v="1995-05-20T00:00:00"/>
    <d v="1928-08-21T00:00:00"/>
    <s v="Femenino"/>
    <x v="225"/>
    <s v="Panbio-Antigeno"/>
    <s v="Exudado nasofaringeo"/>
    <s v="I350"/>
    <x v="225"/>
    <x v="0"/>
    <s v="41ADH641A,06/11/2024"/>
    <s v="Irapuato"/>
    <s v="San Antonio de Ayala"/>
    <n v="36600"/>
  </r>
  <r>
    <n v="416"/>
    <s v="Irapuato"/>
    <s v="Triage"/>
    <n v="416"/>
    <s v="Hernández Ramos Fernando"/>
    <d v="1975-09-28T00:00:00"/>
    <d v="1948-04-12T00:00:00"/>
    <s v="Masculino"/>
    <x v="225"/>
    <s v="Panbio-Antigeno"/>
    <s v="Exudado nasofaringeo"/>
    <s v="I351"/>
    <x v="225"/>
    <x v="0"/>
    <s v="41ADH641A,06/11/2024"/>
    <s v="Irapuato"/>
    <s v="Frac. La Virgen"/>
    <n v="36584"/>
  </r>
  <r>
    <n v="417"/>
    <s v="Irapuato"/>
    <s v="Urgencias"/>
    <n v="417"/>
    <s v="Durán Rodríguez Josefina"/>
    <d v="1938-10-03T00:00:00"/>
    <d v="1985-04-08T00:00:00"/>
    <s v="Femenino"/>
    <x v="226"/>
    <s v="Panbio-Antigeno"/>
    <s v="Exudado nasofaringeo"/>
    <s v="I352"/>
    <x v="226"/>
    <x v="0"/>
    <s v="41ADH641A,06/11/2024"/>
    <s v="Abasolo"/>
    <s v="Centro"/>
    <n v="36986"/>
  </r>
  <r>
    <n v="418"/>
    <s v="Irapuato"/>
    <s v="Triage"/>
    <n v="418"/>
    <s v="Gómez López Isidro"/>
    <d v="1952-05-19T00:00:00"/>
    <d v="1971-08-24T00:00:00"/>
    <s v="Masculino"/>
    <x v="227"/>
    <s v="Panbio-Antigeno"/>
    <s v="Exudado nasofaringeo"/>
    <s v="I353"/>
    <x v="227"/>
    <x v="0"/>
    <s v="41ADH641A,06/11/2024"/>
    <s v="Irapuato"/>
    <s v="Deportiva Norte"/>
    <n v="36602"/>
  </r>
  <r>
    <n v="419"/>
    <s v="Irapuato"/>
    <s v="Urgencias"/>
    <n v="419"/>
    <s v="Terán Nava Ángel Eduardo"/>
    <d v="1988-06-16T00:00:00"/>
    <d v="1935-07-27T00:00:00"/>
    <s v="Masculino"/>
    <x v="227"/>
    <s v="Panbio-Antigeno"/>
    <s v="Exudado nasofaringeo"/>
    <s v="I354"/>
    <x v="227"/>
    <x v="0"/>
    <s v="41ADH641A,06/11/2024"/>
    <s v="salamanca"/>
    <s v="Alterra"/>
    <n v="36764"/>
  </r>
  <r>
    <n v="420"/>
    <s v="Irapuato"/>
    <s v="Urgencias"/>
    <n v="420"/>
    <s v="Alanis Arias Ramón Alfonso"/>
    <d v="1993-06-08T00:00:00"/>
    <d v="1930-08-05T00:00:00"/>
    <s v="Masculino"/>
    <x v="228"/>
    <s v="Panbio-Antigeno"/>
    <s v="Exudado nasofaringeo"/>
    <s v="I355"/>
    <x v="228"/>
    <x v="0"/>
    <s v="41ADH641A,06/11/2024"/>
    <s v="Irapuato"/>
    <s v="Paseo Cibeles"/>
    <n v="36670"/>
  </r>
  <r>
    <n v="421"/>
    <s v="Irapuato"/>
    <s v="Urgencias"/>
    <n v="421"/>
    <s v="Alanis Arias Ramón Alfonso"/>
    <d v="1993-06-08T00:00:00"/>
    <d v="1930-08-07T00:00:00"/>
    <s v="Masculino"/>
    <x v="229"/>
    <s v="Panbio-Antigeno"/>
    <s v="Exudado nasofaringeo"/>
    <s v="I356"/>
    <x v="229"/>
    <x v="0"/>
    <s v="41ADH641A,06/11/2024"/>
    <s v="Irapuato"/>
    <s v="Paseo Cibeles"/>
    <n v="36670"/>
  </r>
  <r>
    <n v="422"/>
    <s v="Irapuato"/>
    <s v="Triage"/>
    <n v="422"/>
    <s v="Martínez Ortega Luz Natalia"/>
    <d v="2008-08-06T00:00:00"/>
    <d v="1915-06-10T00:00:00"/>
    <s v="Femenino"/>
    <x v="230"/>
    <s v="Panbio-Antigeno"/>
    <s v="Exudado nasofaringeo"/>
    <s v="I357"/>
    <x v="230"/>
    <x v="0"/>
    <s v="41ADH641A,06/11/2024"/>
    <s v="Irapuato"/>
    <s v="Fracc. Horizontes"/>
    <m/>
  </r>
  <r>
    <n v="423"/>
    <s v="Irapuato"/>
    <s v="Urgencias"/>
    <n v="423"/>
    <s v="Islas García Juan Humberto"/>
    <d v="1948-01-27T00:00:00"/>
    <d v="1975-12-19T00:00:00"/>
    <s v="Masculino"/>
    <x v="230"/>
    <s v="Panbio-Antigeno"/>
    <s v="Exudado nasofaringeo"/>
    <s v="I358"/>
    <x v="230"/>
    <x v="0"/>
    <s v="41ADH641A,06/11/2024"/>
    <s v="Irapuato"/>
    <s v="Fracc. Horizontes"/>
    <m/>
  </r>
  <r>
    <n v="424"/>
    <s v="Irapuato"/>
    <s v="Piso 3"/>
    <n v="424"/>
    <s v="Galvan Ledezma María Alfonsina"/>
    <d v="2021-06-23T00:00:00"/>
    <d v="1902-07-24T00:00:00"/>
    <s v="Femenino"/>
    <x v="230"/>
    <s v="Panbio-Antigeno"/>
    <s v="Exudado nasofaringeo"/>
    <s v="I359"/>
    <x v="230"/>
    <x v="0"/>
    <s v="41ADH641A,06/11/2024"/>
    <m/>
    <m/>
    <m/>
  </r>
  <r>
    <n v="425"/>
    <s v="Irapuato"/>
    <s v="Urgencias"/>
    <n v="425"/>
    <s v="Razo Anguiano Ma. Elena"/>
    <d v="1951-07-09T00:00:00"/>
    <d v="1972-07-08T00:00:00"/>
    <s v="Femenino"/>
    <x v="230"/>
    <s v="Panbio-Antigeno"/>
    <s v="Exudado nasofaringeo"/>
    <s v="I360"/>
    <x v="230"/>
    <x v="0"/>
    <s v="41ADH641A,06/11/2024"/>
    <m/>
    <m/>
    <m/>
  </r>
  <r>
    <n v="426"/>
    <s v="Irapuato"/>
    <s v="Urgencias"/>
    <n v="426"/>
    <s v="Alcala Cortes Edgar Ulises"/>
    <d v="1998-03-22T00:00:00"/>
    <d v="1925-10-27T00:00:00"/>
    <s v="Masculino"/>
    <x v="231"/>
    <s v="Panbio-Antigeno"/>
    <s v="Exudado nasofaringeo"/>
    <s v="I361"/>
    <x v="231"/>
    <x v="0"/>
    <s v="41ADH641A,06/11/2024"/>
    <s v="Irapuato"/>
    <s v="Calzada de Guadalupe"/>
    <n v="36580"/>
  </r>
  <r>
    <n v="427"/>
    <s v="Irapuato"/>
    <s v="Triage"/>
    <n v="427"/>
    <s v="Yagi Takuma"/>
    <d v="1996-12-03T00:00:00"/>
    <d v="1927-02-13T00:00:00"/>
    <s v="Masculino"/>
    <x v="231"/>
    <s v="Panbio-Antigeno"/>
    <s v="Exudado nasofaringeo"/>
    <s v="I362"/>
    <x v="231"/>
    <x v="1"/>
    <s v="41ADH641A,06/11/2024"/>
    <s v="salamanca"/>
    <m/>
    <n v="36705"/>
  </r>
  <r>
    <n v="428"/>
    <s v="Irapuato"/>
    <s v="Triage"/>
    <n v="428"/>
    <s v="Koutoku Takashi"/>
    <d v="1969-05-19T00:00:00"/>
    <d v="1954-08-31T00:00:00"/>
    <s v="Masculino"/>
    <x v="232"/>
    <s v="Panbio-Antigeno"/>
    <s v="Exudado nasofaringeo"/>
    <s v="I363"/>
    <x v="232"/>
    <x v="1"/>
    <s v="41ADH641A,06/11/2024"/>
    <s v="Irapuato"/>
    <s v="San Antonio de Ayala"/>
    <n v="36600"/>
  </r>
  <r>
    <n v="429"/>
    <s v="Irapuato"/>
    <s v="Urgencias"/>
    <n v="429"/>
    <s v="García Reyes Brenda Karina"/>
    <d v="1995-01-28T00:00:00"/>
    <d v="1928-12-20T00:00:00"/>
    <s v="Femenino"/>
    <x v="232"/>
    <s v="Panbio-Antigeno"/>
    <s v="Exudado nasofaringeo"/>
    <s v="I364"/>
    <x v="232"/>
    <x v="0"/>
    <s v="41ADH641A,06/11/2024"/>
    <s v="Irapuato"/>
    <s v="Las Aves"/>
    <s v="-"/>
  </r>
  <r>
    <n v="430"/>
    <s v="Irapuato"/>
    <s v="Urgencias"/>
    <n v="430"/>
    <s v="Aguirre Santiago Leocadio"/>
    <d v="2023-01-18T00:00:00"/>
    <d v="1900-12-30T00:00:00"/>
    <s v="Masculino"/>
    <x v="232"/>
    <s v="Panbio-Antigeno"/>
    <s v="Exudado nasofaringeo"/>
    <s v="I365"/>
    <x v="232"/>
    <x v="1"/>
    <s v="41ADH641A,06/11/2024"/>
    <s v="Irapuato"/>
    <s v="Rincón de los Fresnos"/>
    <n v="36595"/>
  </r>
  <r>
    <n v="431"/>
    <s v="Irapuato"/>
    <s v="Triage"/>
    <n v="431"/>
    <s v="Ramírez Casique Ana Betzabeth"/>
    <d v="1991-01-19T00:00:00"/>
    <d v="1932-12-29T00:00:00"/>
    <s v="Femenino"/>
    <x v="232"/>
    <s v="Panbio-Antigeno"/>
    <s v="Exudado nasofaringeo"/>
    <s v="I366"/>
    <x v="232"/>
    <x v="0"/>
    <s v="41ADH641A,06/11/2024"/>
    <s v="Irapuato"/>
    <s v="Terracota"/>
    <n v="36033"/>
  </r>
  <r>
    <n v="432"/>
    <s v="Irapuato"/>
    <s v="Urgencias"/>
    <n v="432"/>
    <s v="Henández Pérez Nicolás"/>
    <d v="2012-09-29T00:00:00"/>
    <d v="1911-04-20T00:00:00"/>
    <s v="Masculino"/>
    <x v="232"/>
    <s v="Panbio-Antigeno"/>
    <s v="Exudado nasofaringeo"/>
    <s v="I367"/>
    <x v="232"/>
    <x v="0"/>
    <s v="41ADH641A,06/11/2024"/>
    <s v="Irapuato"/>
    <s v="Horizontes"/>
    <n v="36667"/>
  </r>
  <r>
    <n v="433"/>
    <s v="Irapuato"/>
    <s v="Urgencias"/>
    <n v="433"/>
    <s v="Ota Masakazu"/>
    <d v="1991-07-09T00:00:00"/>
    <d v="1932-07-11T00:00:00"/>
    <s v="Masculino"/>
    <x v="232"/>
    <s v="Panbio-Antigeno"/>
    <s v="Exudado nasofaringeo"/>
    <s v="I368"/>
    <x v="232"/>
    <x v="1"/>
    <s v="41ADH641A,06/11/2024"/>
    <s v="Irapuato"/>
    <s v="-"/>
    <s v="-"/>
  </r>
  <r>
    <n v="434"/>
    <s v="Irapuato"/>
    <s v="Triage"/>
    <n v="434"/>
    <s v="Tavares García Mayra"/>
    <d v="1991-12-30T00:00:00"/>
    <d v="1932-01-20T00:00:00"/>
    <s v="Femenino"/>
    <x v="233"/>
    <s v="Panbio-Antigeno"/>
    <s v="Exudado nasofaringeo"/>
    <s v="I369"/>
    <x v="233"/>
    <x v="0"/>
    <s v="41ADH641A,06/11/2024"/>
    <s v="Irapuato"/>
    <s v="Las trojes "/>
    <n v="36640"/>
  </r>
  <r>
    <n v="435"/>
    <s v="Irapuato"/>
    <s v="Triage"/>
    <n v="435"/>
    <s v="Cortes Armenta Delia"/>
    <d v="1940-04-08T00:00:00"/>
    <d v="1983-10-12T00:00:00"/>
    <s v="Femenino"/>
    <x v="233"/>
    <s v="Panbio-Antigeno"/>
    <s v="Exudado nasofaringeo"/>
    <s v="I370"/>
    <x v="233"/>
    <x v="0"/>
    <s v="41ADH641A,06/11/2024"/>
    <s v="Irapuato"/>
    <s v="CFE"/>
    <s v="-"/>
  </r>
  <r>
    <n v="436"/>
    <s v="Irapuato"/>
    <s v="Piso 1"/>
    <n v="436"/>
    <s v="Rosario Ángel Luis"/>
    <d v="1982-05-20T00:00:00"/>
    <d v="1941-09-02T00:00:00"/>
    <s v="Masculino"/>
    <x v="234"/>
    <s v="Panbio-Antigeno"/>
    <s v="Exudado nasofaringeo"/>
    <s v="I371"/>
    <x v="234"/>
    <x v="0"/>
    <s v="41ADH641A,06/11/2024"/>
    <m/>
    <m/>
    <m/>
  </r>
  <r>
    <n v="437"/>
    <s v="Irapuato"/>
    <s v="Urgencias"/>
    <n v="437"/>
    <s v="Fujimori Kenji"/>
    <d v="1997-04-02T00:00:00"/>
    <d v="1926-10-20T00:00:00"/>
    <s v="Masculino"/>
    <x v="234"/>
    <s v="Panbio-Antigeno"/>
    <s v="Exudado nasofaringeo"/>
    <s v="I372"/>
    <x v="234"/>
    <x v="0"/>
    <s v="41ADH641A,06/11/2024"/>
    <s v="Irapuato"/>
    <s v="Quinta las Villas"/>
    <n v="36643"/>
  </r>
  <r>
    <n v="438"/>
    <s v="Irapuato"/>
    <s v="Triage"/>
    <n v="438"/>
    <s v="Oukiri Koki"/>
    <d v="1990-03-23T00:00:00"/>
    <d v="1933-10-30T00:00:00"/>
    <s v="Masculino"/>
    <x v="234"/>
    <s v="Panbio-Antigeno"/>
    <s v="Exudado nasofaringeo"/>
    <s v="I373"/>
    <x v="234"/>
    <x v="0"/>
    <s v="41ADH641A,06/11/2024"/>
    <m/>
    <m/>
    <m/>
  </r>
  <r>
    <n v="439"/>
    <s v="Irapuato"/>
    <s v="Triage"/>
    <n v="439"/>
    <s v="Vázquez Orozco Miguel Ángel"/>
    <d v="1984-10-01T00:00:00"/>
    <d v="1939-04-21T00:00:00"/>
    <s v="Masculino"/>
    <x v="234"/>
    <s v="Panbio-Antigeno"/>
    <s v="Exudado nasofaringeo"/>
    <s v="I374"/>
    <x v="234"/>
    <x v="0"/>
    <s v="41ADH641A,06/11/2024"/>
    <s v="Irapuato"/>
    <s v="Villas del Bernalejo"/>
    <n v="36833"/>
  </r>
  <r>
    <n v="440"/>
    <s v="Irapuato"/>
    <s v="Triage"/>
    <n v="440"/>
    <s v="Paz López María de Monserrat"/>
    <d v="1958-09-13T00:00:00"/>
    <d v="1965-05-10T00:00:00"/>
    <s v="Femenino"/>
    <x v="235"/>
    <s v="Panbio-Antigeno"/>
    <s v="Exudado nasofaringeo"/>
    <s v="I375"/>
    <x v="235"/>
    <x v="0"/>
    <s v="41ADH641A,06/11/2024"/>
    <s v="Irapuato"/>
    <s v="Altamira"/>
    <n v="36558"/>
  </r>
  <r>
    <n v="441"/>
    <s v="Irapuato"/>
    <s v="Urgencias"/>
    <n v="441"/>
    <s v="Baca Amaya Edgar"/>
    <d v="1991-12-10T00:00:00"/>
    <d v="1932-02-12T00:00:00"/>
    <s v="Masculino"/>
    <x v="235"/>
    <s v="Panbio-Antigeno"/>
    <s v="Exudado nasofaringeo"/>
    <s v="I376"/>
    <x v="235"/>
    <x v="0"/>
    <s v="41ADH641A,06/11/2024"/>
    <s v="Irapuato"/>
    <s v="Quetzal"/>
    <n v="36615"/>
  </r>
  <r>
    <n v="442"/>
    <s v="Irapuato"/>
    <s v="Triage"/>
    <n v="442"/>
    <s v="Gutierrez Toledo Gabriel"/>
    <d v="2010-04-26T00:00:00"/>
    <d v="1913-09-27T00:00:00"/>
    <s v="Masculino"/>
    <x v="235"/>
    <s v="Panbio-Antigeno"/>
    <s v="Exudado nasofaringeo"/>
    <s v="I377"/>
    <x v="235"/>
    <x v="0"/>
    <s v="41ADH641A,06/11/2024"/>
    <s v="Irapuato"/>
    <s v="Quintas Libertad"/>
    <n v="36625"/>
  </r>
  <r>
    <n v="443"/>
    <s v="Irapuato"/>
    <s v="Urgencias"/>
    <n v="443"/>
    <s v="Gutierrez Montes J. Jesús"/>
    <d v="1957-09-06T00:00:00"/>
    <d v="1966-05-18T00:00:00"/>
    <s v="Masculino"/>
    <x v="236"/>
    <s v="Panbio-Antigeno"/>
    <s v="Exudado nasofaringeo"/>
    <s v="I378"/>
    <x v="236"/>
    <x v="0"/>
    <s v="41ADH641A,06/11/2024"/>
    <s v="Guanajuato"/>
    <s v="El Carrizo"/>
    <n v="36030"/>
  </r>
  <r>
    <n v="444"/>
    <s v="Irapuato"/>
    <s v="Urgencias"/>
    <n v="444"/>
    <s v="Ávila Rivera Dulce Iridian"/>
    <d v="1995-10-31T00:00:00"/>
    <d v="1928-03-25T00:00:00"/>
    <s v="Femenino"/>
    <x v="237"/>
    <s v="Panbio-Antigeno"/>
    <s v="Exudado nasofaringeo"/>
    <s v="I379"/>
    <x v="237"/>
    <x v="0"/>
    <s v="41ADH641A,06/11/2024"/>
    <m/>
    <m/>
    <m/>
  </r>
  <r>
    <n v="445"/>
    <s v="Irapuato"/>
    <s v="Triage"/>
    <n v="445"/>
    <s v="Mosqueda Martínez Fernando"/>
    <d v="2016-01-21T00:00:00"/>
    <d v="1908-01-03T00:00:00"/>
    <s v="Masculino"/>
    <x v="237"/>
    <s v="Panbio-Antigeno"/>
    <s v="Exudado nasofaringeo"/>
    <s v="I380"/>
    <x v="237"/>
    <x v="0"/>
    <s v="41ADH641A,06/11/2024"/>
    <s v="Irapuato"/>
    <s v="San Gabriel Era Sec."/>
    <n v="36640"/>
  </r>
  <r>
    <n v="446"/>
    <s v="Irapuato"/>
    <s v="Triage"/>
    <n v="446"/>
    <s v="Washizaki Kaoru"/>
    <d v="1989-03-22T00:00:00"/>
    <d v="1934-11-04T00:00:00"/>
    <s v="Femenino"/>
    <x v="238"/>
    <s v="Panbio-Antigeno"/>
    <s v="Exudado nasofaringeo"/>
    <s v="I381"/>
    <x v="238"/>
    <x v="1"/>
    <s v="41ADH641A,06/11/2024"/>
    <s v="Irapuato"/>
    <s v="Provincia Cibeles"/>
    <n v="36643"/>
  </r>
  <r>
    <n v="447"/>
    <s v="Irapuato"/>
    <s v="Triage"/>
    <n v="447"/>
    <s v="Zabala Linares Martín"/>
    <d v="1964-04-03T00:00:00"/>
    <d v="1959-10-24T00:00:00"/>
    <s v="Masculino"/>
    <x v="239"/>
    <s v="Panbio-Antigeno"/>
    <s v="Exudado nasofaringeo"/>
    <s v="I382"/>
    <x v="239"/>
    <x v="1"/>
    <s v="41ADH641A,06/11/2024"/>
    <s v="Irapuato"/>
    <s v="Deportiva Norte"/>
    <n v="36612"/>
  </r>
  <r>
    <n v="448"/>
    <s v="Irapuato"/>
    <s v="Piso 3"/>
    <n v="448"/>
    <s v="Cruz Cedillo Ania"/>
    <d v="2023-12-05T00:00:00"/>
    <d v="1900-02-20T00:00:00"/>
    <s v="Femenino"/>
    <x v="239"/>
    <s v="Panbio-Antigeno"/>
    <s v="Exudado nasofaringeo"/>
    <s v="I383"/>
    <x v="239"/>
    <x v="0"/>
    <s v="41ADH641A,06/11/2024"/>
    <s v="salamanca"/>
    <s v="Arboledas"/>
    <n v="36766"/>
  </r>
  <r>
    <n v="449"/>
    <s v="Irapuato"/>
    <s v="Urgencias"/>
    <n v="449"/>
    <s v="Aguirre Aguirre Ramón"/>
    <d v="1954-07-04T00:00:00"/>
    <d v="1969-07-24T00:00:00"/>
    <s v="Masculino"/>
    <x v="239"/>
    <s v="Panbio-Antigeno"/>
    <s v="Exudado nasofaringeo"/>
    <s v="I384"/>
    <x v="239"/>
    <x v="1"/>
    <s v="41ADH641A,06/11/2024"/>
    <s v="Irapuato"/>
    <s v="Rancho Nuevo"/>
    <m/>
  </r>
  <r>
    <n v="450"/>
    <s v="Irapuato"/>
    <s v="Triage"/>
    <n v="450"/>
    <s v="Martínez Arriaga Emma"/>
    <d v="1986-08-31T00:00:00"/>
    <d v="1937-05-29T00:00:00"/>
    <s v="Femenino"/>
    <x v="240"/>
    <s v="Panbio-Antigeno"/>
    <s v="Exudado nasofaringeo"/>
    <s v="I385"/>
    <x v="240"/>
    <x v="0"/>
    <s v="41ADH641A,06/11/2024"/>
    <s v="Irapuato"/>
    <s v="Las Palmas"/>
    <s v="-"/>
  </r>
  <r>
    <n v="451"/>
    <s v="Irapuato"/>
    <s v="Urgencias"/>
    <n v="451"/>
    <s v="Ledezma Pérez Luis Antonio"/>
    <d v="1984-05-01T00:00:00"/>
    <d v="1939-09-29T00:00:00"/>
    <s v="Masculino"/>
    <x v="241"/>
    <s v="Panbio-Antigeno"/>
    <s v="Exudado nasofaringeo"/>
    <s v="I386"/>
    <x v="241"/>
    <x v="0"/>
    <s v="41ADH641A,06/11/2024"/>
    <s v="Irapuato"/>
    <s v="Las Eras"/>
    <s v="-"/>
  </r>
  <r>
    <n v="452"/>
    <s v="Irapuato"/>
    <s v="Urgencias"/>
    <n v="452"/>
    <s v="Ortega Mosqueda Sara Janett"/>
    <d v="1986-09-02T00:00:00"/>
    <d v="1937-05-28T00:00:00"/>
    <s v="Femenino"/>
    <x v="241"/>
    <s v="Panbio-Antigeno"/>
    <s v="Exudado nasofaringeo"/>
    <s v="I387"/>
    <x v="241"/>
    <x v="0"/>
    <s v="41ADH641A,06/11/2024"/>
    <s v="Irapuato"/>
    <s v="Las Eras"/>
    <s v="-"/>
  </r>
  <r>
    <n v="453"/>
    <s v="Irapuato"/>
    <s v="Triage"/>
    <n v="453"/>
    <s v="Trejo de la Torre Luz María"/>
    <d v="1951-08-13T00:00:00"/>
    <d v="1972-06-18T00:00:00"/>
    <s v="Femenino"/>
    <x v="242"/>
    <s v="Panbio-Antigeno"/>
    <s v="Exudado nasofaringeo"/>
    <s v="I388"/>
    <x v="242"/>
    <x v="1"/>
    <s v="41ADH641A,06/11/2024"/>
    <s v="Irapuato"/>
    <s v="San Marino"/>
    <n v="36625"/>
  </r>
  <r>
    <n v="454"/>
    <s v="Irapuato"/>
    <s v="Triage"/>
    <n v="454"/>
    <s v="Díaz y Navarro Victor Manuel"/>
    <d v="1943-06-18T00:00:00"/>
    <d v="1980-08-13T00:00:00"/>
    <s v="Masculino"/>
    <x v="242"/>
    <s v="Panbio-Antigeno"/>
    <s v="Exudado nasofaringeo"/>
    <s v="I389"/>
    <x v="242"/>
    <x v="1"/>
    <s v="41ADH641A,06/11/2024"/>
    <s v="Irapuato"/>
    <s v="San Marino"/>
    <n v="36625"/>
  </r>
  <r>
    <n v="455"/>
    <s v="Irapuato"/>
    <s v="Triage"/>
    <n v="455"/>
    <s v="Aldaco García María Magdalena"/>
    <d v="1990-03-10T00:00:00"/>
    <d v="1933-11-21T00:00:00"/>
    <s v="Femenino"/>
    <x v="242"/>
    <s v="Panbio-Antigeno"/>
    <s v="Exudado nasofaringeo"/>
    <s v="I390"/>
    <x v="242"/>
    <x v="0"/>
    <s v="41ADH641A,06/11/2024"/>
    <s v="Irapuato"/>
    <s v="Los Duraznos"/>
    <n v="36687"/>
  </r>
  <r>
    <n v="456"/>
    <s v="Irapuato"/>
    <s v="Triage"/>
    <n v="456"/>
    <s v="Martínez Aldaco Matías"/>
    <d v="2013-01-26T00:00:00"/>
    <d v="1911-01-03T00:00:00"/>
    <s v="Masculino"/>
    <x v="242"/>
    <s v="Panbio-Antigeno"/>
    <s v="Exudado nasofaringeo"/>
    <s v="I391"/>
    <x v="242"/>
    <x v="0"/>
    <s v="41ADH641A,06/11/2024"/>
    <s v="Irapuato"/>
    <s v="Los Duraznos"/>
    <n v="36687"/>
  </r>
  <r>
    <n v="457"/>
    <s v="Irapuato"/>
    <s v="Urgencias"/>
    <n v="457"/>
    <s v="García Andrade María Guadalupe"/>
    <d v="1989-08-03T00:00:00"/>
    <d v="1934-06-28T00:00:00"/>
    <s v="Femenino"/>
    <x v="242"/>
    <s v="Panbio-Antigeno"/>
    <s v="Exudado nasofaringeo"/>
    <s v="I392"/>
    <x v="242"/>
    <x v="1"/>
    <s v="41ADH641A,06/11/2024"/>
    <s v="Irapuato"/>
    <s v="Barrio de San Cayetano"/>
    <n v="38500"/>
  </r>
  <r>
    <n v="458"/>
    <s v="Irapuato"/>
    <s v="Triage"/>
    <n v="458"/>
    <s v="Hernández Rangel Estela Guadalupe"/>
    <d v="1998-11-15T00:00:00"/>
    <d v="1925-03-17T00:00:00"/>
    <s v="Femenino"/>
    <x v="243"/>
    <s v="Panbio-Antigeno"/>
    <s v="Exudado nasofaringeo"/>
    <s v="I393"/>
    <x v="243"/>
    <x v="0"/>
    <s v="41ADH641A,06/11/2024"/>
    <s v="Abasolo"/>
    <s v="Rancho Calvillo"/>
    <s v="-"/>
  </r>
  <r>
    <n v="459"/>
    <s v="Irapuato"/>
    <s v="Triage"/>
    <n v="459"/>
    <s v="Murai Takashi"/>
    <d v="1956-09-11T00:00:00"/>
    <d v="1967-05-21T00:00:00"/>
    <s v="Masculino"/>
    <x v="243"/>
    <s v="Panbio-Antigeno"/>
    <s v="Exudado nasofaringeo"/>
    <s v="I394"/>
    <x v="243"/>
    <x v="0"/>
    <s v="41ADH641A,06/11/2024"/>
    <s v="-"/>
    <s v="-"/>
    <s v="-"/>
  </r>
  <r>
    <n v="460"/>
    <s v="Irapuato"/>
    <s v="Triage"/>
    <n v="460"/>
    <s v="Rayón Montes de Oca Sebastían"/>
    <d v="1986-01-29T00:00:00"/>
    <d v="1938-01-01T00:00:00"/>
    <s v="Masculino"/>
    <x v="243"/>
    <s v="Panbio-Antigeno"/>
    <s v="Exudado nasofaringeo"/>
    <s v="I395"/>
    <x v="243"/>
    <x v="0"/>
    <s v="41ADH641A,06/11/2024"/>
    <s v="Irapuato"/>
    <s v="Villas de Irapuato"/>
    <n v="36670"/>
  </r>
  <r>
    <n v="461"/>
    <s v="Irapuato"/>
    <s v="Triage"/>
    <n v="461"/>
    <s v="Ledezma Ortega Jesús Emiliano"/>
    <d v="2006-03-30T00:00:00"/>
    <d v="1917-11-02T00:00:00"/>
    <s v="Masculino"/>
    <x v="243"/>
    <s v="Panbio-Antigeno"/>
    <s v="Exudado nasofaringeo"/>
    <s v="I396"/>
    <x v="243"/>
    <x v="0"/>
    <s v="41ADH641A,06/11/2024"/>
    <s v="Irapuato"/>
    <s v="Las Heras"/>
    <n v="36640"/>
  </r>
  <r>
    <n v="462"/>
    <s v="Irapuato"/>
    <s v="Urgencias"/>
    <n v="462"/>
    <s v="Solorzano Heredia Jackeline Aranzazú"/>
    <d v="1995-03-07T00:00:00"/>
    <d v="1928-11-25T00:00:00"/>
    <s v="Femenino"/>
    <x v="243"/>
    <s v="Panbio-Antigeno"/>
    <s v="Exudado nasofaringeo"/>
    <s v="I397"/>
    <x v="243"/>
    <x v="0"/>
    <s v="41ADH641A,06/11/2024"/>
    <s v="Irapuato"/>
    <s v="Hacienda de Santiago "/>
    <n v="36557"/>
  </r>
  <r>
    <n v="463"/>
    <s v="Irapuato"/>
    <s v="Urgencias"/>
    <n v="463"/>
    <s v="Onofre Flores Ma. Teresa"/>
    <d v="1971-10-16T00:00:00"/>
    <d v="1952-04-16T00:00:00"/>
    <s v="Femenino"/>
    <x v="243"/>
    <s v="Panbio-Antigeno"/>
    <s v="Exudado nasofaringeo"/>
    <s v="I398"/>
    <x v="243"/>
    <x v="0"/>
    <s v="41ADH641A,06/11/2024"/>
    <s v="Irapuato"/>
    <s v="10 de Jerez"/>
    <s v="-"/>
  </r>
  <r>
    <n v="464"/>
    <s v="Irapuato"/>
    <s v="Urgencias"/>
    <n v="464"/>
    <s v="Palafox Manriquez Ethan Rhafael"/>
    <d v="2022-10-10T00:00:00"/>
    <d v="1901-04-22T00:00:00"/>
    <s v="Masculino"/>
    <x v="243"/>
    <s v="Panbio-Antigeno"/>
    <s v="Exudado nasofaringeo"/>
    <s v="I399"/>
    <x v="243"/>
    <x v="0"/>
    <s v="41ADH641A,06/11/2024"/>
    <s v="-"/>
    <s v="-"/>
    <s v="-"/>
  </r>
  <r>
    <n v="465"/>
    <s v="Irapuato"/>
    <s v="Triage"/>
    <n v="465"/>
    <s v="Nakatsuka Keisuke"/>
    <d v="1983-03-03T00:00:00"/>
    <d v="1940-11-30T00:00:00"/>
    <s v="Masculino"/>
    <x v="244"/>
    <s v="Panbio-Antigeno"/>
    <s v="Exudado nasofaringeo"/>
    <s v="I400"/>
    <x v="244"/>
    <x v="0"/>
    <s v="41ADH641A,06/11/2024"/>
    <s v="Irapuato"/>
    <s v="Quinta Villas"/>
    <n v="36643"/>
  </r>
  <r>
    <n v="466"/>
    <s v="Irapuato"/>
    <s v="Triage"/>
    <n v="466"/>
    <s v="Nakamizo Toshifusa"/>
    <d v="1975-01-11T00:00:00"/>
    <d v="1949-01-20T00:00:00"/>
    <s v="Masculino"/>
    <x v="244"/>
    <s v="Panbio-Antigeno"/>
    <s v="Exudado nasofaringeo"/>
    <s v="I401"/>
    <x v="244"/>
    <x v="1"/>
    <s v="41ADH641A,06/11/2024"/>
    <m/>
    <m/>
    <m/>
  </r>
  <r>
    <n v="467"/>
    <s v="Irapuato"/>
    <s v="Triage"/>
    <n v="467"/>
    <s v="Miyake Hiroki"/>
    <d v="1987-05-03T00:00:00"/>
    <d v="1936-09-30T00:00:00"/>
    <s v="Masculino"/>
    <x v="244"/>
    <s v="Panbio-Antigeno"/>
    <s v="Exudado nasofaringeo"/>
    <s v="I402"/>
    <x v="244"/>
    <x v="0"/>
    <s v="41ADH641A,06/11/2024"/>
    <s v="Irapuato"/>
    <s v="Quinta Villas"/>
    <n v="36643"/>
  </r>
  <r>
    <n v="468"/>
    <s v="Irapuato"/>
    <s v="Triage"/>
    <n v="468"/>
    <s v="Okazaki Tetsuya"/>
    <d v="1987-05-01T00:00:00"/>
    <d v="1936-10-02T00:00:00"/>
    <s v="Masculino"/>
    <x v="244"/>
    <s v="Panbio-Antigeno"/>
    <s v="Exudado nasofaringeo"/>
    <s v="I403"/>
    <x v="244"/>
    <x v="0"/>
    <s v="41ADH641A,06/11/2024"/>
    <s v="Irapuato"/>
    <s v="Quinta las Villas"/>
    <n v="36643"/>
  </r>
  <r>
    <n v="469"/>
    <s v="Irapuato"/>
    <s v="Triage"/>
    <n v="469"/>
    <s v="Bautista Guerrero Lizeth Adriana"/>
    <d v="1976-03-25T00:00:00"/>
    <d v="1947-11-08T00:00:00"/>
    <s v="Femenino"/>
    <x v="244"/>
    <s v="Panbio-Antigeno"/>
    <s v="Exudado nasofaringeo"/>
    <s v="I404"/>
    <x v="244"/>
    <x v="0"/>
    <s v="41ADH641A,06/11/2024"/>
    <s v="Irapuato"/>
    <s v="Villa de Lourdes"/>
    <n v="36554"/>
  </r>
  <r>
    <n v="470"/>
    <s v="Irapuato"/>
    <s v="Triage"/>
    <n v="470"/>
    <s v="Klaus Eckerle Tobias"/>
    <d v="1992-08-19T00:00:00"/>
    <d v="1931-06-14T00:00:00"/>
    <s v="Masculino"/>
    <x v="244"/>
    <s v="Panbio-Antigeno"/>
    <s v="Exudado nasofaringeo"/>
    <s v="I405"/>
    <x v="244"/>
    <x v="0"/>
    <s v="41ADH641A,06/11/2024"/>
    <s v="-"/>
    <s v="-"/>
    <s v="-"/>
  </r>
  <r>
    <n v="471"/>
    <s v="Irapuato"/>
    <s v="Triage"/>
    <n v="471"/>
    <s v="Montoya Ruiz Miriam Daniela"/>
    <d v="2005-10-09T00:00:00"/>
    <d v="1918-04-24T00:00:00"/>
    <s v="Femenino"/>
    <x v="244"/>
    <s v="Panbio-Antigeno"/>
    <s v="Exudado nasofaringeo"/>
    <s v="I406"/>
    <x v="244"/>
    <x v="1"/>
    <s v="41ADH641A,06/11/2024"/>
    <s v="Irapuato"/>
    <s v="Jardines del Valle"/>
    <n v="36611"/>
  </r>
  <r>
    <n v="472"/>
    <s v="Irapuato"/>
    <s v="Triage"/>
    <n v="472"/>
    <s v="Hernandez Crisanto Tabatha Regina"/>
    <d v="2009-12-10T00:00:00"/>
    <d v="1914-02-21T00:00:00"/>
    <s v="Femenino"/>
    <x v="244"/>
    <s v="Panbio-Antigeno"/>
    <s v="Exudado nasofaringeo"/>
    <s v="I407"/>
    <x v="244"/>
    <x v="0"/>
    <s v="41ADH641A,06/11/2024"/>
    <s v="Irapuato"/>
    <s v="-"/>
    <s v="-"/>
  </r>
  <r>
    <n v="473"/>
    <s v="Irapuato"/>
    <s v="Urgencias"/>
    <n v="473"/>
    <s v="Martinez Jaramillo María José"/>
    <d v="1966-03-03T00:00:00"/>
    <d v="1957-11-30T00:00:00"/>
    <s v="Femenino"/>
    <x v="244"/>
    <s v="Panbio-Antigeno"/>
    <s v="Exudado nasofaringeo"/>
    <s v="I408"/>
    <x v="244"/>
    <x v="0"/>
    <s v="41ADH641A,06/11/2024"/>
    <s v="Irapuato"/>
    <s v="Alavaro Obregon"/>
    <n v="36530"/>
  </r>
  <r>
    <n v="474"/>
    <s v="Irapuato"/>
    <s v="Triage"/>
    <n v="474"/>
    <s v="González Zarate Alfredo"/>
    <d v="2023-09-11T00:00:00"/>
    <d v="1900-05-23T00:00:00"/>
    <s v="Masculino"/>
    <x v="245"/>
    <s v="Panbio-Antigeno"/>
    <s v="Exudado nasofaringeo"/>
    <s v="I409"/>
    <x v="245"/>
    <x v="0"/>
    <s v="41ADH641A,06/11/2024"/>
    <s v="-"/>
    <s v="-"/>
    <s v="-"/>
  </r>
  <r>
    <n v="475"/>
    <s v="Irapuato"/>
    <s v="Triage"/>
    <n v="475"/>
    <s v="Herrera Cruz Francisca Viridiana"/>
    <d v="1987-01-30T00:00:00"/>
    <d v="1937-01-03T00:00:00"/>
    <s v="Femenino"/>
    <x v="246"/>
    <s v="Panbio-Antigeno"/>
    <s v="Exudado nasofaringeo"/>
    <s v="I410"/>
    <x v="246"/>
    <x v="1"/>
    <s v="41ADH641A,06/11/2024"/>
    <s v="-"/>
    <s v="-"/>
    <s v="-"/>
  </r>
  <r>
    <n v="476"/>
    <s v="Irapuato"/>
    <s v="Choque"/>
    <n v="476"/>
    <s v="Mancera Argüello Laura Isabel"/>
    <d v="1987-10-16T00:00:00"/>
    <d v="1936-04-19T00:00:00"/>
    <s v="Femenino"/>
    <x v="246"/>
    <s v="Panbio-Antigeno"/>
    <s v="Exudado nasofaringeo"/>
    <s v="I411"/>
    <x v="246"/>
    <x v="1"/>
    <s v="41ADH641A,06/11/2024"/>
    <s v="-"/>
    <s v="-"/>
    <s v="-"/>
  </r>
  <r>
    <n v="477"/>
    <s v="Irapuato"/>
    <s v="Urgencias"/>
    <n v="477"/>
    <s v="Zuñiga Carranza Claudia Denisse"/>
    <d v="1999-04-10T00:00:00"/>
    <d v="1924-10-27T00:00:00"/>
    <s v="Femenino"/>
    <x v="247"/>
    <s v="Panbio-Antigeno"/>
    <s v="Exudado nasofaringeo"/>
    <s v="I412"/>
    <x v="247"/>
    <x v="0"/>
    <s v="41ADH641A,06/11/2024"/>
    <s v="-"/>
    <s v="-"/>
    <s v="-"/>
  </r>
  <r>
    <n v="478"/>
    <s v="Irapuato"/>
    <s v="Externo"/>
    <n v="478"/>
    <s v="Razo Ruíz Camila"/>
    <d v="2022-10-15T00:00:00"/>
    <d v="1901-04-22T00:00:00"/>
    <s v="Femenino"/>
    <x v="247"/>
    <s v="Panbio-Antigeno"/>
    <s v="Exudado nasofaringeo"/>
    <s v="I413"/>
    <x v="247"/>
    <x v="0"/>
    <s v="41ADH641A,06/11/2024"/>
    <s v="-"/>
    <s v="-"/>
    <s v="-"/>
  </r>
  <r>
    <n v="479"/>
    <s v="Irapuato"/>
    <s v="Triage"/>
    <n v="479"/>
    <s v="Nakamizo Toshifusa"/>
    <d v="1973-01-11T00:00:00"/>
    <d v="1951-01-25T00:00:00"/>
    <s v="Masculino"/>
    <x v="248"/>
    <s v="Panbio-Antigeno"/>
    <s v="Exudado nasofaringeo"/>
    <s v="I414"/>
    <x v="248"/>
    <x v="0"/>
    <s v="41ADH641A,06/11/2024"/>
    <s v="Irapuato"/>
    <s v="Quinta Villas"/>
    <n v="36643"/>
  </r>
  <r>
    <n v="480"/>
    <s v="Irapuato"/>
    <s v="Triage"/>
    <n v="480"/>
    <s v="Marquez Magdaleno Berenice"/>
    <d v="1993-10-30T00:00:00"/>
    <d v="1930-04-08T00:00:00"/>
    <s v="Femenino"/>
    <x v="248"/>
    <s v="Panbio-Antigeno"/>
    <s v="Exudado nasofaringeo"/>
    <s v="I415"/>
    <x v="248"/>
    <x v="1"/>
    <s v="41ADH641A,06/11/2024"/>
    <s v="Irapuato"/>
    <s v="Miguel Hidalgo "/>
    <n v="36550"/>
  </r>
  <r>
    <n v="481"/>
    <s v="Irapuato"/>
    <s v="Piso1"/>
    <n v="481"/>
    <s v="González García Francisco"/>
    <d v="1969-04-24T00:00:00"/>
    <d v="1954-10-23T00:00:00"/>
    <s v="Masculino"/>
    <x v="249"/>
    <s v="Panbio-Antigeno"/>
    <s v="Exudado nasofaringeo"/>
    <s v="I416"/>
    <x v="249"/>
    <x v="0"/>
    <s v="41ADH641A,06/11/2024"/>
    <s v="-"/>
    <s v="-"/>
    <s v="-"/>
  </r>
  <r>
    <n v="482"/>
    <s v="Irapuato"/>
    <s v="Triage"/>
    <n v="482"/>
    <s v="Martínez Galván Blanca Azucena"/>
    <d v="2000-12-15T00:00:00"/>
    <d v="1923-03-02T00:00:00"/>
    <s v="Femenino"/>
    <x v="249"/>
    <s v="Panbio-Antigeno"/>
    <s v="Exudado nasofaringeo"/>
    <s v="I417"/>
    <x v="249"/>
    <x v="0"/>
    <s v="41ADH641A,06/11/2024"/>
    <s v="Irapuato"/>
    <s v="Nuevo México"/>
    <n v="36576"/>
  </r>
  <r>
    <n v="483"/>
    <s v="Irapuato"/>
    <s v="Triage"/>
    <n v="483"/>
    <s v="Vázquez Hernández José Carmen"/>
    <d v="1961-02-20T00:00:00"/>
    <d v="1962-12-26T00:00:00"/>
    <s v="Masculino"/>
    <x v="250"/>
    <s v="Panbio-Antigeno"/>
    <s v="Exudado nasofaringeo"/>
    <s v="I418"/>
    <x v="250"/>
    <x v="0"/>
    <s v="41ADH641A,06/11/2024"/>
    <s v="Irapuato"/>
    <s v="2da de San Gabriel"/>
    <n v="36640"/>
  </r>
  <r>
    <n v="484"/>
    <s v="Irapuato"/>
    <s v="Triage"/>
    <n v="484"/>
    <s v="Cienega Muños Lorenza de María"/>
    <d v="2013-12-07T00:00:00"/>
    <d v="1910-03-11T00:00:00"/>
    <s v="Femenino"/>
    <x v="250"/>
    <s v="Panbio-Antigeno"/>
    <s v="Exudado nasofaringeo"/>
    <s v="I419"/>
    <x v="250"/>
    <x v="0"/>
    <s v="41ADH641A,06/11/2024"/>
    <s v="Irapuato"/>
    <s v="Villa de Lourdes"/>
    <n v="36554"/>
  </r>
  <r>
    <n v="485"/>
    <s v="Irapuato"/>
    <s v="Triage"/>
    <n v="485"/>
    <s v="Rocha Pérez Ma. Concepción"/>
    <d v="1968-10-10T00:00:00"/>
    <d v="1955-05-09T00:00:00"/>
    <s v="Femenino"/>
    <x v="251"/>
    <s v="Panbio-Antigeno"/>
    <s v="Exudado nasofaringeo"/>
    <s v="I420"/>
    <x v="251"/>
    <x v="1"/>
    <s v="41ADH641A,06/11/2024"/>
    <s v="Irapuato"/>
    <s v="Independencia"/>
    <n v="36666"/>
  </r>
  <r>
    <n v="486"/>
    <s v="Irapuato"/>
    <s v="Triage"/>
    <n v="486"/>
    <s v="Aguilar Chavero José Ramón"/>
    <d v="1989-03-12T00:00:00"/>
    <d v="1934-12-09T00:00:00"/>
    <s v="Masculino"/>
    <x v="252"/>
    <s v="Panbio-Antigeno"/>
    <s v="Exudado nasofaringeo"/>
    <s v="I421"/>
    <x v="252"/>
    <x v="0"/>
    <s v="41ADH641A,06/11/2024"/>
    <s v="Irapuato"/>
    <s v="La Giralda Residencial"/>
    <n v="36626"/>
  </r>
  <r>
    <n v="487"/>
    <s v="Irapuato"/>
    <s v="Triage"/>
    <n v="487"/>
    <s v="Caballero Maytorena Sergio"/>
    <d v="1981-07-10T00:00:00"/>
    <d v="1942-08-11T00:00:00"/>
    <s v="Masculino"/>
    <x v="252"/>
    <s v="Panbio-Antigeno"/>
    <s v="Exudado nasofaringeo"/>
    <s v="I422"/>
    <x v="252"/>
    <x v="0"/>
    <s v="41ADH641A,06/11/2024"/>
    <s v="Irapuato"/>
    <s v="Hacienda las Flores"/>
    <n v="36524"/>
  </r>
  <r>
    <n v="488"/>
    <s v="Irapuato"/>
    <s v="Urgencias"/>
    <n v="488"/>
    <s v="Garcia Andrade Ma. Guadalupe"/>
    <d v="1989-08-03T00:00:00"/>
    <d v="1934-12-28T00:00:00"/>
    <s v="Femenino"/>
    <x v="253"/>
    <s v="Panbio-Antigeno"/>
    <s v="Exudado nasofaringeo"/>
    <s v="I423"/>
    <x v="253"/>
    <x v="0"/>
    <s v="41ADH641A,06/11/2024"/>
    <s v="Irapuato"/>
    <m/>
    <m/>
  </r>
  <r>
    <n v="489"/>
    <s v="Irapuato"/>
    <s v="Urgencias"/>
    <n v="489"/>
    <s v="Gallardo Renteria Candelaria"/>
    <d v="1958-04-24T00:00:00"/>
    <d v="1966-04-08T00:00:00"/>
    <s v="Femenino"/>
    <x v="253"/>
    <s v="Panbio-Antigeno"/>
    <s v="Exudado nasofaringeo"/>
    <s v="I424"/>
    <x v="253"/>
    <x v="1"/>
    <s v="41ADH641A,06/11/2024"/>
    <s v="Irapuato"/>
    <m/>
    <m/>
  </r>
  <r>
    <n v="490"/>
    <s v="Irapuato"/>
    <s v="Urgencias"/>
    <n v="490"/>
    <s v="Uribe Borja Luz Elvira"/>
    <d v="1988-09-05T00:00:00"/>
    <d v="1935-11-28T00:00:00"/>
    <s v="Femenino"/>
    <x v="254"/>
    <s v="Panbio-Antigeno"/>
    <s v="Exudado nasofaringeo"/>
    <s v="I425"/>
    <x v="254"/>
    <x v="0"/>
    <s v="41ADH641A,06/11/2024"/>
    <s v="Irapuato"/>
    <m/>
    <m/>
  </r>
  <r>
    <n v="491"/>
    <s v="Irapuato"/>
    <s v="Urgencias"/>
    <n v="491"/>
    <s v="Castillo Vera Maria de la Lluvia"/>
    <d v="1998-07-20T00:00:00"/>
    <d v="1926-01-19T00:00:00"/>
    <s v="Femenino"/>
    <x v="255"/>
    <s v="Panbio-Antigeno"/>
    <s v="Exudado nasofaringeo"/>
    <s v="I426"/>
    <x v="255"/>
    <x v="0"/>
    <s v="41ADH641A,06/11/2024"/>
    <s v="Irapuato"/>
    <s v="Centro"/>
    <n v="36500"/>
  </r>
  <r>
    <n v="492"/>
    <s v="Irapuato"/>
    <s v="Urgencias"/>
    <n v="492"/>
    <s v="Rosas Morales Karla Areli"/>
    <d v="1991-10-11T00:00:00"/>
    <d v="1932-10-28T00:00:00"/>
    <s v="Femenino"/>
    <x v="255"/>
    <s v="Panbio-Antigeno"/>
    <s v="Exudado nasofaringeo"/>
    <s v="I427"/>
    <x v="255"/>
    <x v="0"/>
    <s v="41ADH641A,06/11/2024"/>
    <s v="Irapuato"/>
    <m/>
    <m/>
  </r>
  <r>
    <n v="493"/>
    <s v="Irapuato"/>
    <s v="Urgencias"/>
    <n v="493"/>
    <s v="Godinez Aranda Juan Pablo"/>
    <d v="1994-02-17T00:00:00"/>
    <d v="1930-06-21T00:00:00"/>
    <s v="Masculino"/>
    <x v="255"/>
    <s v="Panbio-Antigeno"/>
    <s v="Exudado nasofaringeo"/>
    <s v="I428"/>
    <x v="255"/>
    <x v="0"/>
    <s v="41ADH641A,06/11/2024"/>
    <s v="Irapuato"/>
    <m/>
    <m/>
  </r>
  <r>
    <n v="494"/>
    <s v="Irapuato"/>
    <s v="Urgencias"/>
    <n v="494"/>
    <s v="Cortes Valdivia Mariana"/>
    <d v="1982-08-26T00:00:00"/>
    <d v="1941-12-14T00:00:00"/>
    <s v="Femenino"/>
    <x v="256"/>
    <s v="Panbio-Antigeno"/>
    <s v="Exudado nasofaringeo"/>
    <s v="I429"/>
    <x v="256"/>
    <x v="0"/>
    <s v="41ADH641A,06/11/2024"/>
    <s v="Irapuato"/>
    <m/>
    <m/>
  </r>
  <r>
    <n v="495"/>
    <s v="Irapuato"/>
    <s v="Urgencias"/>
    <n v="495"/>
    <s v="Ayala Raya Arjuna"/>
    <d v="1995-10-17T00:00:00"/>
    <d v="1928-10-24T00:00:00"/>
    <s v="Masculino"/>
    <x v="257"/>
    <s v="Panbio-Antigeno"/>
    <s v="Exudado nasofaringeo"/>
    <s v="I430"/>
    <x v="257"/>
    <x v="0"/>
    <s v="41ADH641A,06/11/2024"/>
    <s v="Irapuato"/>
    <m/>
    <m/>
  </r>
  <r>
    <n v="496"/>
    <s v="Irapuato"/>
    <s v="Urgencias"/>
    <n v="496"/>
    <s v="Zamampa Contreras Andrea Georgina"/>
    <d v="2001-11-20T00:00:00"/>
    <d v="1922-09-21T00:00:00"/>
    <s v="Femenino"/>
    <x v="258"/>
    <s v="Panbio-Antigeno"/>
    <s v="Exudado nasofaringeo"/>
    <s v="I431"/>
    <x v="258"/>
    <x v="0"/>
    <s v="41ADH641A,06/11/2024"/>
    <s v="Irapuato"/>
    <s v="Fracc. Los trojes"/>
    <m/>
  </r>
  <r>
    <n v="497"/>
    <s v="Irapuato"/>
    <s v="Terapia"/>
    <n v="497"/>
    <s v="Lopez Ortega Maria de Lourdez"/>
    <d v="1964-02-16T00:00:00"/>
    <d v="1960-06-26T00:00:00"/>
    <s v="Femenino"/>
    <x v="259"/>
    <s v="Panbio-Antigeno"/>
    <s v="Exudado nasofaringeo"/>
    <s v="I432"/>
    <x v="259"/>
    <x v="0"/>
    <s v="41ADH641A,06/11/2024"/>
    <s v="Irapuato"/>
    <m/>
    <m/>
  </r>
  <r>
    <n v="498"/>
    <s v="Irapuato"/>
    <s v="Urgencias"/>
    <n v="498"/>
    <s v="Cisneros Velazquez Gustavo"/>
    <d v="1954-01-10T00:00:00"/>
    <d v="1970-08-02T00:00:00"/>
    <s v="Masculino"/>
    <x v="259"/>
    <s v="Panbio-Antigeno"/>
    <s v="Exudado nasofaringeo"/>
    <s v="I433"/>
    <x v="259"/>
    <x v="0"/>
    <s v="41ADH641A,06/11/2024"/>
    <s v="Irapuato"/>
    <m/>
    <s v=" "/>
  </r>
  <r>
    <n v="499"/>
    <s v="Irapuato"/>
    <s v="Urgencias"/>
    <n v="499"/>
    <s v="Chigita Mayumi"/>
    <d v="1981-07-12T00:00:00"/>
    <d v="1943-02-01T00:00:00"/>
    <s v="Femenino"/>
    <x v="260"/>
    <s v="Panbio-Antigeno"/>
    <s v="Exudado nasofaringeo"/>
    <s v="I434"/>
    <x v="260"/>
    <x v="1"/>
    <s v="41ADH641A,06/11/2024"/>
    <s v="Irapuato"/>
    <s v="Mision Privados Residencial"/>
    <m/>
  </r>
  <r>
    <n v="500"/>
    <s v="Irapuato"/>
    <s v="Urgencias"/>
    <n v="500"/>
    <s v="Sierra Sustaita Guadalupe"/>
    <d v="1965-12-18T00:00:00"/>
    <d v="1958-08-27T00:00:00"/>
    <s v="Femenino"/>
    <x v="261"/>
    <s v="Panbio-Antigeno"/>
    <s v="Exudado nasofaringeo"/>
    <s v="I435"/>
    <x v="261"/>
    <x v="1"/>
    <s v="41ADH641A,06/11/2024"/>
    <s v="Irapuato"/>
    <s v="Tabachines"/>
    <m/>
  </r>
  <r>
    <n v="501"/>
    <s v="Irapuato"/>
    <s v="Urgencias"/>
    <n v="501"/>
    <s v="Santacruz Medel Lilia"/>
    <d v="1982-11-02T00:00:00"/>
    <d v="1941-10-12T00:00:00"/>
    <s v="Femenino"/>
    <x v="261"/>
    <s v="Panbio-Antigeno"/>
    <s v="Exudado nasofaringeo"/>
    <s v="I436"/>
    <x v="261"/>
    <x v="1"/>
    <s v="41ADH641A,06/11/2024"/>
    <s v="Irapuato"/>
    <s v="Los Sabinos"/>
    <m/>
  </r>
  <r>
    <n v="502"/>
    <s v="Irapuato"/>
    <s v="Urgencias"/>
    <n v="502"/>
    <s v="Martinez Perez Dominic"/>
    <d v="2013-04-10T00:00:00"/>
    <d v="1911-05-06T00:00:00"/>
    <s v="Masculino"/>
    <x v="261"/>
    <s v="Panbio-Antigeno"/>
    <s v="Exudado nasofaringeo"/>
    <s v="I437"/>
    <x v="261"/>
    <x v="0"/>
    <s v="41ADH641A,06/11/2024"/>
    <s v="Irapuato"/>
    <s v="Tierra Nueva"/>
    <m/>
  </r>
  <r>
    <n v="503"/>
    <s v="Irapuato"/>
    <s v="Urgencias"/>
    <n v="503"/>
    <s v="Micaela Hernandez Morales"/>
    <d v="1938-11-23T00:00:00"/>
    <d v="1985-09-22T00:00:00"/>
    <s v="Femenino"/>
    <x v="262"/>
    <s v="Panbio-Antigeno"/>
    <s v="Exudado nasofaringeo"/>
    <s v="I438"/>
    <x v="262"/>
    <x v="1"/>
    <s v="41ADH641A,06/11/2024"/>
    <s v="Irapuato"/>
    <s v="Villas de Irapuato"/>
    <m/>
  </r>
  <r>
    <n v="504"/>
    <s v="Irapuato"/>
    <s v="Triage"/>
    <n v="504"/>
    <s v="Gomez Hernandez Adriana"/>
    <d v="1963-09-20T00:00:00"/>
    <d v="1960-11-25T00:00:00"/>
    <s v="Femenino"/>
    <x v="262"/>
    <s v="Panbio-Antigeno"/>
    <s v="Exudado nasofaringeo"/>
    <s v="I439"/>
    <x v="262"/>
    <x v="1"/>
    <s v="41ADH641A,06/11/2024"/>
    <s v="Irapuato"/>
    <m/>
    <m/>
  </r>
  <r>
    <n v="505"/>
    <s v="Irapuato"/>
    <s v="Triage"/>
    <n v="505"/>
    <s v="Cristo Cardenas Jorge Adolfo"/>
    <d v="1961-05-11T00:00:00"/>
    <d v="1963-04-06T00:00:00"/>
    <s v="Masculino"/>
    <x v="262"/>
    <s v="Panbio-Antigeno"/>
    <s v="Exudado nasofaringeo"/>
    <s v="I440"/>
    <x v="262"/>
    <x v="0"/>
    <s v="41ADH641A,06/11/2024"/>
    <s v="Irapuato"/>
    <m/>
    <m/>
  </r>
  <r>
    <n v="506"/>
    <s v="Irapuato"/>
    <s v="Urgencias"/>
    <n v="506"/>
    <s v="Maccarthy Gonzalez Santiago Alonzo"/>
    <d v="2007-05-10T00:00:00"/>
    <d v="1917-04-08T00:00:00"/>
    <s v="Femenino"/>
    <x v="263"/>
    <s v="Panbio-Antigeno"/>
    <s v="Exudado nasofaringeo"/>
    <s v="I441"/>
    <x v="263"/>
    <x v="0"/>
    <s v="41ADH641A,06/11/2024"/>
    <s v="Irapuato"/>
    <m/>
    <m/>
  </r>
  <r>
    <n v="507"/>
    <s v="Irapuato"/>
    <s v="Triage"/>
    <n v="507"/>
    <s v="Gomez Hernandez Jose Luis"/>
    <d v="1962-11-08T00:00:00"/>
    <d v="1961-10-11T00:00:00"/>
    <s v="Masculino"/>
    <x v="264"/>
    <s v="Panbio-Antigeno"/>
    <s v="Exudado nasofaringeo"/>
    <s v="I442"/>
    <x v="264"/>
    <x v="0"/>
    <s v="41ADH641A,06/11/2024"/>
    <s v="Irapuato"/>
    <s v="Villas de Irapuato"/>
    <m/>
  </r>
  <r>
    <n v="508"/>
    <s v="Irapuato"/>
    <s v="Urgencias"/>
    <n v="508"/>
    <s v="García Castro Merida"/>
    <d v="2012-10-11T00:00:00"/>
    <d v="1911-11-10T00:00:00"/>
    <s v="Femenino"/>
    <x v="265"/>
    <s v="Panbio-Antigeno"/>
    <s v="Exudado nasofaringeo"/>
    <s v="I443"/>
    <x v="265"/>
    <x v="0"/>
    <s v="41ADH641A,06/11/2024"/>
    <s v="Irapuato"/>
    <m/>
    <m/>
  </r>
  <r>
    <n v="509"/>
    <s v="Irapuato"/>
    <s v="Urgencias"/>
    <n v="509"/>
    <s v="Sanchez Vazquez Bernardo"/>
    <d v="1977-08-20T00:00:00"/>
    <d v="1947-01-03T00:00:00"/>
    <s v="Masculino"/>
    <x v="266"/>
    <s v="Panbio-Antigeno"/>
    <s v="Exudado nasofaringeo"/>
    <s v="I444"/>
    <x v="266"/>
    <x v="0"/>
    <s v="41ADH641A,06/11/2024"/>
    <s v="Irapuato"/>
    <m/>
    <m/>
  </r>
  <r>
    <n v="510"/>
    <s v="Irapuato"/>
    <s v="Urgencias"/>
    <n v="510"/>
    <s v="Maki Naohiko"/>
    <d v="1967-08-21T00:00:00"/>
    <d v="1957-01-07T00:00:00"/>
    <s v="Masculino"/>
    <x v="267"/>
    <s v="Panbio-Antigeno"/>
    <s v="Exudado nasofaringeo"/>
    <s v="I445"/>
    <x v="267"/>
    <x v="1"/>
    <s v="41ADH641A,06/11/2024"/>
    <s v="Irapuato"/>
    <s v="Mision Residencial"/>
    <n v="36625"/>
  </r>
  <r>
    <n v="511"/>
    <s v="Irapuato"/>
    <s v="Urgencias"/>
    <n v="511"/>
    <s v="Alatorre Gonzalez Martin"/>
    <d v="1963-09-15T00:00:00"/>
    <d v="1960-12-21T00:00:00"/>
    <s v="Masculino"/>
    <x v="268"/>
    <s v="Panbio-Antigeno"/>
    <s v="Exudado nasofaringeo"/>
    <s v="I446"/>
    <x v="268"/>
    <x v="0"/>
    <s v="41ADH641A,06/11/2024"/>
    <s v="Irapuato"/>
    <m/>
    <m/>
  </r>
  <r>
    <n v="512"/>
    <s v="Irapuato"/>
    <s v="Urgencias"/>
    <n v="512"/>
    <s v="Moncada Juarez Laura"/>
    <d v="1970-08-24T00:00:00"/>
    <d v="1954-01-12T00:00:00"/>
    <s v="Femenino"/>
    <x v="268"/>
    <s v="Panbio-Antigeno"/>
    <s v="Exudado nasofaringeo"/>
    <s v="I447"/>
    <x v="268"/>
    <x v="0"/>
    <s v="41ADH641A,06/11/2024"/>
    <s v="Irapuato"/>
    <m/>
    <m/>
  </r>
  <r>
    <n v="513"/>
    <s v="Irapuato"/>
    <s v="Urgencias"/>
    <n v="513"/>
    <s v="Delgado Juaristi Carmen Lucia"/>
    <d v="1992-04-15T00:00:00"/>
    <d v="1932-05-27T00:00:00"/>
    <s v="Femenino"/>
    <x v="269"/>
    <s v="Panbio-Antigeno"/>
    <s v="Exudado nasofaringeo"/>
    <s v="I448"/>
    <x v="269"/>
    <x v="1"/>
    <s v="41ADH641A,06/11/2024"/>
    <s v="Irapuato"/>
    <s v="Paseo Cibeles"/>
    <n v="366670"/>
  </r>
  <r>
    <n v="514"/>
    <m/>
    <m/>
    <n v="514"/>
    <m/>
    <m/>
    <m/>
    <m/>
    <x v="270"/>
    <s v="Panbio-Antigeno"/>
    <s v="Exudado nasofaringeo"/>
    <s v="I449"/>
    <x v="270"/>
    <x v="2"/>
    <s v="41ADH641A,06/11/2024"/>
    <m/>
    <m/>
    <m/>
  </r>
  <r>
    <n v="515"/>
    <m/>
    <m/>
    <n v="515"/>
    <m/>
    <m/>
    <m/>
    <m/>
    <x v="270"/>
    <s v="Panbio-Antigeno"/>
    <s v="Exudado nasofaringeo"/>
    <s v="I450"/>
    <x v="270"/>
    <x v="2"/>
    <s v="41ADH641A,06/11/2024"/>
    <m/>
    <m/>
    <m/>
  </r>
  <r>
    <n v="516"/>
    <m/>
    <m/>
    <n v="516"/>
    <m/>
    <m/>
    <m/>
    <m/>
    <x v="270"/>
    <s v="Panbio-Antigeno"/>
    <s v="Exudado nasofaringeo"/>
    <s v="I451"/>
    <x v="270"/>
    <x v="2"/>
    <s v="41ADH641A,06/11/2024"/>
    <m/>
    <m/>
    <m/>
  </r>
  <r>
    <n v="517"/>
    <m/>
    <m/>
    <n v="517"/>
    <m/>
    <m/>
    <m/>
    <m/>
    <x v="270"/>
    <s v="Panbio-Antigeno"/>
    <s v="Exudado nasofaringeo"/>
    <s v="I452"/>
    <x v="270"/>
    <x v="2"/>
    <s v="41ADH641A,06/11/2024"/>
    <m/>
    <m/>
    <m/>
  </r>
  <r>
    <n v="518"/>
    <m/>
    <m/>
    <n v="518"/>
    <m/>
    <m/>
    <m/>
    <m/>
    <x v="270"/>
    <s v="Panbio-Antigeno"/>
    <s v="Exudado nasofaringeo"/>
    <s v="I453"/>
    <x v="270"/>
    <x v="2"/>
    <s v="41ADH641A,06/11/2024"/>
    <m/>
    <m/>
    <m/>
  </r>
  <r>
    <n v="519"/>
    <m/>
    <m/>
    <n v="519"/>
    <m/>
    <m/>
    <m/>
    <m/>
    <x v="270"/>
    <s v="Panbio-Antigeno"/>
    <s v="Exudado nasofaringeo"/>
    <s v="I454"/>
    <x v="270"/>
    <x v="2"/>
    <s v="41ADH641A,06/11/2024"/>
    <m/>
    <m/>
    <m/>
  </r>
  <r>
    <n v="520"/>
    <m/>
    <m/>
    <n v="520"/>
    <m/>
    <m/>
    <m/>
    <m/>
    <x v="270"/>
    <s v="Panbio-Antigeno"/>
    <s v="Exudado nasofaringeo"/>
    <s v="I455"/>
    <x v="270"/>
    <x v="2"/>
    <s v="41ADH641A,06/11/2024"/>
    <m/>
    <m/>
    <m/>
  </r>
  <r>
    <n v="521"/>
    <m/>
    <m/>
    <n v="521"/>
    <m/>
    <m/>
    <m/>
    <m/>
    <x v="270"/>
    <s v="Panbio-Antigeno"/>
    <s v="Exudado nasofaringeo"/>
    <s v="I456"/>
    <x v="270"/>
    <x v="2"/>
    <s v="41ADH641A,06/11/2024"/>
    <m/>
    <m/>
    <m/>
  </r>
  <r>
    <n v="522"/>
    <m/>
    <m/>
    <n v="522"/>
    <m/>
    <m/>
    <m/>
    <m/>
    <x v="270"/>
    <s v="Panbio-Antigeno"/>
    <s v="Exudado nasofaringeo"/>
    <s v="I457"/>
    <x v="270"/>
    <x v="2"/>
    <s v="41ADH641A,06/11/2024"/>
    <m/>
    <m/>
    <m/>
  </r>
  <r>
    <n v="523"/>
    <m/>
    <m/>
    <n v="523"/>
    <m/>
    <m/>
    <m/>
    <m/>
    <x v="270"/>
    <s v="Panbio-Antigeno"/>
    <s v="Exudado nasofaringeo"/>
    <s v="I458"/>
    <x v="270"/>
    <x v="2"/>
    <s v="41ADH641A,06/11/2024"/>
    <m/>
    <m/>
    <m/>
  </r>
  <r>
    <n v="524"/>
    <m/>
    <m/>
    <n v="524"/>
    <m/>
    <m/>
    <m/>
    <m/>
    <x v="270"/>
    <s v="Panbio-Antigeno"/>
    <s v="Exudado nasofaringeo"/>
    <s v="I459"/>
    <x v="270"/>
    <x v="2"/>
    <s v="41ADH641A,06/11/2024"/>
    <m/>
    <m/>
    <m/>
  </r>
  <r>
    <n v="525"/>
    <m/>
    <m/>
    <n v="525"/>
    <m/>
    <m/>
    <m/>
    <m/>
    <x v="270"/>
    <s v="Panbio-Antigeno"/>
    <s v="Exudado nasofaringeo"/>
    <s v="I460"/>
    <x v="270"/>
    <x v="2"/>
    <s v="41ADH641A,06/11/2024"/>
    <m/>
    <m/>
    <m/>
  </r>
  <r>
    <n v="526"/>
    <m/>
    <m/>
    <n v="526"/>
    <m/>
    <m/>
    <m/>
    <m/>
    <x v="270"/>
    <s v="Panbio-Antigeno"/>
    <s v="Exudado nasofaringeo"/>
    <s v="I461"/>
    <x v="270"/>
    <x v="2"/>
    <s v="41ADH641A,06/11/2024"/>
    <m/>
    <m/>
    <m/>
  </r>
  <r>
    <n v="527"/>
    <m/>
    <m/>
    <n v="527"/>
    <m/>
    <m/>
    <m/>
    <m/>
    <x v="270"/>
    <s v="Panbio-Antigeno"/>
    <s v="Exudado nasofaringeo"/>
    <s v="I462"/>
    <x v="270"/>
    <x v="2"/>
    <s v="41ADH641A,06/11/2024"/>
    <m/>
    <m/>
    <m/>
  </r>
  <r>
    <n v="528"/>
    <m/>
    <m/>
    <n v="528"/>
    <m/>
    <m/>
    <m/>
    <m/>
    <x v="270"/>
    <s v="Panbio-Antigeno"/>
    <s v="Exudado nasofaringeo"/>
    <s v="I463"/>
    <x v="270"/>
    <x v="2"/>
    <s v="41ADH641A,06/11/2024"/>
    <m/>
    <m/>
    <m/>
  </r>
  <r>
    <n v="529"/>
    <m/>
    <m/>
    <n v="529"/>
    <m/>
    <m/>
    <m/>
    <m/>
    <x v="270"/>
    <s v="Panbio-Antigeno"/>
    <s v="Exudado nasofaringeo"/>
    <s v="I464"/>
    <x v="270"/>
    <x v="2"/>
    <s v="41ADH641A,06/11/2024"/>
    <m/>
    <m/>
    <m/>
  </r>
  <r>
    <n v="530"/>
    <m/>
    <m/>
    <n v="530"/>
    <m/>
    <m/>
    <m/>
    <m/>
    <x v="270"/>
    <s v="Panbio-Antigeno"/>
    <s v="Exudado nasofaringeo"/>
    <s v="I465"/>
    <x v="270"/>
    <x v="2"/>
    <s v="41ADH641A,06/11/2024"/>
    <m/>
    <m/>
    <m/>
  </r>
  <r>
    <n v="531"/>
    <m/>
    <m/>
    <n v="531"/>
    <m/>
    <m/>
    <m/>
    <m/>
    <x v="270"/>
    <s v="Panbio-Antigeno"/>
    <s v="Exudado nasofaringeo"/>
    <s v="I466"/>
    <x v="270"/>
    <x v="2"/>
    <s v="41ADH641A,06/11/2024"/>
    <m/>
    <m/>
    <m/>
  </r>
  <r>
    <n v="532"/>
    <m/>
    <m/>
    <n v="532"/>
    <m/>
    <m/>
    <m/>
    <m/>
    <x v="270"/>
    <s v="Panbio-Antigeno"/>
    <s v="Exudado nasofaringeo"/>
    <s v="I467"/>
    <x v="270"/>
    <x v="2"/>
    <s v="41ADH641A,06/11/2024"/>
    <m/>
    <m/>
    <m/>
  </r>
  <r>
    <n v="533"/>
    <m/>
    <m/>
    <n v="533"/>
    <m/>
    <m/>
    <m/>
    <m/>
    <x v="270"/>
    <s v="Panbio-Antigeno"/>
    <s v="Exudado nasofaringeo"/>
    <s v="I468"/>
    <x v="270"/>
    <x v="2"/>
    <s v="41ADH641A,06/11/2024"/>
    <m/>
    <m/>
    <m/>
  </r>
  <r>
    <n v="534"/>
    <m/>
    <m/>
    <n v="534"/>
    <m/>
    <m/>
    <m/>
    <m/>
    <x v="270"/>
    <s v="Panbio-Antigeno"/>
    <s v="Exudado nasofaringeo"/>
    <s v="I469"/>
    <x v="270"/>
    <x v="2"/>
    <s v="41ADH641A,06/11/2024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87F1C1-E54B-443B-B329-FF1707321B09}" name="TablaDiná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B6" firstHeaderRow="1" firstDataRow="1" firstDataCol="1" rowPageCount="1" colPageCount="1"/>
  <pivotFields count="24">
    <pivotField showAll="0"/>
    <pivotField showAll="0"/>
    <pivotField showAll="0"/>
    <pivotField dataField="1" showAll="0"/>
    <pivotField showAll="0"/>
    <pivotField showAll="0"/>
    <pivotField showAll="0"/>
    <pivotField showAll="0"/>
    <pivotField axis="axisPage" multipleItemSelectionAllowed="1" showAll="0">
      <items count="272">
        <item h="1" x="61"/>
        <item h="1" x="62"/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99"/>
        <item h="1" x="100"/>
        <item h="1" x="101"/>
        <item h="1" x="102"/>
        <item h="1" x="103"/>
        <item h="1" x="104"/>
        <item h="1" x="105"/>
        <item h="1" x="106"/>
        <item h="1" x="107"/>
        <item h="1" x="108"/>
        <item h="1" x="109"/>
        <item h="1" x="110"/>
        <item h="1" x="111"/>
        <item h="1" x="112"/>
        <item h="1" x="113"/>
        <item h="1" x="114"/>
        <item h="1" x="115"/>
        <item h="1" x="116"/>
        <item h="1" x="117"/>
        <item h="1" x="118"/>
        <item h="1" x="119"/>
        <item h="1" x="120"/>
        <item h="1" x="121"/>
        <item h="1" x="122"/>
        <item h="1" x="123"/>
        <item h="1" x="124"/>
        <item h="1" x="125"/>
        <item h="1" x="126"/>
        <item h="1" x="127"/>
        <item h="1" x="128"/>
        <item h="1" x="129"/>
        <item h="1" x="130"/>
        <item h="1" x="131"/>
        <item h="1" x="132"/>
        <item h="1" x="133"/>
        <item h="1" x="134"/>
        <item h="1" x="135"/>
        <item h="1" x="136"/>
        <item h="1" x="137"/>
        <item h="1" x="138"/>
        <item h="1" x="139"/>
        <item h="1" x="140"/>
        <item h="1" x="141"/>
        <item h="1" x="142"/>
        <item h="1" x="143"/>
        <item h="1" x="144"/>
        <item h="1" x="145"/>
        <item h="1" x="146"/>
        <item h="1" x="147"/>
        <item h="1" x="148"/>
        <item h="1" x="149"/>
        <item h="1" x="150"/>
        <item h="1" x="151"/>
        <item h="1" x="152"/>
        <item h="1" x="153"/>
        <item h="1" x="154"/>
        <item h="1" x="155"/>
        <item h="1" x="156"/>
        <item h="1" x="157"/>
        <item h="1" x="158"/>
        <item h="1" x="159"/>
        <item h="1" x="160"/>
        <item h="1" x="161"/>
        <item h="1" x="162"/>
        <item h="1" x="163"/>
        <item h="1" x="164"/>
        <item h="1" x="165"/>
        <item h="1" x="166"/>
        <item h="1" x="167"/>
        <item h="1" x="168"/>
        <item h="1" x="169"/>
        <item h="1" x="170"/>
        <item h="1" x="171"/>
        <item h="1" x="172"/>
        <item h="1" x="173"/>
        <item h="1" x="175"/>
        <item h="1" x="176"/>
        <item h="1" x="177"/>
        <item h="1" x="178"/>
        <item h="1" x="179"/>
        <item h="1" x="180"/>
        <item h="1" x="181"/>
        <item h="1" x="182"/>
        <item h="1" x="183"/>
        <item h="1" x="184"/>
        <item h="1" x="185"/>
        <item h="1" x="186"/>
        <item h="1" x="187"/>
        <item h="1" x="188"/>
        <item h="1" x="189"/>
        <item h="1" x="190"/>
        <item h="1" x="191"/>
        <item h="1" x="192"/>
        <item h="1" x="193"/>
        <item h="1" x="194"/>
        <item h="1" x="195"/>
        <item h="1" x="196"/>
        <item h="1" x="197"/>
        <item h="1" x="198"/>
        <item h="1" x="199"/>
        <item h="1" x="200"/>
        <item h="1" x="201"/>
        <item h="1" x="202"/>
        <item h="1" x="203"/>
        <item h="1" x="204"/>
        <item h="1" x="205"/>
        <item h="1" x="206"/>
        <item h="1" x="207"/>
        <item h="1" x="208"/>
        <item h="1" x="209"/>
        <item h="1" x="210"/>
        <item h="1" x="211"/>
        <item h="1" x="212"/>
        <item h="1" x="213"/>
        <item h="1" x="174"/>
        <item h="1" x="214"/>
        <item h="1" x="215"/>
        <item h="1" x="216"/>
        <item h="1" x="217"/>
        <item h="1" x="218"/>
        <item h="1" x="219"/>
        <item h="1" x="220"/>
        <item h="1" x="221"/>
        <item h="1" x="222"/>
        <item h="1"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h="1" x="270"/>
        <item t="default"/>
      </items>
    </pivotField>
    <pivotField showAll="0"/>
    <pivotField showAll="0"/>
    <pivotField showAll="0"/>
    <pivotField showAll="0">
      <items count="272">
        <item x="7"/>
        <item x="0"/>
        <item x="1"/>
        <item x="2"/>
        <item x="3"/>
        <item x="4"/>
        <item x="5"/>
        <item x="6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112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160"/>
        <item x="270"/>
        <item t="default"/>
      </items>
    </pivotField>
    <pivotField axis="axisRow" showAll="0">
      <items count="4">
        <item sd="0" x="0"/>
        <item sd="0" x="1"/>
        <item x="2"/>
        <item t="default"/>
      </items>
    </pivotField>
    <pivotField showAll="0"/>
    <pivotField showAll="0"/>
    <pivotField showAll="0"/>
    <pivotField showAll="0"/>
    <pivotField axis="axisRow" showAll="0">
      <items count="15">
        <item sd="0" x="0"/>
        <item x="1"/>
        <item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7">
        <item sd="0" x="0"/>
        <item x="1"/>
        <item sd="0" x="2"/>
        <item sd="0" x="3"/>
        <item sd="0" x="4"/>
        <item sd="0" x="5"/>
        <item t="default"/>
      </items>
    </pivotField>
    <pivotField showAll="0">
      <items count="9">
        <item sd="0" x="0"/>
        <item sd="0" x="1"/>
        <item sd="0" x="2"/>
        <item sd="0" x="3"/>
        <item sd="0" x="4"/>
        <item sd="0" x="5"/>
        <item sd="0" x="6"/>
        <item sd="0" x="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7">
        <item sd="0" x="0"/>
        <item x="1"/>
        <item sd="0" x="2"/>
        <item sd="0" x="3"/>
        <item sd="0" x="4"/>
        <item sd="0" x="5"/>
        <item t="default"/>
      </items>
    </pivotField>
    <pivotField axis="axisRow" showAll="0">
      <items count="7">
        <item sd="0" x="0"/>
        <item sd="0" x="1"/>
        <item sd="0" x="2"/>
        <item sd="0" x="3"/>
        <item x="4"/>
        <item sd="0" x="5"/>
        <item t="default"/>
      </items>
    </pivotField>
  </pivotFields>
  <rowFields count="6">
    <field x="13"/>
    <field x="19"/>
    <field x="18"/>
    <field x="23"/>
    <field x="22"/>
    <field x="21"/>
  </rowFields>
  <rowItems count="3">
    <i>
      <x/>
    </i>
    <i>
      <x v="1"/>
    </i>
    <i t="grand">
      <x/>
    </i>
  </rowItems>
  <colItems count="1">
    <i/>
  </colItems>
  <pageFields count="1">
    <pageField fld="8" hier="-1"/>
  </pageFields>
  <dataFields count="1">
    <dataField name="Suma de ID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26FD0AA-1A23-4F87-AD17-0B83DECA8102}" name="Tabla1" displayName="Tabla1" ref="A1:R535" totalsRowShown="0" headerRowDxfId="20" headerRowBorderDxfId="19" tableBorderDxfId="18">
  <autoFilter ref="A1:R535" xr:uid="{926FD0AA-1A23-4F87-AD17-0B83DECA8102}"/>
  <tableColumns count="18">
    <tableColumn id="1" xr3:uid="{19CF7E34-CF32-43EA-A2FD-37E3AAF684F2}" name="No" dataDxfId="17"/>
    <tableColumn id="2" xr3:uid="{DCE1E422-019E-4F06-B2BF-D7CE9FCC4D5D}" name="Hospital" dataDxfId="16"/>
    <tableColumn id="3" xr3:uid="{7626510C-FE55-474F-B9D9-EC2B8A038FC5}" name="Tipo" dataDxfId="15"/>
    <tableColumn id="4" xr3:uid="{4D22C536-3B58-4503-A16B-713FEF2119AB}" name="ID" dataDxfId="14"/>
    <tableColumn id="5" xr3:uid="{3064DFE4-61B8-4CF7-ADE1-5DBCD8140720}" name="Paciente" dataDxfId="13"/>
    <tableColumn id="6" xr3:uid="{4D44DDA8-BC8D-414B-AADD-D625F4A491B9}" name="Fecha de Nacimiento" dataDxfId="12"/>
    <tableColumn id="7" xr3:uid="{ED03B57A-11E6-4AFA-8517-ECD061BC0F7C}" name="Edad" dataDxfId="11"/>
    <tableColumn id="8" xr3:uid="{4EF55552-A7DC-4C17-8309-A0C16B562EA3}" name="Sexo" dataDxfId="10"/>
    <tableColumn id="9" xr3:uid="{C4C4E827-4456-430F-B78E-326BB33C9341}" name="Fecha de toma" dataDxfId="9"/>
    <tableColumn id="10" xr3:uid="{6616C9D2-5D16-4328-B994-5B7195EF1041}" name="Examen" dataDxfId="8"/>
    <tableColumn id="11" xr3:uid="{0448AAA5-B8BE-4BAE-B635-3B4BC5A4E41D}" name="Tipo de muestra" dataDxfId="7"/>
    <tableColumn id="12" xr3:uid="{96CE8CC9-CDA9-4E29-B8CA-802DA2452345}" name="Lote" dataDxfId="6"/>
    <tableColumn id="13" xr3:uid="{C9C12C3D-2FC2-4E21-8867-98722A9FFFAC}" name="Fecha Liberacion " dataDxfId="5"/>
    <tableColumn id="14" xr3:uid="{A419B1D9-D687-4E06-9A8D-39F2E04AAF77}" name="Resultado" dataDxfId="4"/>
    <tableColumn id="15" xr3:uid="{2D3AB385-3A9D-48AF-A113-70DD31DB7532}" name="Lote2" dataDxfId="3"/>
    <tableColumn id="16" xr3:uid="{45B67513-8F24-48F8-BA7D-EC6CE32C0105}" name="Localidad" dataDxfId="2"/>
    <tableColumn id="17" xr3:uid="{99BBF5C0-502E-424E-BD62-38D53E1D2D2E}" name="Colonia" dataDxfId="1"/>
    <tableColumn id="18" xr3:uid="{2951116E-594E-4650-8CC8-F24CEF17E0B7}" name="Codigo postal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serranito1519@gmail.com" TargetMode="External"/><Relationship Id="rId3" Type="http://schemas.openxmlformats.org/officeDocument/2006/relationships/hyperlink" Target="mailto:garcialedesma.j@pg.com" TargetMode="External"/><Relationship Id="rId7" Type="http://schemas.openxmlformats.org/officeDocument/2006/relationships/hyperlink" Target="mailto:patlan2000@hotmail.com" TargetMode="External"/><Relationship Id="rId2" Type="http://schemas.openxmlformats.org/officeDocument/2006/relationships/hyperlink" Target="mailto:jimmy142009@live.com" TargetMode="External"/><Relationship Id="rId1" Type="http://schemas.openxmlformats.org/officeDocument/2006/relationships/hyperlink" Target="mailto:mtguerraz@gmail.com" TargetMode="External"/><Relationship Id="rId6" Type="http://schemas.openxmlformats.org/officeDocument/2006/relationships/hyperlink" Target="mailto:mary.sakurahinata@gmail.com" TargetMode="External"/><Relationship Id="rId11" Type="http://schemas.openxmlformats.org/officeDocument/2006/relationships/table" Target="../tables/table1.xml"/><Relationship Id="rId5" Type="http://schemas.openxmlformats.org/officeDocument/2006/relationships/hyperlink" Target="mailto:garcialedesma.j@pg.com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mailto:jimmy142009@live.com" TargetMode="External"/><Relationship Id="rId9" Type="http://schemas.openxmlformats.org/officeDocument/2006/relationships/hyperlink" Target="mailto:arroba_54@hot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A27BD-1722-4A2B-AC40-FF9BC605730D}">
  <dimension ref="A1:B6"/>
  <sheetViews>
    <sheetView topLeftCell="A4" workbookViewId="0">
      <selection activeCell="A25" sqref="A25:A26"/>
    </sheetView>
  </sheetViews>
  <sheetFormatPr baseColWidth="10" defaultRowHeight="15" x14ac:dyDescent="0.25"/>
  <cols>
    <col min="1" max="1" width="17.5703125" bestFit="1" customWidth="1"/>
    <col min="2" max="2" width="20.42578125" bestFit="1" customWidth="1"/>
  </cols>
  <sheetData>
    <row r="1" spans="1:2" x14ac:dyDescent="0.25">
      <c r="A1" s="34" t="s">
        <v>8</v>
      </c>
      <c r="B1" t="s">
        <v>1090</v>
      </c>
    </row>
    <row r="3" spans="1:2" x14ac:dyDescent="0.25">
      <c r="A3" s="34" t="s">
        <v>1088</v>
      </c>
      <c r="B3" t="s">
        <v>1087</v>
      </c>
    </row>
    <row r="4" spans="1:2" x14ac:dyDescent="0.25">
      <c r="A4" s="35" t="s">
        <v>29</v>
      </c>
      <c r="B4">
        <v>35467</v>
      </c>
    </row>
    <row r="5" spans="1:2" x14ac:dyDescent="0.25">
      <c r="A5" s="35" t="s">
        <v>196</v>
      </c>
      <c r="B5">
        <v>11296</v>
      </c>
    </row>
    <row r="6" spans="1:2" x14ac:dyDescent="0.25">
      <c r="A6" s="35" t="s">
        <v>1089</v>
      </c>
      <c r="B6">
        <v>46763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1FD78-B1EB-4649-B2A3-C2F3E76F60D6}">
  <dimension ref="A1:T1048576"/>
  <sheetViews>
    <sheetView tabSelected="1" topLeftCell="G1" zoomScaleNormal="100" workbookViewId="0">
      <pane ySplit="1" topLeftCell="A506" activePane="bottomLeft" state="frozen"/>
      <selection pane="bottomLeft" activeCell="Q519" sqref="Q519"/>
    </sheetView>
  </sheetViews>
  <sheetFormatPr baseColWidth="10" defaultRowHeight="15" x14ac:dyDescent="0.25"/>
  <cols>
    <col min="1" max="1" width="6" style="20" customWidth="1"/>
    <col min="2" max="2" width="11.42578125" style="1" customWidth="1"/>
    <col min="3" max="3" width="12.5703125" style="1" bestFit="1" customWidth="1"/>
    <col min="4" max="4" width="7.42578125" style="1" customWidth="1"/>
    <col min="5" max="5" width="38.140625" style="1" bestFit="1" customWidth="1"/>
    <col min="6" max="6" width="24.28515625" style="2" customWidth="1"/>
    <col min="7" max="7" width="8.28515625" style="32" customWidth="1"/>
    <col min="8" max="8" width="12.5703125" style="1" customWidth="1"/>
    <col min="9" max="9" width="17.85546875" style="2" customWidth="1"/>
    <col min="10" max="10" width="16.140625" style="1" bestFit="1" customWidth="1"/>
    <col min="11" max="11" width="20.7109375" style="1" bestFit="1" customWidth="1"/>
    <col min="12" max="12" width="7.7109375" style="1" customWidth="1"/>
    <col min="13" max="13" width="21.140625" style="2" customWidth="1"/>
    <col min="14" max="14" width="13.42578125" style="1" customWidth="1"/>
    <col min="15" max="15" width="22.42578125" style="1" customWidth="1"/>
    <col min="16" max="16" width="16.5703125" style="1" bestFit="1" customWidth="1"/>
    <col min="17" max="17" width="26.140625" style="1" bestFit="1" customWidth="1"/>
    <col min="18" max="18" width="15.5703125" style="21" customWidth="1"/>
    <col min="19" max="19" width="24.5703125" style="1" customWidth="1"/>
    <col min="20" max="16384" width="11.42578125" style="1"/>
  </cols>
  <sheetData>
    <row r="1" spans="1:18" s="16" customFormat="1" ht="30" customHeight="1" x14ac:dyDescent="0.25">
      <c r="A1" s="25" t="s">
        <v>0</v>
      </c>
      <c r="B1" s="25" t="s">
        <v>1</v>
      </c>
      <c r="C1" s="25" t="s">
        <v>2</v>
      </c>
      <c r="D1" s="25" t="s">
        <v>3</v>
      </c>
      <c r="E1" s="24" t="s">
        <v>4</v>
      </c>
      <c r="F1" s="25" t="s">
        <v>5</v>
      </c>
      <c r="G1" s="25" t="s">
        <v>6</v>
      </c>
      <c r="H1" s="25" t="s">
        <v>7</v>
      </c>
      <c r="I1" s="25" t="s">
        <v>8</v>
      </c>
      <c r="J1" s="24" t="s">
        <v>9</v>
      </c>
      <c r="K1" s="24" t="s">
        <v>10</v>
      </c>
      <c r="L1" s="25" t="s">
        <v>11</v>
      </c>
      <c r="M1" s="25" t="s">
        <v>12</v>
      </c>
      <c r="N1" s="25" t="s">
        <v>13</v>
      </c>
      <c r="O1" s="25" t="s">
        <v>1009</v>
      </c>
      <c r="P1" s="25" t="s">
        <v>14</v>
      </c>
      <c r="Q1" s="26" t="s">
        <v>15</v>
      </c>
      <c r="R1" s="27" t="s">
        <v>16</v>
      </c>
    </row>
    <row r="2" spans="1:18" x14ac:dyDescent="0.25">
      <c r="A2" s="33">
        <v>1</v>
      </c>
      <c r="B2" s="33" t="s">
        <v>17</v>
      </c>
      <c r="C2" s="33" t="s">
        <v>18</v>
      </c>
      <c r="D2" s="1">
        <v>1</v>
      </c>
      <c r="E2" s="1" t="s">
        <v>19</v>
      </c>
      <c r="F2" s="2">
        <v>33733</v>
      </c>
      <c r="G2" s="32">
        <f>Tabla1[[#This Row],[Fecha de toma]]-Tabla1[[#This Row],[Fecha de Nacimiento]]</f>
        <v>10666</v>
      </c>
      <c r="H2" s="1" t="s">
        <v>20</v>
      </c>
      <c r="I2" s="2">
        <v>44399</v>
      </c>
      <c r="J2" s="1" t="s">
        <v>21</v>
      </c>
      <c r="K2" s="1" t="s">
        <v>22</v>
      </c>
      <c r="L2" s="1" t="s">
        <v>23</v>
      </c>
      <c r="M2" s="2">
        <v>44399</v>
      </c>
      <c r="N2" s="1" t="s">
        <v>29</v>
      </c>
      <c r="O2" s="1" t="s">
        <v>38</v>
      </c>
      <c r="P2" s="1" t="s">
        <v>24</v>
      </c>
      <c r="Q2" s="1" t="s">
        <v>25</v>
      </c>
      <c r="R2" s="21">
        <v>37128</v>
      </c>
    </row>
    <row r="3" spans="1:18" x14ac:dyDescent="0.25">
      <c r="A3" s="1">
        <v>2</v>
      </c>
      <c r="B3" s="1" t="s">
        <v>17</v>
      </c>
      <c r="C3" s="1" t="s">
        <v>18</v>
      </c>
      <c r="D3" s="1">
        <v>2</v>
      </c>
      <c r="E3" s="1" t="s">
        <v>26</v>
      </c>
      <c r="F3" s="2">
        <v>35307</v>
      </c>
      <c r="G3" s="32">
        <f>Tabla1[[#This Row],[Fecha de toma]]-Tabla1[[#This Row],[Fecha de Nacimiento]]</f>
        <v>9096</v>
      </c>
      <c r="H3" s="1" t="s">
        <v>27</v>
      </c>
      <c r="I3" s="2">
        <v>44403</v>
      </c>
      <c r="J3" s="1" t="s">
        <v>21</v>
      </c>
      <c r="K3" s="1" t="s">
        <v>22</v>
      </c>
      <c r="L3" s="1" t="s">
        <v>28</v>
      </c>
      <c r="M3" s="2">
        <v>44403</v>
      </c>
      <c r="N3" s="1" t="s">
        <v>29</v>
      </c>
      <c r="O3" s="1" t="s">
        <v>38</v>
      </c>
      <c r="P3" s="1" t="s">
        <v>17</v>
      </c>
      <c r="Q3" s="1" t="s">
        <v>30</v>
      </c>
      <c r="R3" s="21">
        <v>36643</v>
      </c>
    </row>
    <row r="4" spans="1:18" x14ac:dyDescent="0.25">
      <c r="A4" s="1">
        <v>3</v>
      </c>
      <c r="B4" s="1" t="s">
        <v>17</v>
      </c>
      <c r="C4" s="1" t="s">
        <v>18</v>
      </c>
      <c r="D4" s="1">
        <v>3</v>
      </c>
      <c r="E4" s="1" t="s">
        <v>31</v>
      </c>
      <c r="F4" s="2">
        <v>34217</v>
      </c>
      <c r="G4" s="32">
        <f>Tabla1[[#This Row],[Fecha de toma]]-Tabla1[[#This Row],[Fecha de Nacimiento]]</f>
        <v>10186</v>
      </c>
      <c r="H4" s="1" t="s">
        <v>27</v>
      </c>
      <c r="I4" s="2">
        <v>44403</v>
      </c>
      <c r="J4" s="1" t="s">
        <v>21</v>
      </c>
      <c r="K4" s="1" t="s">
        <v>22</v>
      </c>
      <c r="L4" s="1" t="s">
        <v>28</v>
      </c>
      <c r="M4" s="2">
        <v>44403</v>
      </c>
      <c r="N4" s="1" t="s">
        <v>29</v>
      </c>
      <c r="O4" s="1" t="s">
        <v>38</v>
      </c>
      <c r="P4" s="1" t="s">
        <v>17</v>
      </c>
      <c r="Q4" s="1" t="s">
        <v>32</v>
      </c>
      <c r="R4" s="21">
        <v>36570</v>
      </c>
    </row>
    <row r="5" spans="1:18" x14ac:dyDescent="0.25">
      <c r="A5" s="1">
        <v>4</v>
      </c>
      <c r="B5" s="1" t="s">
        <v>17</v>
      </c>
      <c r="C5" s="1" t="s">
        <v>18</v>
      </c>
      <c r="D5" s="1">
        <v>4</v>
      </c>
      <c r="E5" s="1" t="s">
        <v>19</v>
      </c>
      <c r="F5" s="2">
        <v>33733</v>
      </c>
      <c r="G5" s="32">
        <f>Tabla1[[#This Row],[Fecha de toma]]-Tabla1[[#This Row],[Fecha de Nacimiento]]</f>
        <v>10670</v>
      </c>
      <c r="H5" s="1" t="s">
        <v>20</v>
      </c>
      <c r="I5" s="2">
        <v>44403</v>
      </c>
      <c r="J5" s="1" t="s">
        <v>21</v>
      </c>
      <c r="K5" s="1" t="s">
        <v>22</v>
      </c>
      <c r="L5" s="1" t="s">
        <v>28</v>
      </c>
      <c r="M5" s="2">
        <v>44403</v>
      </c>
      <c r="N5" s="1" t="s">
        <v>29</v>
      </c>
      <c r="O5" s="1" t="s">
        <v>38</v>
      </c>
      <c r="P5" s="1" t="s">
        <v>17</v>
      </c>
      <c r="Q5" s="1" t="s">
        <v>25</v>
      </c>
      <c r="R5" s="21">
        <v>37128</v>
      </c>
    </row>
    <row r="6" spans="1:18" x14ac:dyDescent="0.25">
      <c r="A6" s="1">
        <v>5</v>
      </c>
      <c r="B6" s="1" t="s">
        <v>17</v>
      </c>
      <c r="C6" s="1" t="s">
        <v>18</v>
      </c>
      <c r="D6" s="1">
        <v>5</v>
      </c>
      <c r="E6" s="1" t="s">
        <v>33</v>
      </c>
      <c r="F6" s="2">
        <v>32121</v>
      </c>
      <c r="G6" s="32">
        <f>Tabla1[[#This Row],[Fecha de toma]]-Tabla1[[#This Row],[Fecha de Nacimiento]]</f>
        <v>12283</v>
      </c>
      <c r="H6" s="1" t="s">
        <v>20</v>
      </c>
      <c r="I6" s="2">
        <v>44404</v>
      </c>
      <c r="J6" s="1" t="s">
        <v>21</v>
      </c>
      <c r="K6" s="1" t="s">
        <v>22</v>
      </c>
      <c r="L6" s="1" t="s">
        <v>34</v>
      </c>
      <c r="M6" s="2">
        <v>44404</v>
      </c>
      <c r="N6" s="1" t="s">
        <v>29</v>
      </c>
      <c r="O6" s="1" t="s">
        <v>38</v>
      </c>
      <c r="P6" s="1" t="s">
        <v>17</v>
      </c>
      <c r="Q6" s="1" t="s">
        <v>39</v>
      </c>
      <c r="R6" s="21">
        <v>36595</v>
      </c>
    </row>
    <row r="7" spans="1:18" x14ac:dyDescent="0.25">
      <c r="A7" s="1">
        <v>6</v>
      </c>
      <c r="B7" s="1" t="s">
        <v>17</v>
      </c>
      <c r="C7" s="1" t="s">
        <v>18</v>
      </c>
      <c r="D7" s="1">
        <v>6</v>
      </c>
      <c r="E7" s="1" t="s">
        <v>26</v>
      </c>
      <c r="F7" s="2">
        <v>35307</v>
      </c>
      <c r="G7" s="32">
        <f>Tabla1[[#This Row],[Fecha de toma]]-Tabla1[[#This Row],[Fecha de Nacimiento]]</f>
        <v>9097</v>
      </c>
      <c r="H7" s="1" t="s">
        <v>27</v>
      </c>
      <c r="I7" s="2">
        <v>44404</v>
      </c>
      <c r="J7" s="1" t="s">
        <v>21</v>
      </c>
      <c r="K7" s="1" t="s">
        <v>22</v>
      </c>
      <c r="L7" s="1" t="s">
        <v>34</v>
      </c>
      <c r="M7" s="2">
        <v>44404</v>
      </c>
      <c r="N7" s="1" t="s">
        <v>29</v>
      </c>
      <c r="O7" s="1" t="s">
        <v>38</v>
      </c>
      <c r="P7" s="1" t="s">
        <v>17</v>
      </c>
      <c r="Q7" s="1" t="s">
        <v>30</v>
      </c>
      <c r="R7" s="21">
        <v>36643</v>
      </c>
    </row>
    <row r="8" spans="1:18" x14ac:dyDescent="0.25">
      <c r="A8" s="1">
        <v>7</v>
      </c>
      <c r="B8" s="1" t="s">
        <v>17</v>
      </c>
      <c r="C8" s="1" t="s">
        <v>18</v>
      </c>
      <c r="D8" s="1">
        <v>7</v>
      </c>
      <c r="E8" s="1" t="s">
        <v>35</v>
      </c>
      <c r="F8" s="2">
        <v>26194</v>
      </c>
      <c r="G8" s="32">
        <f>Tabla1[[#This Row],[Fecha de toma]]-Tabla1[[#This Row],[Fecha de Nacimiento]]</f>
        <v>18210</v>
      </c>
      <c r="H8" s="1" t="s">
        <v>20</v>
      </c>
      <c r="I8" s="2">
        <v>44404</v>
      </c>
      <c r="J8" s="1" t="s">
        <v>21</v>
      </c>
      <c r="K8" s="1" t="s">
        <v>22</v>
      </c>
      <c r="L8" s="1" t="s">
        <v>34</v>
      </c>
      <c r="M8" s="2">
        <v>44404</v>
      </c>
      <c r="N8" s="1" t="s">
        <v>29</v>
      </c>
      <c r="O8" s="1" t="s">
        <v>38</v>
      </c>
      <c r="P8" s="1" t="s">
        <v>17</v>
      </c>
      <c r="Q8" s="1" t="s">
        <v>40</v>
      </c>
      <c r="R8" s="21">
        <v>36555</v>
      </c>
    </row>
    <row r="9" spans="1:18" x14ac:dyDescent="0.25">
      <c r="A9" s="1">
        <v>8</v>
      </c>
      <c r="B9" s="1" t="s">
        <v>17</v>
      </c>
      <c r="C9" s="1" t="s">
        <v>18</v>
      </c>
      <c r="D9" s="1">
        <v>8</v>
      </c>
      <c r="E9" s="1" t="s">
        <v>36</v>
      </c>
      <c r="F9" s="2">
        <v>29742</v>
      </c>
      <c r="G9" s="32">
        <f>Tabla1[[#This Row],[Fecha de toma]]-Tabla1[[#This Row],[Fecha de Nacimiento]]</f>
        <v>14662</v>
      </c>
      <c r="H9" s="1" t="s">
        <v>20</v>
      </c>
      <c r="I9" s="2">
        <v>44404</v>
      </c>
      <c r="J9" s="1" t="s">
        <v>21</v>
      </c>
      <c r="K9" s="1" t="s">
        <v>22</v>
      </c>
      <c r="L9" s="1" t="s">
        <v>34</v>
      </c>
      <c r="M9" s="2">
        <v>44404</v>
      </c>
      <c r="N9" s="1" t="s">
        <v>29</v>
      </c>
      <c r="O9" s="1" t="s">
        <v>38</v>
      </c>
      <c r="P9" s="1" t="s">
        <v>17</v>
      </c>
      <c r="Q9" s="1" t="s">
        <v>41</v>
      </c>
      <c r="R9" s="21">
        <v>36690</v>
      </c>
    </row>
    <row r="10" spans="1:18" x14ac:dyDescent="0.25">
      <c r="A10" s="1">
        <v>9</v>
      </c>
      <c r="B10" s="1" t="s">
        <v>17</v>
      </c>
      <c r="C10" s="1" t="s">
        <v>18</v>
      </c>
      <c r="D10" s="1">
        <v>9</v>
      </c>
      <c r="E10" s="1" t="s">
        <v>37</v>
      </c>
      <c r="F10" s="2">
        <v>32622</v>
      </c>
      <c r="G10" s="32">
        <f>Tabla1[[#This Row],[Fecha de toma]]-Tabla1[[#This Row],[Fecha de Nacimiento]]</f>
        <v>11782</v>
      </c>
      <c r="H10" s="1" t="s">
        <v>20</v>
      </c>
      <c r="I10" s="2">
        <v>44404</v>
      </c>
      <c r="J10" s="1" t="s">
        <v>21</v>
      </c>
      <c r="K10" s="1" t="s">
        <v>22</v>
      </c>
      <c r="L10" s="1" t="s">
        <v>34</v>
      </c>
      <c r="M10" s="2">
        <v>44404</v>
      </c>
      <c r="N10" s="1" t="s">
        <v>29</v>
      </c>
      <c r="O10" s="1" t="s">
        <v>38</v>
      </c>
      <c r="P10" s="1" t="s">
        <v>42</v>
      </c>
      <c r="Q10" s="1" t="s">
        <v>43</v>
      </c>
      <c r="R10" s="21">
        <v>36970</v>
      </c>
    </row>
    <row r="11" spans="1:18" x14ac:dyDescent="0.25">
      <c r="A11" s="1">
        <v>10</v>
      </c>
      <c r="B11" s="1" t="s">
        <v>17</v>
      </c>
      <c r="C11" s="1" t="s">
        <v>18</v>
      </c>
      <c r="D11" s="1">
        <v>10</v>
      </c>
      <c r="E11" s="1" t="s">
        <v>44</v>
      </c>
      <c r="F11" s="2">
        <v>32815</v>
      </c>
      <c r="G11" s="32">
        <f>Tabla1[[#This Row],[Fecha de toma]]-Tabla1[[#This Row],[Fecha de Nacimiento]]</f>
        <v>11591</v>
      </c>
      <c r="H11" s="1" t="s">
        <v>27</v>
      </c>
      <c r="I11" s="2">
        <v>44406</v>
      </c>
      <c r="J11" s="1" t="s">
        <v>21</v>
      </c>
      <c r="K11" s="1" t="s">
        <v>22</v>
      </c>
      <c r="L11" s="1" t="s">
        <v>45</v>
      </c>
      <c r="M11" s="2">
        <v>44406</v>
      </c>
      <c r="N11" s="1" t="s">
        <v>29</v>
      </c>
      <c r="O11" s="1" t="s">
        <v>38</v>
      </c>
      <c r="P11" s="1" t="s">
        <v>17</v>
      </c>
      <c r="Q11" s="1" t="s">
        <v>55</v>
      </c>
      <c r="R11" s="21">
        <v>36667</v>
      </c>
    </row>
    <row r="12" spans="1:18" x14ac:dyDescent="0.25">
      <c r="A12" s="1">
        <v>11</v>
      </c>
      <c r="B12" s="1" t="s">
        <v>17</v>
      </c>
      <c r="C12" s="1" t="s">
        <v>18</v>
      </c>
      <c r="D12" s="1">
        <v>11</v>
      </c>
      <c r="E12" s="1" t="s">
        <v>46</v>
      </c>
      <c r="F12" s="2">
        <v>32217</v>
      </c>
      <c r="G12" s="32">
        <f>Tabla1[[#This Row],[Fecha de toma]]-Tabla1[[#This Row],[Fecha de Nacimiento]]</f>
        <v>12189</v>
      </c>
      <c r="H12" s="1" t="s">
        <v>27</v>
      </c>
      <c r="I12" s="2">
        <v>44406</v>
      </c>
      <c r="J12" s="1" t="s">
        <v>21</v>
      </c>
      <c r="K12" s="1" t="s">
        <v>22</v>
      </c>
      <c r="L12" s="1" t="s">
        <v>45</v>
      </c>
      <c r="M12" s="2">
        <v>44406</v>
      </c>
      <c r="N12" s="1" t="s">
        <v>29</v>
      </c>
      <c r="O12" s="1" t="s">
        <v>38</v>
      </c>
      <c r="P12" s="1" t="s">
        <v>17</v>
      </c>
      <c r="Q12" s="1" t="s">
        <v>56</v>
      </c>
      <c r="R12" s="21">
        <v>36550</v>
      </c>
    </row>
    <row r="13" spans="1:18" x14ac:dyDescent="0.25">
      <c r="A13" s="1">
        <v>12</v>
      </c>
      <c r="B13" s="1" t="s">
        <v>17</v>
      </c>
      <c r="C13" s="1" t="s">
        <v>18</v>
      </c>
      <c r="D13" s="1">
        <v>12</v>
      </c>
      <c r="E13" s="1" t="s">
        <v>47</v>
      </c>
      <c r="F13" s="2">
        <v>31992</v>
      </c>
      <c r="G13" s="32">
        <f>Tabla1[[#This Row],[Fecha de toma]]-Tabla1[[#This Row],[Fecha de Nacimiento]]</f>
        <v>12414</v>
      </c>
      <c r="H13" s="1" t="s">
        <v>20</v>
      </c>
      <c r="I13" s="2">
        <v>44406</v>
      </c>
      <c r="J13" s="1" t="s">
        <v>21</v>
      </c>
      <c r="K13" s="1" t="s">
        <v>22</v>
      </c>
      <c r="L13" s="1" t="s">
        <v>45</v>
      </c>
      <c r="M13" s="2">
        <v>44406</v>
      </c>
      <c r="N13" s="1" t="s">
        <v>29</v>
      </c>
      <c r="O13" s="1" t="s">
        <v>38</v>
      </c>
      <c r="P13" s="1" t="s">
        <v>17</v>
      </c>
      <c r="Q13" s="1" t="s">
        <v>57</v>
      </c>
      <c r="R13" s="21">
        <v>36520</v>
      </c>
    </row>
    <row r="14" spans="1:18" x14ac:dyDescent="0.25">
      <c r="A14" s="1">
        <v>13</v>
      </c>
      <c r="B14" s="1" t="s">
        <v>17</v>
      </c>
      <c r="C14" s="1" t="s">
        <v>18</v>
      </c>
      <c r="D14" s="1">
        <v>13</v>
      </c>
      <c r="E14" s="1" t="s">
        <v>48</v>
      </c>
      <c r="F14" s="2">
        <v>34571</v>
      </c>
      <c r="G14" s="32">
        <f>Tabla1[[#This Row],[Fecha de toma]]-Tabla1[[#This Row],[Fecha de Nacimiento]]</f>
        <v>9835</v>
      </c>
      <c r="H14" s="1" t="s">
        <v>27</v>
      </c>
      <c r="I14" s="2">
        <v>44406</v>
      </c>
      <c r="J14" s="1" t="s">
        <v>21</v>
      </c>
      <c r="K14" s="1" t="s">
        <v>22</v>
      </c>
      <c r="L14" s="1" t="s">
        <v>45</v>
      </c>
      <c r="M14" s="2">
        <v>44406</v>
      </c>
      <c r="N14" s="1" t="s">
        <v>29</v>
      </c>
      <c r="O14" s="1" t="s">
        <v>38</v>
      </c>
      <c r="P14" s="1" t="s">
        <v>17</v>
      </c>
      <c r="Q14" s="1" t="s">
        <v>58</v>
      </c>
      <c r="R14" s="21">
        <v>36545</v>
      </c>
    </row>
    <row r="15" spans="1:18" x14ac:dyDescent="0.25">
      <c r="A15" s="1">
        <v>14</v>
      </c>
      <c r="B15" s="1" t="s">
        <v>17</v>
      </c>
      <c r="C15" s="1" t="s">
        <v>18</v>
      </c>
      <c r="D15" s="1">
        <v>14</v>
      </c>
      <c r="E15" s="1" t="s">
        <v>49</v>
      </c>
      <c r="F15" s="2">
        <v>34218</v>
      </c>
      <c r="G15" s="32">
        <f>Tabla1[[#This Row],[Fecha de toma]]-Tabla1[[#This Row],[Fecha de Nacimiento]]</f>
        <v>10188</v>
      </c>
      <c r="H15" s="1" t="s">
        <v>27</v>
      </c>
      <c r="I15" s="2">
        <v>44406</v>
      </c>
      <c r="J15" s="1" t="s">
        <v>21</v>
      </c>
      <c r="K15" s="1" t="s">
        <v>22</v>
      </c>
      <c r="L15" s="1" t="s">
        <v>45</v>
      </c>
      <c r="M15" s="2">
        <v>44406</v>
      </c>
      <c r="N15" s="1" t="s">
        <v>29</v>
      </c>
      <c r="O15" s="1" t="s">
        <v>38</v>
      </c>
      <c r="P15" s="1" t="s">
        <v>17</v>
      </c>
      <c r="Q15" s="1" t="s">
        <v>59</v>
      </c>
      <c r="R15" s="21">
        <v>36850</v>
      </c>
    </row>
    <row r="16" spans="1:18" x14ac:dyDescent="0.25">
      <c r="A16" s="1">
        <v>15</v>
      </c>
      <c r="B16" s="1" t="s">
        <v>17</v>
      </c>
      <c r="C16" s="1" t="s">
        <v>18</v>
      </c>
      <c r="D16" s="1">
        <v>15</v>
      </c>
      <c r="E16" s="1" t="s">
        <v>50</v>
      </c>
      <c r="F16" s="2">
        <v>35746</v>
      </c>
      <c r="G16" s="32">
        <f>Tabla1[[#This Row],[Fecha de toma]]-Tabla1[[#This Row],[Fecha de Nacimiento]]</f>
        <v>8660</v>
      </c>
      <c r="H16" s="1" t="s">
        <v>27</v>
      </c>
      <c r="I16" s="2">
        <v>44406</v>
      </c>
      <c r="J16" s="1" t="s">
        <v>21</v>
      </c>
      <c r="K16" s="1" t="s">
        <v>22</v>
      </c>
      <c r="L16" s="1" t="s">
        <v>45</v>
      </c>
      <c r="M16" s="2">
        <v>44406</v>
      </c>
      <c r="N16" s="1" t="s">
        <v>29</v>
      </c>
      <c r="O16" s="1" t="s">
        <v>38</v>
      </c>
      <c r="P16" s="1" t="s">
        <v>54</v>
      </c>
      <c r="Q16" s="1" t="s">
        <v>60</v>
      </c>
      <c r="R16" s="21">
        <v>36985</v>
      </c>
    </row>
    <row r="17" spans="1:18" x14ac:dyDescent="0.25">
      <c r="A17" s="1">
        <v>16</v>
      </c>
      <c r="B17" s="1" t="s">
        <v>17</v>
      </c>
      <c r="C17" s="1" t="s">
        <v>18</v>
      </c>
      <c r="D17" s="1">
        <v>16</v>
      </c>
      <c r="E17" s="1" t="s">
        <v>51</v>
      </c>
      <c r="F17" s="2">
        <v>29682</v>
      </c>
      <c r="G17" s="32">
        <f>Tabla1[[#This Row],[Fecha de toma]]-Tabla1[[#This Row],[Fecha de Nacimiento]]</f>
        <v>14724</v>
      </c>
      <c r="H17" s="1" t="s">
        <v>27</v>
      </c>
      <c r="I17" s="2">
        <v>44406</v>
      </c>
      <c r="J17" s="1" t="s">
        <v>21</v>
      </c>
      <c r="K17" s="1" t="s">
        <v>22</v>
      </c>
      <c r="L17" s="1" t="s">
        <v>45</v>
      </c>
      <c r="M17" s="2">
        <v>44406</v>
      </c>
      <c r="N17" s="1" t="s">
        <v>29</v>
      </c>
      <c r="O17" s="1" t="s">
        <v>38</v>
      </c>
      <c r="P17" s="1" t="s">
        <v>17</v>
      </c>
      <c r="Q17" s="1" t="s">
        <v>61</v>
      </c>
      <c r="R17" s="21">
        <v>36612</v>
      </c>
    </row>
    <row r="18" spans="1:18" x14ac:dyDescent="0.25">
      <c r="A18" s="1">
        <v>17</v>
      </c>
      <c r="B18" s="1" t="s">
        <v>17</v>
      </c>
      <c r="C18" s="1" t="s">
        <v>18</v>
      </c>
      <c r="D18" s="1">
        <v>17</v>
      </c>
      <c r="E18" s="1" t="s">
        <v>52</v>
      </c>
      <c r="F18" s="2">
        <v>34610</v>
      </c>
      <c r="G18" s="32">
        <f>Tabla1[[#This Row],[Fecha de toma]]-Tabla1[[#This Row],[Fecha de Nacimiento]]</f>
        <v>9796</v>
      </c>
      <c r="H18" s="1" t="s">
        <v>27</v>
      </c>
      <c r="I18" s="2">
        <v>44406</v>
      </c>
      <c r="J18" s="1" t="s">
        <v>21</v>
      </c>
      <c r="K18" s="1" t="s">
        <v>22</v>
      </c>
      <c r="L18" s="1" t="s">
        <v>45</v>
      </c>
      <c r="M18" s="2">
        <v>44406</v>
      </c>
      <c r="N18" s="1" t="s">
        <v>29</v>
      </c>
      <c r="O18" s="1" t="s">
        <v>38</v>
      </c>
      <c r="P18" s="1" t="s">
        <v>17</v>
      </c>
      <c r="Q18" s="1" t="s">
        <v>62</v>
      </c>
      <c r="R18" s="21">
        <v>36615</v>
      </c>
    </row>
    <row r="19" spans="1:18" x14ac:dyDescent="0.25">
      <c r="A19" s="1">
        <v>18</v>
      </c>
      <c r="B19" s="1" t="s">
        <v>17</v>
      </c>
      <c r="C19" s="1" t="s">
        <v>18</v>
      </c>
      <c r="D19" s="1">
        <v>18</v>
      </c>
      <c r="E19" s="1" t="s">
        <v>53</v>
      </c>
      <c r="F19" s="3">
        <v>31669</v>
      </c>
      <c r="G19" s="32">
        <f>Tabla1[[#This Row],[Fecha de toma]]-Tabla1[[#This Row],[Fecha de Nacimiento]]</f>
        <v>12737</v>
      </c>
      <c r="H19" s="1" t="s">
        <v>20</v>
      </c>
      <c r="I19" s="2">
        <v>44406</v>
      </c>
      <c r="J19" s="1" t="s">
        <v>21</v>
      </c>
      <c r="K19" s="1" t="s">
        <v>22</v>
      </c>
      <c r="L19" s="1" t="s">
        <v>45</v>
      </c>
      <c r="M19" s="2">
        <v>44406</v>
      </c>
      <c r="N19" s="1" t="s">
        <v>29</v>
      </c>
      <c r="O19" s="1" t="s">
        <v>38</v>
      </c>
      <c r="P19" s="1" t="s">
        <v>17</v>
      </c>
      <c r="Q19" s="1" t="s">
        <v>63</v>
      </c>
      <c r="R19" s="21">
        <v>36640</v>
      </c>
    </row>
    <row r="20" spans="1:18" x14ac:dyDescent="0.25">
      <c r="A20" s="1">
        <v>19</v>
      </c>
      <c r="B20" s="1" t="s">
        <v>17</v>
      </c>
      <c r="C20" s="1" t="s">
        <v>18</v>
      </c>
      <c r="D20" s="1">
        <v>19</v>
      </c>
      <c r="E20" s="1" t="s">
        <v>35</v>
      </c>
      <c r="F20" s="2">
        <v>26194</v>
      </c>
      <c r="G20" s="32">
        <f>Tabla1[[#This Row],[Fecha de toma]]-Tabla1[[#This Row],[Fecha de Nacimiento]]</f>
        <v>18214</v>
      </c>
      <c r="H20" s="1" t="s">
        <v>20</v>
      </c>
      <c r="I20" s="2">
        <v>44408</v>
      </c>
      <c r="J20" s="1" t="s">
        <v>21</v>
      </c>
      <c r="K20" s="1" t="s">
        <v>22</v>
      </c>
      <c r="L20" s="1" t="s">
        <v>64</v>
      </c>
      <c r="M20" s="2">
        <v>44408</v>
      </c>
      <c r="N20" s="1" t="s">
        <v>29</v>
      </c>
      <c r="O20" s="1" t="s">
        <v>38</v>
      </c>
      <c r="P20" s="1" t="s">
        <v>17</v>
      </c>
      <c r="Q20" s="1" t="s">
        <v>40</v>
      </c>
      <c r="R20" s="21">
        <v>36555</v>
      </c>
    </row>
    <row r="21" spans="1:18" x14ac:dyDescent="0.25">
      <c r="A21" s="1">
        <v>20</v>
      </c>
      <c r="B21" s="1" t="s">
        <v>17</v>
      </c>
      <c r="C21" s="1" t="s">
        <v>18</v>
      </c>
      <c r="D21" s="1">
        <v>20</v>
      </c>
      <c r="E21" s="1" t="s">
        <v>37</v>
      </c>
      <c r="F21" s="2">
        <v>32622</v>
      </c>
      <c r="G21" s="32">
        <f>Tabla1[[#This Row],[Fecha de toma]]-Tabla1[[#This Row],[Fecha de Nacimiento]]</f>
        <v>11786</v>
      </c>
      <c r="H21" s="1" t="s">
        <v>20</v>
      </c>
      <c r="I21" s="2">
        <v>44408</v>
      </c>
      <c r="J21" s="1" t="s">
        <v>21</v>
      </c>
      <c r="K21" s="1" t="s">
        <v>22</v>
      </c>
      <c r="L21" s="1" t="s">
        <v>64</v>
      </c>
      <c r="M21" s="2">
        <v>44408</v>
      </c>
      <c r="N21" s="1" t="s">
        <v>29</v>
      </c>
      <c r="O21" s="1" t="s">
        <v>38</v>
      </c>
      <c r="P21" s="1" t="s">
        <v>42</v>
      </c>
      <c r="Q21" s="1" t="s">
        <v>43</v>
      </c>
      <c r="R21" s="21">
        <v>36970</v>
      </c>
    </row>
    <row r="22" spans="1:18" x14ac:dyDescent="0.25">
      <c r="A22" s="1">
        <v>21</v>
      </c>
      <c r="B22" s="1" t="s">
        <v>17</v>
      </c>
      <c r="C22" s="1" t="s">
        <v>18</v>
      </c>
      <c r="D22" s="1">
        <v>21</v>
      </c>
      <c r="E22" s="1" t="s">
        <v>36</v>
      </c>
      <c r="F22" s="2">
        <v>29742</v>
      </c>
      <c r="G22" s="32">
        <f>Tabla1[[#This Row],[Fecha de toma]]-Tabla1[[#This Row],[Fecha de Nacimiento]]</f>
        <v>14666</v>
      </c>
      <c r="H22" s="1" t="s">
        <v>20</v>
      </c>
      <c r="I22" s="2">
        <v>44408</v>
      </c>
      <c r="J22" s="1" t="s">
        <v>21</v>
      </c>
      <c r="K22" s="1" t="s">
        <v>22</v>
      </c>
      <c r="L22" s="1" t="s">
        <v>64</v>
      </c>
      <c r="M22" s="2">
        <v>44408</v>
      </c>
      <c r="N22" s="1" t="s">
        <v>29</v>
      </c>
      <c r="O22" s="1" t="s">
        <v>38</v>
      </c>
      <c r="P22" s="1" t="s">
        <v>17</v>
      </c>
      <c r="Q22" s="1" t="s">
        <v>41</v>
      </c>
      <c r="R22" s="21">
        <v>36690</v>
      </c>
    </row>
    <row r="23" spans="1:18" x14ac:dyDescent="0.25">
      <c r="A23" s="1">
        <v>22</v>
      </c>
      <c r="B23" s="1" t="s">
        <v>17</v>
      </c>
      <c r="C23" s="1" t="s">
        <v>18</v>
      </c>
      <c r="D23" s="1">
        <v>22</v>
      </c>
      <c r="E23" s="1" t="s">
        <v>26</v>
      </c>
      <c r="F23" s="2">
        <v>35307</v>
      </c>
      <c r="G23" s="32">
        <f>Tabla1[[#This Row],[Fecha de toma]]-Tabla1[[#This Row],[Fecha de Nacimiento]]</f>
        <v>9101</v>
      </c>
      <c r="H23" s="1" t="s">
        <v>27</v>
      </c>
      <c r="I23" s="2">
        <v>44408</v>
      </c>
      <c r="J23" s="1" t="s">
        <v>21</v>
      </c>
      <c r="K23" s="1" t="s">
        <v>22</v>
      </c>
      <c r="L23" s="1" t="s">
        <v>64</v>
      </c>
      <c r="M23" s="2">
        <v>44408</v>
      </c>
      <c r="N23" s="1" t="s">
        <v>29</v>
      </c>
      <c r="O23" s="1" t="s">
        <v>38</v>
      </c>
      <c r="P23" s="1" t="s">
        <v>17</v>
      </c>
      <c r="Q23" s="1" t="s">
        <v>30</v>
      </c>
      <c r="R23" s="21">
        <v>36643</v>
      </c>
    </row>
    <row r="24" spans="1:18" x14ac:dyDescent="0.25">
      <c r="A24" s="1">
        <v>23</v>
      </c>
      <c r="B24" s="1" t="s">
        <v>17</v>
      </c>
      <c r="C24" s="1" t="s">
        <v>18</v>
      </c>
      <c r="D24" s="1">
        <v>23</v>
      </c>
      <c r="E24" s="1" t="s">
        <v>33</v>
      </c>
      <c r="F24" s="2">
        <v>32121</v>
      </c>
      <c r="G24" s="32">
        <f>Tabla1[[#This Row],[Fecha de toma]]-Tabla1[[#This Row],[Fecha de Nacimiento]]</f>
        <v>12287</v>
      </c>
      <c r="H24" s="1" t="s">
        <v>20</v>
      </c>
      <c r="I24" s="2">
        <v>44408</v>
      </c>
      <c r="J24" s="1" t="s">
        <v>21</v>
      </c>
      <c r="K24" s="1" t="s">
        <v>22</v>
      </c>
      <c r="L24" s="1" t="s">
        <v>64</v>
      </c>
      <c r="M24" s="2">
        <v>44408</v>
      </c>
      <c r="N24" s="1" t="s">
        <v>29</v>
      </c>
      <c r="O24" s="1" t="s">
        <v>38</v>
      </c>
      <c r="P24" s="1" t="s">
        <v>17</v>
      </c>
      <c r="Q24" s="1" t="s">
        <v>39</v>
      </c>
      <c r="R24" s="21">
        <v>36595</v>
      </c>
    </row>
    <row r="25" spans="1:18" x14ac:dyDescent="0.25">
      <c r="A25" s="1">
        <v>24</v>
      </c>
      <c r="B25" s="1" t="s">
        <v>17</v>
      </c>
      <c r="C25" s="1" t="s">
        <v>18</v>
      </c>
      <c r="D25" s="1">
        <v>24</v>
      </c>
      <c r="E25" s="1" t="s">
        <v>65</v>
      </c>
      <c r="F25" s="2">
        <v>28406</v>
      </c>
      <c r="G25" s="32">
        <f>Tabla1[[#This Row],[Fecha de toma]]-Tabla1[[#This Row],[Fecha de Nacimiento]]</f>
        <v>16004</v>
      </c>
      <c r="H25" s="1" t="s">
        <v>27</v>
      </c>
      <c r="I25" s="2">
        <v>44410</v>
      </c>
      <c r="J25" s="1" t="s">
        <v>21</v>
      </c>
      <c r="K25" s="1" t="s">
        <v>22</v>
      </c>
      <c r="L25" s="1" t="s">
        <v>67</v>
      </c>
      <c r="M25" s="2">
        <v>44410</v>
      </c>
      <c r="N25" s="1" t="s">
        <v>29</v>
      </c>
      <c r="O25" s="1" t="s">
        <v>38</v>
      </c>
      <c r="P25" s="1" t="s">
        <v>17</v>
      </c>
      <c r="Q25" s="1" t="s">
        <v>68</v>
      </c>
      <c r="R25" s="21">
        <v>36625</v>
      </c>
    </row>
    <row r="26" spans="1:18" x14ac:dyDescent="0.25">
      <c r="A26" s="1">
        <v>25</v>
      </c>
      <c r="B26" s="1" t="s">
        <v>17</v>
      </c>
      <c r="C26" s="1" t="s">
        <v>18</v>
      </c>
      <c r="D26" s="1">
        <v>25</v>
      </c>
      <c r="E26" s="1" t="s">
        <v>66</v>
      </c>
      <c r="F26" s="2">
        <v>35347</v>
      </c>
      <c r="G26" s="32">
        <f>Tabla1[[#This Row],[Fecha de toma]]-Tabla1[[#This Row],[Fecha de Nacimiento]]</f>
        <v>9063</v>
      </c>
      <c r="H26" s="1" t="s">
        <v>20</v>
      </c>
      <c r="I26" s="2">
        <v>44410</v>
      </c>
      <c r="J26" s="1" t="s">
        <v>21</v>
      </c>
      <c r="K26" s="1" t="s">
        <v>22</v>
      </c>
      <c r="L26" s="1" t="s">
        <v>67</v>
      </c>
      <c r="M26" s="2">
        <v>44410</v>
      </c>
      <c r="N26" s="1" t="s">
        <v>29</v>
      </c>
      <c r="O26" s="1" t="s">
        <v>38</v>
      </c>
      <c r="P26" s="1" t="s">
        <v>17</v>
      </c>
      <c r="Q26" s="1" t="s">
        <v>69</v>
      </c>
      <c r="R26" s="21">
        <v>36544</v>
      </c>
    </row>
    <row r="27" spans="1:18" x14ac:dyDescent="0.25">
      <c r="A27" s="1">
        <v>26</v>
      </c>
      <c r="B27" s="1" t="s">
        <v>17</v>
      </c>
      <c r="C27" s="1" t="s">
        <v>18</v>
      </c>
      <c r="D27" s="1">
        <v>26</v>
      </c>
      <c r="E27" s="1" t="s">
        <v>35</v>
      </c>
      <c r="F27" s="2">
        <v>26194</v>
      </c>
      <c r="G27" s="32">
        <f>Tabla1[[#This Row],[Fecha de toma]]-Tabla1[[#This Row],[Fecha de Nacimiento]]</f>
        <v>18217</v>
      </c>
      <c r="H27" s="1" t="s">
        <v>20</v>
      </c>
      <c r="I27" s="2">
        <v>44411</v>
      </c>
      <c r="J27" s="1" t="s">
        <v>21</v>
      </c>
      <c r="K27" s="1" t="s">
        <v>22</v>
      </c>
      <c r="L27" s="1" t="s">
        <v>70</v>
      </c>
      <c r="M27" s="2">
        <v>44411</v>
      </c>
      <c r="N27" s="1" t="s">
        <v>29</v>
      </c>
      <c r="O27" s="1" t="s">
        <v>38</v>
      </c>
      <c r="P27" s="1" t="s">
        <v>17</v>
      </c>
      <c r="Q27" s="1" t="s">
        <v>40</v>
      </c>
      <c r="R27" s="21">
        <v>36555</v>
      </c>
    </row>
    <row r="28" spans="1:18" x14ac:dyDescent="0.25">
      <c r="A28" s="1">
        <v>27</v>
      </c>
      <c r="B28" s="1" t="s">
        <v>17</v>
      </c>
      <c r="C28" s="1" t="s">
        <v>18</v>
      </c>
      <c r="D28" s="1">
        <v>27</v>
      </c>
      <c r="E28" s="1" t="s">
        <v>37</v>
      </c>
      <c r="F28" s="2">
        <v>32622</v>
      </c>
      <c r="G28" s="32">
        <f>Tabla1[[#This Row],[Fecha de toma]]-Tabla1[[#This Row],[Fecha de Nacimiento]]</f>
        <v>11789</v>
      </c>
      <c r="H28" s="1" t="s">
        <v>20</v>
      </c>
      <c r="I28" s="2">
        <v>44411</v>
      </c>
      <c r="J28" s="1" t="s">
        <v>21</v>
      </c>
      <c r="K28" s="1" t="s">
        <v>22</v>
      </c>
      <c r="L28" s="1" t="s">
        <v>70</v>
      </c>
      <c r="M28" s="2">
        <v>44411</v>
      </c>
      <c r="N28" s="1" t="s">
        <v>29</v>
      </c>
      <c r="O28" s="1" t="s">
        <v>38</v>
      </c>
      <c r="P28" s="1" t="s">
        <v>42</v>
      </c>
      <c r="Q28" s="1" t="s">
        <v>43</v>
      </c>
      <c r="R28" s="21">
        <v>36970</v>
      </c>
    </row>
    <row r="29" spans="1:18" x14ac:dyDescent="0.25">
      <c r="A29" s="1">
        <v>28</v>
      </c>
      <c r="B29" s="1" t="s">
        <v>17</v>
      </c>
      <c r="C29" s="1" t="s">
        <v>18</v>
      </c>
      <c r="D29" s="1">
        <v>28</v>
      </c>
      <c r="E29" s="1" t="s">
        <v>36</v>
      </c>
      <c r="F29" s="2">
        <v>29742</v>
      </c>
      <c r="G29" s="32">
        <f>Tabla1[[#This Row],[Fecha de toma]]-Tabla1[[#This Row],[Fecha de Nacimiento]]</f>
        <v>14669</v>
      </c>
      <c r="H29" s="1" t="s">
        <v>20</v>
      </c>
      <c r="I29" s="2">
        <v>44411</v>
      </c>
      <c r="J29" s="1" t="s">
        <v>21</v>
      </c>
      <c r="K29" s="1" t="s">
        <v>22</v>
      </c>
      <c r="L29" s="1" t="s">
        <v>70</v>
      </c>
      <c r="M29" s="2">
        <v>44411</v>
      </c>
      <c r="N29" s="1" t="s">
        <v>29</v>
      </c>
      <c r="O29" s="1" t="s">
        <v>38</v>
      </c>
      <c r="P29" s="1" t="s">
        <v>17</v>
      </c>
      <c r="Q29" s="1" t="s">
        <v>41</v>
      </c>
      <c r="R29" s="21">
        <v>36690</v>
      </c>
    </row>
    <row r="30" spans="1:18" x14ac:dyDescent="0.25">
      <c r="A30" s="1">
        <v>29</v>
      </c>
      <c r="B30" s="1" t="s">
        <v>17</v>
      </c>
      <c r="C30" s="1" t="s">
        <v>18</v>
      </c>
      <c r="D30" s="1">
        <v>29</v>
      </c>
      <c r="E30" s="1" t="s">
        <v>33</v>
      </c>
      <c r="F30" s="2">
        <v>32121</v>
      </c>
      <c r="G30" s="32">
        <f>Tabla1[[#This Row],[Fecha de toma]]-Tabla1[[#This Row],[Fecha de Nacimiento]]</f>
        <v>12290</v>
      </c>
      <c r="H30" s="1" t="s">
        <v>20</v>
      </c>
      <c r="I30" s="2">
        <v>44411</v>
      </c>
      <c r="J30" s="1" t="s">
        <v>21</v>
      </c>
      <c r="K30" s="1" t="s">
        <v>22</v>
      </c>
      <c r="L30" s="1" t="s">
        <v>70</v>
      </c>
      <c r="M30" s="2">
        <v>44411</v>
      </c>
      <c r="N30" s="1" t="s">
        <v>29</v>
      </c>
      <c r="O30" s="1" t="s">
        <v>38</v>
      </c>
      <c r="P30" s="1" t="s">
        <v>17</v>
      </c>
      <c r="Q30" s="1" t="s">
        <v>39</v>
      </c>
      <c r="R30" s="21">
        <v>36595</v>
      </c>
    </row>
    <row r="31" spans="1:18" x14ac:dyDescent="0.25">
      <c r="A31" s="1">
        <v>30</v>
      </c>
      <c r="B31" s="1" t="s">
        <v>17</v>
      </c>
      <c r="C31" s="1" t="s">
        <v>18</v>
      </c>
      <c r="D31" s="1">
        <v>30</v>
      </c>
      <c r="E31" s="1" t="s">
        <v>71</v>
      </c>
      <c r="F31" s="2">
        <v>32603</v>
      </c>
      <c r="G31" s="32">
        <f>Tabla1[[#This Row],[Fecha de toma]]-Tabla1[[#This Row],[Fecha de Nacimiento]]</f>
        <v>11809</v>
      </c>
      <c r="H31" s="1" t="s">
        <v>27</v>
      </c>
      <c r="I31" s="2">
        <v>44412</v>
      </c>
      <c r="J31" s="1" t="s">
        <v>21</v>
      </c>
      <c r="K31" s="1" t="s">
        <v>22</v>
      </c>
      <c r="L31" s="1" t="s">
        <v>72</v>
      </c>
      <c r="M31" s="2">
        <v>44320</v>
      </c>
      <c r="N31" s="1" t="s">
        <v>29</v>
      </c>
      <c r="O31" s="1" t="s">
        <v>38</v>
      </c>
      <c r="P31" s="1" t="s">
        <v>17</v>
      </c>
      <c r="Q31" s="1" t="s">
        <v>73</v>
      </c>
      <c r="R31" s="21">
        <v>36580</v>
      </c>
    </row>
    <row r="32" spans="1:18" x14ac:dyDescent="0.25">
      <c r="A32" s="1">
        <v>31</v>
      </c>
      <c r="B32" s="1" t="s">
        <v>17</v>
      </c>
      <c r="C32" s="1" t="s">
        <v>18</v>
      </c>
      <c r="D32" s="1">
        <v>31</v>
      </c>
      <c r="E32" s="1" t="s">
        <v>66</v>
      </c>
      <c r="F32" s="2">
        <v>35347</v>
      </c>
      <c r="G32" s="32">
        <f>Tabla1[[#This Row],[Fecha de toma]]-Tabla1[[#This Row],[Fecha de Nacimiento]]</f>
        <v>9066</v>
      </c>
      <c r="H32" s="1" t="s">
        <v>20</v>
      </c>
      <c r="I32" s="2">
        <v>44413</v>
      </c>
      <c r="J32" s="1" t="s">
        <v>21</v>
      </c>
      <c r="K32" s="1" t="s">
        <v>22</v>
      </c>
      <c r="L32" s="1" t="s">
        <v>74</v>
      </c>
      <c r="M32" s="2">
        <v>44413</v>
      </c>
      <c r="N32" s="1" t="s">
        <v>29</v>
      </c>
      <c r="O32" s="1" t="s">
        <v>38</v>
      </c>
      <c r="P32" s="1" t="s">
        <v>17</v>
      </c>
      <c r="Q32" s="1" t="s">
        <v>69</v>
      </c>
      <c r="R32" s="21">
        <v>36544</v>
      </c>
    </row>
    <row r="33" spans="1:18" x14ac:dyDescent="0.25">
      <c r="A33" s="1">
        <v>32</v>
      </c>
      <c r="B33" s="1" t="s">
        <v>17</v>
      </c>
      <c r="C33" s="1" t="s">
        <v>18</v>
      </c>
      <c r="D33" s="1">
        <v>32</v>
      </c>
      <c r="E33" s="1" t="s">
        <v>66</v>
      </c>
      <c r="F33" s="2">
        <v>35347</v>
      </c>
      <c r="G33" s="32">
        <f>Tabla1[[#This Row],[Fecha de toma]]-Tabla1[[#This Row],[Fecha de Nacimiento]]</f>
        <v>9068</v>
      </c>
      <c r="H33" s="1" t="s">
        <v>20</v>
      </c>
      <c r="I33" s="2">
        <v>44415</v>
      </c>
      <c r="J33" s="1" t="s">
        <v>21</v>
      </c>
      <c r="K33" s="1" t="s">
        <v>22</v>
      </c>
      <c r="L33" s="1" t="s">
        <v>75</v>
      </c>
      <c r="M33" s="2">
        <v>44415</v>
      </c>
      <c r="N33" s="1" t="s">
        <v>29</v>
      </c>
      <c r="O33" s="1" t="s">
        <v>38</v>
      </c>
      <c r="P33" s="1" t="s">
        <v>17</v>
      </c>
      <c r="Q33" s="1" t="s">
        <v>69</v>
      </c>
      <c r="R33" s="21">
        <v>36544</v>
      </c>
    </row>
    <row r="34" spans="1:18" x14ac:dyDescent="0.25">
      <c r="A34" s="1">
        <v>33</v>
      </c>
      <c r="B34" s="1" t="s">
        <v>17</v>
      </c>
      <c r="C34" s="1" t="s">
        <v>18</v>
      </c>
      <c r="D34" s="1">
        <v>33</v>
      </c>
      <c r="E34" s="1" t="s">
        <v>76</v>
      </c>
      <c r="F34" s="2">
        <v>26565</v>
      </c>
      <c r="G34" s="32">
        <f>Tabla1[[#This Row],[Fecha de toma]]-Tabla1[[#This Row],[Fecha de Nacimiento]]</f>
        <v>17852</v>
      </c>
      <c r="H34" s="1" t="s">
        <v>20</v>
      </c>
      <c r="I34" s="2">
        <v>44417</v>
      </c>
      <c r="J34" s="1" t="s">
        <v>21</v>
      </c>
      <c r="K34" s="1" t="s">
        <v>22</v>
      </c>
      <c r="L34" s="1" t="s">
        <v>77</v>
      </c>
      <c r="M34" s="2">
        <v>44417</v>
      </c>
      <c r="N34" s="1" t="s">
        <v>29</v>
      </c>
      <c r="O34" s="1" t="s">
        <v>38</v>
      </c>
      <c r="P34" s="1" t="s">
        <v>17</v>
      </c>
      <c r="Q34" s="1" t="s">
        <v>78</v>
      </c>
      <c r="R34" s="21">
        <v>36595</v>
      </c>
    </row>
    <row r="35" spans="1:18" x14ac:dyDescent="0.25">
      <c r="A35" s="1">
        <v>34</v>
      </c>
      <c r="B35" s="1" t="s">
        <v>17</v>
      </c>
      <c r="C35" s="1" t="s">
        <v>18</v>
      </c>
      <c r="D35" s="1">
        <v>34</v>
      </c>
      <c r="E35" s="1" t="s">
        <v>79</v>
      </c>
      <c r="F35" s="2">
        <v>28335</v>
      </c>
      <c r="G35" s="32">
        <f>Tabla1[[#This Row],[Fecha de toma]]-Tabla1[[#This Row],[Fecha de Nacimiento]]</f>
        <v>16084</v>
      </c>
      <c r="H35" s="1" t="s">
        <v>20</v>
      </c>
      <c r="I35" s="2">
        <v>44419</v>
      </c>
      <c r="J35" s="1" t="s">
        <v>21</v>
      </c>
      <c r="K35" s="1" t="s">
        <v>22</v>
      </c>
      <c r="L35" s="1" t="s">
        <v>80</v>
      </c>
      <c r="M35" s="2">
        <v>44419</v>
      </c>
      <c r="N35" s="1" t="s">
        <v>29</v>
      </c>
      <c r="O35" s="1" t="s">
        <v>38</v>
      </c>
      <c r="P35" s="1" t="s">
        <v>17</v>
      </c>
      <c r="Q35" s="1" t="s">
        <v>81</v>
      </c>
      <c r="R35" s="21">
        <v>36813</v>
      </c>
    </row>
    <row r="36" spans="1:18" x14ac:dyDescent="0.25">
      <c r="A36" s="1">
        <v>35</v>
      </c>
      <c r="B36" s="1" t="s">
        <v>17</v>
      </c>
      <c r="C36" s="1" t="s">
        <v>18</v>
      </c>
      <c r="D36" s="1">
        <v>35</v>
      </c>
      <c r="E36" s="1" t="s">
        <v>46</v>
      </c>
      <c r="F36" s="2">
        <v>32217</v>
      </c>
      <c r="G36" s="32">
        <f>Tabla1[[#This Row],[Fecha de toma]]-Tabla1[[#This Row],[Fecha de Nacimiento]]</f>
        <v>12204</v>
      </c>
      <c r="H36" s="1" t="s">
        <v>27</v>
      </c>
      <c r="I36" s="2">
        <v>44421</v>
      </c>
      <c r="J36" s="1" t="s">
        <v>21</v>
      </c>
      <c r="K36" s="1" t="s">
        <v>22</v>
      </c>
      <c r="L36" s="1" t="s">
        <v>82</v>
      </c>
      <c r="M36" s="2">
        <v>44421</v>
      </c>
      <c r="N36" s="1" t="s">
        <v>29</v>
      </c>
      <c r="O36" s="1" t="s">
        <v>38</v>
      </c>
      <c r="P36" s="1" t="s">
        <v>17</v>
      </c>
      <c r="Q36" s="1" t="s">
        <v>56</v>
      </c>
      <c r="R36" s="21">
        <v>36550</v>
      </c>
    </row>
    <row r="37" spans="1:18" x14ac:dyDescent="0.25">
      <c r="A37" s="1">
        <v>36</v>
      </c>
      <c r="B37" s="1" t="s">
        <v>17</v>
      </c>
      <c r="C37" s="1" t="s">
        <v>18</v>
      </c>
      <c r="D37" s="1">
        <v>36</v>
      </c>
      <c r="E37" s="1" t="s">
        <v>19</v>
      </c>
      <c r="F37" s="2">
        <v>33733</v>
      </c>
      <c r="G37" s="32">
        <f>Tabla1[[#This Row],[Fecha de toma]]-Tabla1[[#This Row],[Fecha de Nacimiento]]</f>
        <v>10693</v>
      </c>
      <c r="H37" s="1" t="s">
        <v>20</v>
      </c>
      <c r="I37" s="2">
        <v>44426</v>
      </c>
      <c r="J37" s="1" t="s">
        <v>21</v>
      </c>
      <c r="K37" s="1" t="s">
        <v>22</v>
      </c>
      <c r="L37" s="1" t="s">
        <v>83</v>
      </c>
      <c r="M37" s="2">
        <v>44426</v>
      </c>
      <c r="N37" s="1" t="s">
        <v>29</v>
      </c>
      <c r="O37" s="1" t="s">
        <v>38</v>
      </c>
      <c r="P37" s="1" t="s">
        <v>84</v>
      </c>
      <c r="Q37" s="1" t="s">
        <v>85</v>
      </c>
      <c r="R37" s="21">
        <v>47470</v>
      </c>
    </row>
    <row r="38" spans="1:18" x14ac:dyDescent="0.25">
      <c r="A38" s="1">
        <v>37</v>
      </c>
      <c r="B38" s="1" t="s">
        <v>17</v>
      </c>
      <c r="C38" s="1" t="s">
        <v>18</v>
      </c>
      <c r="D38" s="1">
        <v>37</v>
      </c>
      <c r="E38" s="1" t="s">
        <v>49</v>
      </c>
      <c r="F38" s="2">
        <v>34218</v>
      </c>
      <c r="G38" s="32">
        <f>Tabla1[[#This Row],[Fecha de toma]]-Tabla1[[#This Row],[Fecha de Nacimiento]]</f>
        <v>10209</v>
      </c>
      <c r="H38" s="1" t="s">
        <v>27</v>
      </c>
      <c r="I38" s="2">
        <v>44427</v>
      </c>
      <c r="J38" s="1" t="s">
        <v>21</v>
      </c>
      <c r="K38" s="1" t="s">
        <v>22</v>
      </c>
      <c r="L38" s="1" t="s">
        <v>86</v>
      </c>
      <c r="M38" s="2">
        <v>44427</v>
      </c>
      <c r="N38" s="1" t="s">
        <v>29</v>
      </c>
      <c r="O38" s="1" t="s">
        <v>38</v>
      </c>
      <c r="P38" s="1" t="s">
        <v>17</v>
      </c>
      <c r="Q38" s="1" t="s">
        <v>59</v>
      </c>
      <c r="R38" s="21">
        <v>36850</v>
      </c>
    </row>
    <row r="39" spans="1:18" x14ac:dyDescent="0.25">
      <c r="A39" s="1">
        <v>38</v>
      </c>
      <c r="B39" s="1" t="s">
        <v>17</v>
      </c>
      <c r="C39" s="1" t="s">
        <v>18</v>
      </c>
      <c r="D39" s="1">
        <v>38</v>
      </c>
      <c r="E39" s="4" t="s">
        <v>90</v>
      </c>
      <c r="F39" s="2">
        <v>30369</v>
      </c>
      <c r="G39" s="32">
        <f>Tabla1[[#This Row],[Fecha de toma]]-Tabla1[[#This Row],[Fecha de Nacimiento]]</f>
        <v>14060</v>
      </c>
      <c r="H39" s="1" t="s">
        <v>27</v>
      </c>
      <c r="I39" s="2">
        <v>44429</v>
      </c>
      <c r="J39" s="1" t="s">
        <v>21</v>
      </c>
      <c r="K39" s="1" t="s">
        <v>22</v>
      </c>
      <c r="L39" s="1" t="s">
        <v>89</v>
      </c>
      <c r="M39" s="2">
        <v>44429</v>
      </c>
      <c r="N39" s="1" t="s">
        <v>29</v>
      </c>
      <c r="O39" s="1" t="s">
        <v>38</v>
      </c>
      <c r="P39" s="1" t="s">
        <v>17</v>
      </c>
      <c r="Q39" s="1" t="s">
        <v>59</v>
      </c>
      <c r="R39" s="21">
        <v>36850</v>
      </c>
    </row>
    <row r="40" spans="1:18" x14ac:dyDescent="0.25">
      <c r="A40" s="1">
        <v>39</v>
      </c>
      <c r="B40" s="1" t="s">
        <v>17</v>
      </c>
      <c r="C40" s="1" t="s">
        <v>18</v>
      </c>
      <c r="D40" s="1">
        <v>39</v>
      </c>
      <c r="E40" s="1" t="s">
        <v>87</v>
      </c>
      <c r="F40" s="2">
        <v>31184</v>
      </c>
      <c r="G40" s="32">
        <f>Tabla1[[#This Row],[Fecha de toma]]-Tabla1[[#This Row],[Fecha de Nacimiento]]</f>
        <v>13247</v>
      </c>
      <c r="H40" s="1" t="s">
        <v>27</v>
      </c>
      <c r="I40" s="2">
        <v>44431</v>
      </c>
      <c r="J40" s="1" t="s">
        <v>21</v>
      </c>
      <c r="K40" s="1" t="s">
        <v>22</v>
      </c>
      <c r="L40" s="1" t="s">
        <v>91</v>
      </c>
      <c r="M40" s="2">
        <v>44431</v>
      </c>
      <c r="N40" s="1" t="s">
        <v>29</v>
      </c>
      <c r="O40" s="1" t="s">
        <v>38</v>
      </c>
      <c r="P40" s="1" t="s">
        <v>17</v>
      </c>
      <c r="Q40" s="1" t="s">
        <v>81</v>
      </c>
      <c r="R40" s="21">
        <v>36833</v>
      </c>
    </row>
    <row r="41" spans="1:18" x14ac:dyDescent="0.25">
      <c r="A41" s="1">
        <v>40</v>
      </c>
      <c r="B41" s="1" t="s">
        <v>17</v>
      </c>
      <c r="C41" s="1" t="s">
        <v>18</v>
      </c>
      <c r="D41" s="1">
        <v>40</v>
      </c>
      <c r="E41" s="1" t="s">
        <v>88</v>
      </c>
      <c r="F41" s="2">
        <v>30840</v>
      </c>
      <c r="G41" s="32">
        <f>Tabla1[[#This Row],[Fecha de toma]]-Tabla1[[#This Row],[Fecha de Nacimiento]]</f>
        <v>13591</v>
      </c>
      <c r="H41" s="1" t="s">
        <v>20</v>
      </c>
      <c r="I41" s="2">
        <v>44431</v>
      </c>
      <c r="J41" s="1" t="s">
        <v>21</v>
      </c>
      <c r="K41" s="1" t="s">
        <v>22</v>
      </c>
      <c r="L41" s="1" t="s">
        <v>91</v>
      </c>
      <c r="M41" s="2">
        <v>44431</v>
      </c>
      <c r="N41" s="1" t="s">
        <v>29</v>
      </c>
      <c r="O41" s="1" t="s">
        <v>38</v>
      </c>
      <c r="P41" s="1" t="s">
        <v>17</v>
      </c>
      <c r="Q41" s="1" t="s">
        <v>81</v>
      </c>
      <c r="R41" s="21">
        <v>36833</v>
      </c>
    </row>
    <row r="42" spans="1:18" x14ac:dyDescent="0.25">
      <c r="A42" s="1">
        <v>41</v>
      </c>
      <c r="B42" s="1" t="s">
        <v>17</v>
      </c>
      <c r="C42" s="1" t="s">
        <v>18</v>
      </c>
      <c r="D42" s="1">
        <v>41</v>
      </c>
      <c r="E42" s="1" t="s">
        <v>76</v>
      </c>
      <c r="F42" s="2">
        <v>26565</v>
      </c>
      <c r="G42" s="32">
        <f>Tabla1[[#This Row],[Fecha de toma]]-Tabla1[[#This Row],[Fecha de Nacimiento]]</f>
        <v>17866</v>
      </c>
      <c r="H42" s="1" t="s">
        <v>20</v>
      </c>
      <c r="I42" s="2">
        <v>44431</v>
      </c>
      <c r="J42" s="1" t="s">
        <v>21</v>
      </c>
      <c r="K42" s="1" t="s">
        <v>22</v>
      </c>
      <c r="L42" s="1" t="s">
        <v>91</v>
      </c>
      <c r="M42" s="2">
        <v>44431</v>
      </c>
      <c r="N42" s="1" t="s">
        <v>29</v>
      </c>
      <c r="O42" s="1" t="s">
        <v>38</v>
      </c>
      <c r="P42" s="1" t="s">
        <v>17</v>
      </c>
      <c r="Q42" s="1" t="s">
        <v>78</v>
      </c>
      <c r="R42" s="21">
        <v>36595</v>
      </c>
    </row>
    <row r="43" spans="1:18" x14ac:dyDescent="0.25">
      <c r="A43" s="1">
        <v>42</v>
      </c>
      <c r="B43" s="1" t="s">
        <v>17</v>
      </c>
      <c r="C43" s="1" t="s">
        <v>18</v>
      </c>
      <c r="D43" s="1">
        <v>42</v>
      </c>
      <c r="E43" s="4" t="s">
        <v>92</v>
      </c>
      <c r="F43" s="2">
        <v>33733</v>
      </c>
      <c r="G43" s="32">
        <f>Tabla1[[#This Row],[Fecha de toma]]-Tabla1[[#This Row],[Fecha de Nacimiento]]</f>
        <v>10700</v>
      </c>
      <c r="H43" s="1" t="s">
        <v>20</v>
      </c>
      <c r="I43" s="2">
        <v>44433</v>
      </c>
      <c r="J43" s="1" t="s">
        <v>21</v>
      </c>
      <c r="K43" s="1" t="s">
        <v>22</v>
      </c>
      <c r="L43" s="1" t="s">
        <v>93</v>
      </c>
      <c r="M43" s="2">
        <v>44433</v>
      </c>
      <c r="N43" s="1" t="s">
        <v>29</v>
      </c>
      <c r="O43" s="1" t="s">
        <v>38</v>
      </c>
      <c r="P43" s="1" t="s">
        <v>17</v>
      </c>
      <c r="Q43" s="1" t="s">
        <v>95</v>
      </c>
      <c r="R43" s="21">
        <v>4747</v>
      </c>
    </row>
    <row r="44" spans="1:18" x14ac:dyDescent="0.25">
      <c r="A44" s="1">
        <v>43</v>
      </c>
      <c r="B44" s="1" t="s">
        <v>17</v>
      </c>
      <c r="C44" s="1" t="s">
        <v>18</v>
      </c>
      <c r="D44" s="1">
        <v>43</v>
      </c>
      <c r="E44" s="4" t="s">
        <v>92</v>
      </c>
      <c r="F44" s="2">
        <v>33733</v>
      </c>
      <c r="G44" s="32">
        <f>Tabla1[[#This Row],[Fecha de toma]]-Tabla1[[#This Row],[Fecha de Nacimiento]]</f>
        <v>10703</v>
      </c>
      <c r="H44" s="1" t="s">
        <v>20</v>
      </c>
      <c r="I44" s="2">
        <v>44436</v>
      </c>
      <c r="J44" s="1" t="s">
        <v>21</v>
      </c>
      <c r="K44" s="1" t="s">
        <v>22</v>
      </c>
      <c r="L44" s="1" t="s">
        <v>94</v>
      </c>
      <c r="M44" s="2">
        <v>44436</v>
      </c>
      <c r="N44" s="1" t="s">
        <v>29</v>
      </c>
      <c r="O44" s="1" t="s">
        <v>38</v>
      </c>
      <c r="P44" s="1" t="s">
        <v>17</v>
      </c>
      <c r="Q44" s="1" t="s">
        <v>95</v>
      </c>
      <c r="R44" s="21">
        <v>4747</v>
      </c>
    </row>
    <row r="45" spans="1:18" x14ac:dyDescent="0.25">
      <c r="A45" s="1">
        <v>44</v>
      </c>
      <c r="B45" s="1" t="s">
        <v>17</v>
      </c>
      <c r="C45" s="1" t="s">
        <v>18</v>
      </c>
      <c r="D45" s="1">
        <v>44</v>
      </c>
      <c r="E45" s="1" t="s">
        <v>87</v>
      </c>
      <c r="F45" s="2">
        <v>31184</v>
      </c>
      <c r="G45" s="32">
        <f>Tabla1[[#This Row],[Fecha de toma]]-Tabla1[[#This Row],[Fecha de Nacimiento]]</f>
        <v>13252</v>
      </c>
      <c r="H45" s="1" t="s">
        <v>27</v>
      </c>
      <c r="I45" s="2">
        <v>44436</v>
      </c>
      <c r="J45" s="1" t="s">
        <v>21</v>
      </c>
      <c r="K45" s="1" t="s">
        <v>22</v>
      </c>
      <c r="L45" s="1" t="s">
        <v>94</v>
      </c>
      <c r="M45" s="2">
        <v>44436</v>
      </c>
      <c r="N45" s="1" t="s">
        <v>29</v>
      </c>
      <c r="O45" s="1" t="s">
        <v>38</v>
      </c>
      <c r="P45" s="1" t="s">
        <v>17</v>
      </c>
      <c r="Q45" s="1" t="s">
        <v>81</v>
      </c>
      <c r="R45" s="21">
        <v>36833</v>
      </c>
    </row>
    <row r="46" spans="1:18" x14ac:dyDescent="0.25">
      <c r="A46" s="1">
        <v>45</v>
      </c>
      <c r="B46" s="1" t="s">
        <v>17</v>
      </c>
      <c r="C46" s="1" t="s">
        <v>18</v>
      </c>
      <c r="D46" s="1">
        <v>45</v>
      </c>
      <c r="E46" s="1" t="s">
        <v>88</v>
      </c>
      <c r="F46" s="2">
        <v>30840</v>
      </c>
      <c r="G46" s="32">
        <f>Tabla1[[#This Row],[Fecha de toma]]-Tabla1[[#This Row],[Fecha de Nacimiento]]</f>
        <v>13596</v>
      </c>
      <c r="H46" s="1" t="s">
        <v>20</v>
      </c>
      <c r="I46" s="2">
        <v>44436</v>
      </c>
      <c r="J46" s="1" t="s">
        <v>21</v>
      </c>
      <c r="K46" s="1" t="s">
        <v>22</v>
      </c>
      <c r="L46" s="1" t="s">
        <v>94</v>
      </c>
      <c r="M46" s="2">
        <v>44436</v>
      </c>
      <c r="N46" s="1" t="s">
        <v>29</v>
      </c>
      <c r="O46" s="1" t="s">
        <v>38</v>
      </c>
      <c r="P46" s="1" t="s">
        <v>17</v>
      </c>
      <c r="Q46" s="1" t="s">
        <v>81</v>
      </c>
      <c r="R46" s="21">
        <v>36833</v>
      </c>
    </row>
    <row r="47" spans="1:18" x14ac:dyDescent="0.25">
      <c r="A47" s="1">
        <v>46</v>
      </c>
      <c r="B47" s="1" t="s">
        <v>17</v>
      </c>
      <c r="C47" s="1" t="s">
        <v>18</v>
      </c>
      <c r="D47" s="1">
        <v>46</v>
      </c>
      <c r="E47" s="1" t="s">
        <v>96</v>
      </c>
      <c r="F47" s="2">
        <v>32052</v>
      </c>
      <c r="G47" s="32">
        <f>Tabla1[[#This Row],[Fecha de toma]]-Tabla1[[#This Row],[Fecha de Nacimiento]]</f>
        <v>12386</v>
      </c>
      <c r="H47" s="1" t="s">
        <v>27</v>
      </c>
      <c r="I47" s="2">
        <v>44438</v>
      </c>
      <c r="J47" s="1" t="s">
        <v>21</v>
      </c>
      <c r="K47" s="1" t="s">
        <v>22</v>
      </c>
      <c r="L47" s="1" t="s">
        <v>97</v>
      </c>
      <c r="M47" s="2">
        <v>44438</v>
      </c>
      <c r="N47" s="1" t="s">
        <v>29</v>
      </c>
      <c r="O47" s="1" t="s">
        <v>38</v>
      </c>
      <c r="P47" s="1" t="s">
        <v>17</v>
      </c>
      <c r="Q47" s="1" t="s">
        <v>98</v>
      </c>
      <c r="R47" s="21">
        <v>36670</v>
      </c>
    </row>
    <row r="48" spans="1:18" x14ac:dyDescent="0.25">
      <c r="A48" s="1">
        <v>47</v>
      </c>
      <c r="B48" s="1" t="s">
        <v>17</v>
      </c>
      <c r="C48" s="1" t="s">
        <v>18</v>
      </c>
      <c r="D48" s="1">
        <v>47</v>
      </c>
      <c r="E48" s="4" t="s">
        <v>92</v>
      </c>
      <c r="F48" s="2">
        <v>33733</v>
      </c>
      <c r="G48" s="32">
        <f>Tabla1[[#This Row],[Fecha de toma]]-Tabla1[[#This Row],[Fecha de Nacimiento]]</f>
        <v>10706</v>
      </c>
      <c r="H48" s="1" t="s">
        <v>20</v>
      </c>
      <c r="I48" s="2">
        <v>44439</v>
      </c>
      <c r="J48" s="1" t="s">
        <v>21</v>
      </c>
      <c r="K48" s="1" t="s">
        <v>22</v>
      </c>
      <c r="L48" s="1" t="s">
        <v>93</v>
      </c>
      <c r="M48" s="2">
        <v>44433</v>
      </c>
      <c r="N48" s="1" t="s">
        <v>29</v>
      </c>
      <c r="O48" s="1" t="s">
        <v>38</v>
      </c>
      <c r="P48" s="1" t="s">
        <v>17</v>
      </c>
      <c r="Q48" s="1" t="s">
        <v>95</v>
      </c>
      <c r="R48" s="21">
        <v>4747</v>
      </c>
    </row>
    <row r="49" spans="1:18" x14ac:dyDescent="0.25">
      <c r="A49" s="1">
        <v>48</v>
      </c>
      <c r="B49" s="1" t="s">
        <v>17</v>
      </c>
      <c r="C49" s="1" t="s">
        <v>18</v>
      </c>
      <c r="D49" s="1">
        <v>48</v>
      </c>
      <c r="E49" s="1" t="s">
        <v>99</v>
      </c>
      <c r="F49" s="2">
        <v>33876</v>
      </c>
      <c r="G49" s="32">
        <f>Tabla1[[#This Row],[Fecha de toma]]-Tabla1[[#This Row],[Fecha de Nacimiento]]</f>
        <v>10563</v>
      </c>
      <c r="H49" s="1" t="s">
        <v>20</v>
      </c>
      <c r="I49" s="2">
        <v>44439</v>
      </c>
      <c r="J49" s="1" t="s">
        <v>21</v>
      </c>
      <c r="K49" s="1" t="s">
        <v>22</v>
      </c>
      <c r="L49" s="1" t="s">
        <v>93</v>
      </c>
      <c r="M49" s="2">
        <v>44433</v>
      </c>
      <c r="N49" s="1" t="s">
        <v>29</v>
      </c>
      <c r="O49" s="1" t="s">
        <v>38</v>
      </c>
      <c r="P49" s="1" t="s">
        <v>84</v>
      </c>
      <c r="Q49" s="1" t="s">
        <v>102</v>
      </c>
      <c r="R49" s="21">
        <v>38400</v>
      </c>
    </row>
    <row r="50" spans="1:18" x14ac:dyDescent="0.25">
      <c r="A50" s="1">
        <v>49</v>
      </c>
      <c r="B50" s="1" t="s">
        <v>17</v>
      </c>
      <c r="C50" s="1" t="s">
        <v>18</v>
      </c>
      <c r="D50" s="1">
        <v>49</v>
      </c>
      <c r="E50" s="1" t="s">
        <v>100</v>
      </c>
      <c r="F50" s="2">
        <v>33606</v>
      </c>
      <c r="G50" s="32">
        <f>Tabla1[[#This Row],[Fecha de toma]]-Tabla1[[#This Row],[Fecha de Nacimiento]]</f>
        <v>10833</v>
      </c>
      <c r="H50" s="1" t="s">
        <v>20</v>
      </c>
      <c r="I50" s="2">
        <v>44439</v>
      </c>
      <c r="J50" s="1" t="s">
        <v>21</v>
      </c>
      <c r="K50" s="1" t="s">
        <v>22</v>
      </c>
      <c r="L50" s="1" t="s">
        <v>93</v>
      </c>
      <c r="M50" s="2">
        <v>44433</v>
      </c>
      <c r="N50" s="1" t="s">
        <v>29</v>
      </c>
      <c r="O50" s="1" t="s">
        <v>38</v>
      </c>
      <c r="P50" s="1" t="s">
        <v>101</v>
      </c>
      <c r="Q50" s="1" t="s">
        <v>103</v>
      </c>
      <c r="R50" s="21">
        <v>36780</v>
      </c>
    </row>
    <row r="51" spans="1:18" x14ac:dyDescent="0.25">
      <c r="A51" s="1">
        <v>50</v>
      </c>
      <c r="B51" s="1" t="s">
        <v>17</v>
      </c>
      <c r="C51" s="1" t="s">
        <v>18</v>
      </c>
      <c r="D51" s="1">
        <v>50</v>
      </c>
      <c r="E51" s="1" t="s">
        <v>104</v>
      </c>
      <c r="F51" s="2">
        <v>33871</v>
      </c>
      <c r="G51" s="32">
        <f>Tabla1[[#This Row],[Fecha de toma]]-Tabla1[[#This Row],[Fecha de Nacimiento]]</f>
        <v>10572</v>
      </c>
      <c r="H51" s="1" t="s">
        <v>27</v>
      </c>
      <c r="I51" s="2">
        <v>44443</v>
      </c>
      <c r="J51" s="1" t="s">
        <v>21</v>
      </c>
      <c r="K51" s="1" t="s">
        <v>22</v>
      </c>
      <c r="L51" s="1" t="s">
        <v>94</v>
      </c>
      <c r="M51" s="2">
        <v>44443</v>
      </c>
      <c r="N51" s="1" t="s">
        <v>29</v>
      </c>
      <c r="O51" s="1" t="s">
        <v>38</v>
      </c>
      <c r="P51" s="1" t="s">
        <v>17</v>
      </c>
      <c r="Q51" s="1" t="s">
        <v>73</v>
      </c>
      <c r="R51" s="21">
        <v>38664</v>
      </c>
    </row>
    <row r="52" spans="1:18" x14ac:dyDescent="0.25">
      <c r="A52" s="1">
        <v>51</v>
      </c>
      <c r="B52" s="1" t="s">
        <v>17</v>
      </c>
      <c r="C52" s="1" t="s">
        <v>18</v>
      </c>
      <c r="D52" s="1">
        <v>51</v>
      </c>
      <c r="E52" s="1" t="s">
        <v>105</v>
      </c>
      <c r="F52" s="2">
        <v>33101</v>
      </c>
      <c r="G52" s="32">
        <f>Tabla1[[#This Row],[Fecha de toma]]-Tabla1[[#This Row],[Fecha de Nacimiento]]</f>
        <v>11342</v>
      </c>
      <c r="H52" s="1" t="s">
        <v>27</v>
      </c>
      <c r="I52" s="2">
        <v>44443</v>
      </c>
      <c r="J52" s="1" t="s">
        <v>21</v>
      </c>
      <c r="K52" s="1" t="s">
        <v>22</v>
      </c>
      <c r="L52" s="1" t="s">
        <v>94</v>
      </c>
      <c r="M52" s="2">
        <v>44443</v>
      </c>
      <c r="N52" s="1" t="s">
        <v>29</v>
      </c>
      <c r="O52" s="1" t="s">
        <v>38</v>
      </c>
      <c r="P52" s="1" t="s">
        <v>17</v>
      </c>
      <c r="Q52" s="1" t="s">
        <v>81</v>
      </c>
      <c r="R52" s="21">
        <v>36833</v>
      </c>
    </row>
    <row r="53" spans="1:18" x14ac:dyDescent="0.25">
      <c r="A53" s="1">
        <v>52</v>
      </c>
      <c r="B53" s="1" t="s">
        <v>17</v>
      </c>
      <c r="C53" s="1" t="s">
        <v>18</v>
      </c>
      <c r="D53" s="1">
        <v>52</v>
      </c>
      <c r="E53" s="1" t="s">
        <v>104</v>
      </c>
      <c r="F53" s="2">
        <v>33871</v>
      </c>
      <c r="G53" s="32">
        <f>Tabla1[[#This Row],[Fecha de toma]]-Tabla1[[#This Row],[Fecha de Nacimiento]]</f>
        <v>10575</v>
      </c>
      <c r="H53" s="1" t="s">
        <v>27</v>
      </c>
      <c r="I53" s="2">
        <v>44446</v>
      </c>
      <c r="J53" s="1" t="s">
        <v>21</v>
      </c>
      <c r="K53" s="1" t="s">
        <v>22</v>
      </c>
      <c r="L53" s="1" t="s">
        <v>97</v>
      </c>
      <c r="M53" s="2">
        <v>44446</v>
      </c>
      <c r="N53" s="1" t="s">
        <v>29</v>
      </c>
      <c r="O53" s="1" t="s">
        <v>38</v>
      </c>
      <c r="P53" s="1" t="s">
        <v>17</v>
      </c>
      <c r="Q53" s="1" t="s">
        <v>73</v>
      </c>
      <c r="R53" s="21">
        <v>38664</v>
      </c>
    </row>
    <row r="54" spans="1:18" x14ac:dyDescent="0.25">
      <c r="A54" s="1">
        <v>53</v>
      </c>
      <c r="B54" s="1" t="s">
        <v>17</v>
      </c>
      <c r="C54" s="1" t="s">
        <v>18</v>
      </c>
      <c r="D54" s="1">
        <v>53</v>
      </c>
      <c r="E54" s="1" t="s">
        <v>105</v>
      </c>
      <c r="F54" s="2">
        <v>33101</v>
      </c>
      <c r="G54" s="32">
        <f>Tabla1[[#This Row],[Fecha de toma]]-Tabla1[[#This Row],[Fecha de Nacimiento]]</f>
        <v>11345</v>
      </c>
      <c r="H54" s="1" t="s">
        <v>27</v>
      </c>
      <c r="I54" s="2">
        <v>44446</v>
      </c>
      <c r="J54" s="1" t="s">
        <v>21</v>
      </c>
      <c r="K54" s="1" t="s">
        <v>22</v>
      </c>
      <c r="L54" s="1" t="s">
        <v>97</v>
      </c>
      <c r="M54" s="2">
        <v>44446</v>
      </c>
      <c r="N54" s="1" t="s">
        <v>29</v>
      </c>
      <c r="O54" s="1" t="s">
        <v>38</v>
      </c>
      <c r="P54" s="1" t="s">
        <v>17</v>
      </c>
      <c r="Q54" s="1" t="s">
        <v>81</v>
      </c>
      <c r="R54" s="21">
        <v>36833</v>
      </c>
    </row>
    <row r="55" spans="1:18" x14ac:dyDescent="0.25">
      <c r="A55" s="1">
        <v>54</v>
      </c>
      <c r="B55" s="1" t="s">
        <v>17</v>
      </c>
      <c r="C55" s="1" t="s">
        <v>18</v>
      </c>
      <c r="D55" s="1">
        <v>54</v>
      </c>
      <c r="E55" s="1" t="s">
        <v>106</v>
      </c>
      <c r="F55" s="5">
        <v>31992</v>
      </c>
      <c r="G55" s="32">
        <f>Tabla1[[#This Row],[Fecha de toma]]-Tabla1[[#This Row],[Fecha de Nacimiento]]</f>
        <v>12454</v>
      </c>
      <c r="H55" s="6" t="s">
        <v>107</v>
      </c>
      <c r="I55" s="2">
        <v>44446</v>
      </c>
      <c r="J55" s="1" t="s">
        <v>21</v>
      </c>
      <c r="K55" s="1" t="s">
        <v>22</v>
      </c>
      <c r="L55" s="1" t="s">
        <v>97</v>
      </c>
      <c r="M55" s="2">
        <v>44446</v>
      </c>
      <c r="N55" s="1" t="s">
        <v>29</v>
      </c>
      <c r="O55" s="1" t="s">
        <v>38</v>
      </c>
      <c r="P55" s="1" t="s">
        <v>17</v>
      </c>
      <c r="Q55" s="1" t="s">
        <v>108</v>
      </c>
      <c r="R55" s="21">
        <v>36520</v>
      </c>
    </row>
    <row r="56" spans="1:18" x14ac:dyDescent="0.25">
      <c r="A56" s="1">
        <v>55</v>
      </c>
      <c r="B56" s="1" t="s">
        <v>17</v>
      </c>
      <c r="C56" s="1" t="s">
        <v>18</v>
      </c>
      <c r="D56" s="1">
        <v>55</v>
      </c>
      <c r="E56" s="1" t="s">
        <v>48</v>
      </c>
      <c r="F56" s="2">
        <v>34571</v>
      </c>
      <c r="G56" s="32">
        <f>Tabla1[[#This Row],[Fecha de toma]]-Tabla1[[#This Row],[Fecha de Nacimiento]]</f>
        <v>9877</v>
      </c>
      <c r="H56" s="1" t="s">
        <v>27</v>
      </c>
      <c r="I56" s="2">
        <v>44448</v>
      </c>
      <c r="J56" s="1" t="s">
        <v>21</v>
      </c>
      <c r="K56" s="1" t="s">
        <v>22</v>
      </c>
      <c r="L56" s="1" t="s">
        <v>109</v>
      </c>
      <c r="M56" s="2">
        <v>44448</v>
      </c>
      <c r="N56" s="1" t="s">
        <v>29</v>
      </c>
      <c r="O56" s="1" t="s">
        <v>110</v>
      </c>
      <c r="P56" s="1" t="s">
        <v>17</v>
      </c>
      <c r="Q56" s="1" t="s">
        <v>58</v>
      </c>
      <c r="R56" s="21">
        <v>36545</v>
      </c>
    </row>
    <row r="57" spans="1:18" x14ac:dyDescent="0.25">
      <c r="A57" s="1">
        <v>56</v>
      </c>
      <c r="B57" s="1" t="s">
        <v>17</v>
      </c>
      <c r="C57" s="1" t="s">
        <v>18</v>
      </c>
      <c r="D57" s="1">
        <v>56</v>
      </c>
      <c r="E57" s="1" t="s">
        <v>111</v>
      </c>
      <c r="F57" s="5">
        <v>33438</v>
      </c>
      <c r="G57" s="32">
        <f>Tabla1[[#This Row],[Fecha de toma]]-Tabla1[[#This Row],[Fecha de Nacimiento]]</f>
        <v>11010</v>
      </c>
      <c r="H57" s="1" t="s">
        <v>107</v>
      </c>
      <c r="I57" s="2">
        <v>44448</v>
      </c>
      <c r="J57" s="1" t="s">
        <v>21</v>
      </c>
      <c r="K57" s="1" t="s">
        <v>22</v>
      </c>
      <c r="L57" s="1" t="s">
        <v>109</v>
      </c>
      <c r="M57" s="2">
        <v>44448</v>
      </c>
      <c r="N57" s="1" t="s">
        <v>29</v>
      </c>
      <c r="O57" s="1" t="s">
        <v>110</v>
      </c>
      <c r="P57" s="1" t="s">
        <v>17</v>
      </c>
      <c r="Q57" s="1" t="s">
        <v>112</v>
      </c>
    </row>
    <row r="58" spans="1:18" x14ac:dyDescent="0.25">
      <c r="A58" s="1">
        <v>57</v>
      </c>
      <c r="B58" s="1" t="s">
        <v>17</v>
      </c>
      <c r="C58" s="1" t="s">
        <v>18</v>
      </c>
      <c r="D58" s="1">
        <v>57</v>
      </c>
      <c r="E58" s="1" t="s">
        <v>49</v>
      </c>
      <c r="F58" s="2">
        <v>34218</v>
      </c>
      <c r="G58" s="32">
        <f>Tabla1[[#This Row],[Fecha de toma]]-Tabla1[[#This Row],[Fecha de Nacimiento]]</f>
        <v>10230</v>
      </c>
      <c r="H58" s="1" t="s">
        <v>27</v>
      </c>
      <c r="I58" s="2">
        <v>44448</v>
      </c>
      <c r="J58" s="1" t="s">
        <v>21</v>
      </c>
      <c r="K58" s="1" t="s">
        <v>22</v>
      </c>
      <c r="L58" s="1" t="s">
        <v>109</v>
      </c>
      <c r="M58" s="2">
        <v>44448</v>
      </c>
      <c r="N58" s="1" t="s">
        <v>29</v>
      </c>
      <c r="O58" s="1" t="s">
        <v>110</v>
      </c>
      <c r="P58" s="1" t="s">
        <v>17</v>
      </c>
      <c r="Q58" s="1" t="s">
        <v>59</v>
      </c>
      <c r="R58" s="21">
        <v>36893</v>
      </c>
    </row>
    <row r="59" spans="1:18" x14ac:dyDescent="0.25">
      <c r="A59" s="1">
        <v>58</v>
      </c>
      <c r="B59" s="1" t="s">
        <v>17</v>
      </c>
      <c r="C59" s="1" t="s">
        <v>18</v>
      </c>
      <c r="D59" s="1">
        <v>58</v>
      </c>
      <c r="E59" s="1" t="s">
        <v>53</v>
      </c>
      <c r="F59" s="3">
        <v>31669</v>
      </c>
      <c r="G59" s="32">
        <f>Tabla1[[#This Row],[Fecha de toma]]-Tabla1[[#This Row],[Fecha de Nacimiento]]</f>
        <v>12779</v>
      </c>
      <c r="H59" s="1" t="s">
        <v>107</v>
      </c>
      <c r="I59" s="2">
        <v>44448</v>
      </c>
      <c r="J59" s="1" t="s">
        <v>21</v>
      </c>
      <c r="K59" s="1" t="s">
        <v>22</v>
      </c>
      <c r="L59" s="1" t="s">
        <v>109</v>
      </c>
      <c r="M59" s="2">
        <v>44448</v>
      </c>
      <c r="N59" s="1" t="s">
        <v>29</v>
      </c>
      <c r="O59" s="1" t="s">
        <v>110</v>
      </c>
      <c r="P59" s="1" t="s">
        <v>17</v>
      </c>
      <c r="Q59" s="1" t="s">
        <v>63</v>
      </c>
      <c r="R59" s="21">
        <v>36640</v>
      </c>
    </row>
    <row r="60" spans="1:18" x14ac:dyDescent="0.25">
      <c r="A60" s="1">
        <v>59</v>
      </c>
      <c r="B60" s="1" t="s">
        <v>17</v>
      </c>
      <c r="C60" s="1" t="s">
        <v>18</v>
      </c>
      <c r="D60" s="1">
        <v>59</v>
      </c>
      <c r="E60" s="1" t="s">
        <v>46</v>
      </c>
      <c r="F60" s="2">
        <v>32217</v>
      </c>
      <c r="G60" s="32">
        <f>Tabla1[[#This Row],[Fecha de toma]]-Tabla1[[#This Row],[Fecha de Nacimiento]]</f>
        <v>12231</v>
      </c>
      <c r="H60" s="1" t="s">
        <v>27</v>
      </c>
      <c r="I60" s="2">
        <v>44448</v>
      </c>
      <c r="J60" s="1" t="s">
        <v>21</v>
      </c>
      <c r="K60" s="1" t="s">
        <v>22</v>
      </c>
      <c r="L60" s="1" t="s">
        <v>109</v>
      </c>
      <c r="M60" s="2">
        <v>44448</v>
      </c>
      <c r="N60" s="1" t="s">
        <v>29</v>
      </c>
      <c r="O60" s="1" t="s">
        <v>110</v>
      </c>
      <c r="P60" s="1" t="s">
        <v>17</v>
      </c>
      <c r="Q60" s="1" t="s">
        <v>56</v>
      </c>
      <c r="R60" s="21">
        <v>36550</v>
      </c>
    </row>
    <row r="61" spans="1:18" x14ac:dyDescent="0.25">
      <c r="A61" s="1">
        <v>60</v>
      </c>
      <c r="B61" s="1" t="s">
        <v>17</v>
      </c>
      <c r="C61" s="1" t="s">
        <v>18</v>
      </c>
      <c r="D61" s="1">
        <v>60</v>
      </c>
      <c r="E61" s="1" t="s">
        <v>51</v>
      </c>
      <c r="F61" s="2">
        <v>29682</v>
      </c>
      <c r="G61" s="32">
        <f>Tabla1[[#This Row],[Fecha de toma]]-Tabla1[[#This Row],[Fecha de Nacimiento]]</f>
        <v>14766</v>
      </c>
      <c r="H61" s="1" t="s">
        <v>27</v>
      </c>
      <c r="I61" s="2">
        <v>44448</v>
      </c>
      <c r="J61" s="1" t="s">
        <v>21</v>
      </c>
      <c r="K61" s="1" t="s">
        <v>22</v>
      </c>
      <c r="L61" s="1" t="s">
        <v>109</v>
      </c>
      <c r="M61" s="2">
        <v>44448</v>
      </c>
      <c r="N61" s="1" t="s">
        <v>29</v>
      </c>
      <c r="O61" s="1" t="s">
        <v>110</v>
      </c>
      <c r="P61" s="1" t="s">
        <v>17</v>
      </c>
      <c r="Q61" s="1" t="s">
        <v>61</v>
      </c>
      <c r="R61" s="21">
        <v>36612</v>
      </c>
    </row>
    <row r="62" spans="1:18" x14ac:dyDescent="0.25">
      <c r="A62" s="1">
        <v>61</v>
      </c>
      <c r="B62" s="1" t="s">
        <v>17</v>
      </c>
      <c r="C62" s="1" t="s">
        <v>18</v>
      </c>
      <c r="D62" s="1">
        <v>61</v>
      </c>
      <c r="E62" s="1" t="s">
        <v>104</v>
      </c>
      <c r="F62" s="2">
        <v>33871</v>
      </c>
      <c r="G62" s="32">
        <f>Tabla1[[#This Row],[Fecha de toma]]-Tabla1[[#This Row],[Fecha de Nacimiento]]</f>
        <v>10578</v>
      </c>
      <c r="H62" s="1" t="s">
        <v>27</v>
      </c>
      <c r="I62" s="2">
        <v>44449</v>
      </c>
      <c r="J62" s="1" t="s">
        <v>21</v>
      </c>
      <c r="K62" s="1" t="s">
        <v>22</v>
      </c>
      <c r="L62" s="1" t="s">
        <v>113</v>
      </c>
      <c r="M62" s="2">
        <v>44449</v>
      </c>
      <c r="N62" s="1" t="s">
        <v>29</v>
      </c>
      <c r="O62" s="1" t="s">
        <v>110</v>
      </c>
      <c r="P62" s="1" t="s">
        <v>17</v>
      </c>
      <c r="Q62" s="1" t="s">
        <v>73</v>
      </c>
      <c r="R62" s="21">
        <v>38664</v>
      </c>
    </row>
    <row r="63" spans="1:18" x14ac:dyDescent="0.25">
      <c r="A63" s="1">
        <v>62</v>
      </c>
      <c r="B63" s="1" t="s">
        <v>17</v>
      </c>
      <c r="C63" s="1" t="s">
        <v>18</v>
      </c>
      <c r="D63" s="1">
        <v>62</v>
      </c>
      <c r="E63" s="1" t="s">
        <v>88</v>
      </c>
      <c r="F63" s="2">
        <v>30840</v>
      </c>
      <c r="G63" s="32">
        <f>Tabla1[[#This Row],[Fecha de toma]]-Tabla1[[#This Row],[Fecha de Nacimiento]]</f>
        <v>13610</v>
      </c>
      <c r="H63" s="1" t="s">
        <v>20</v>
      </c>
      <c r="I63" s="2">
        <v>44450</v>
      </c>
      <c r="J63" s="1" t="s">
        <v>21</v>
      </c>
      <c r="K63" s="1" t="s">
        <v>22</v>
      </c>
      <c r="L63" s="1" t="s">
        <v>114</v>
      </c>
      <c r="M63" s="2">
        <v>44450</v>
      </c>
      <c r="N63" s="1" t="s">
        <v>29</v>
      </c>
      <c r="O63" s="1" t="s">
        <v>110</v>
      </c>
      <c r="P63" s="1" t="s">
        <v>17</v>
      </c>
      <c r="Q63" s="1" t="s">
        <v>81</v>
      </c>
      <c r="R63" s="21">
        <v>36833</v>
      </c>
    </row>
    <row r="64" spans="1:18" x14ac:dyDescent="0.25">
      <c r="A64" s="1">
        <v>63</v>
      </c>
      <c r="B64" s="1" t="s">
        <v>17</v>
      </c>
      <c r="C64" s="1" t="s">
        <v>18</v>
      </c>
      <c r="D64" s="1">
        <v>63</v>
      </c>
      <c r="E64" s="1" t="s">
        <v>87</v>
      </c>
      <c r="F64" s="2">
        <v>31184</v>
      </c>
      <c r="G64" s="32">
        <f>Tabla1[[#This Row],[Fecha de toma]]-Tabla1[[#This Row],[Fecha de Nacimiento]]</f>
        <v>13266</v>
      </c>
      <c r="H64" s="1" t="s">
        <v>27</v>
      </c>
      <c r="I64" s="2">
        <v>44450</v>
      </c>
      <c r="J64" s="1" t="s">
        <v>21</v>
      </c>
      <c r="K64" s="1" t="s">
        <v>22</v>
      </c>
      <c r="L64" s="1" t="s">
        <v>114</v>
      </c>
      <c r="M64" s="2">
        <v>44450</v>
      </c>
      <c r="N64" s="1" t="s">
        <v>29</v>
      </c>
      <c r="O64" s="1" t="s">
        <v>110</v>
      </c>
      <c r="P64" s="1" t="s">
        <v>17</v>
      </c>
      <c r="Q64" s="1" t="s">
        <v>81</v>
      </c>
      <c r="R64" s="21">
        <v>36833</v>
      </c>
    </row>
    <row r="65" spans="1:18" x14ac:dyDescent="0.25">
      <c r="A65" s="1">
        <v>64</v>
      </c>
      <c r="B65" s="1" t="s">
        <v>17</v>
      </c>
      <c r="C65" s="1" t="s">
        <v>18</v>
      </c>
      <c r="D65" s="1">
        <v>64</v>
      </c>
      <c r="E65" s="1" t="s">
        <v>106</v>
      </c>
      <c r="F65" s="5">
        <v>31992</v>
      </c>
      <c r="G65" s="32">
        <f>Tabla1[[#This Row],[Fecha de toma]]-Tabla1[[#This Row],[Fecha de Nacimiento]]</f>
        <v>12460</v>
      </c>
      <c r="H65" s="6" t="s">
        <v>107</v>
      </c>
      <c r="I65" s="2">
        <v>44452</v>
      </c>
      <c r="J65" s="1" t="s">
        <v>21</v>
      </c>
      <c r="K65" s="1" t="s">
        <v>22</v>
      </c>
      <c r="L65" s="1" t="s">
        <v>97</v>
      </c>
      <c r="M65" s="2">
        <v>44452</v>
      </c>
      <c r="N65" s="1" t="s">
        <v>29</v>
      </c>
      <c r="O65" s="1" t="s">
        <v>110</v>
      </c>
      <c r="P65" s="1" t="s">
        <v>17</v>
      </c>
      <c r="Q65" s="1" t="s">
        <v>108</v>
      </c>
      <c r="R65" s="21">
        <v>36520</v>
      </c>
    </row>
    <row r="66" spans="1:18" x14ac:dyDescent="0.25">
      <c r="A66" s="1">
        <v>65</v>
      </c>
      <c r="B66" s="1" t="s">
        <v>17</v>
      </c>
      <c r="C66" s="1" t="s">
        <v>18</v>
      </c>
      <c r="D66" s="1">
        <v>65</v>
      </c>
      <c r="E66" s="1" t="s">
        <v>115</v>
      </c>
      <c r="F66" s="2">
        <v>31180</v>
      </c>
      <c r="G66" s="32">
        <f>Tabla1[[#This Row],[Fecha de toma]]-Tabla1[[#This Row],[Fecha de Nacimiento]]</f>
        <v>13279</v>
      </c>
      <c r="H66" s="1" t="s">
        <v>20</v>
      </c>
      <c r="I66" s="2">
        <v>44459</v>
      </c>
      <c r="J66" s="1" t="s">
        <v>21</v>
      </c>
      <c r="K66" s="1" t="s">
        <v>22</v>
      </c>
      <c r="L66" s="1" t="s">
        <v>109</v>
      </c>
      <c r="M66" s="2">
        <v>44459</v>
      </c>
      <c r="N66" s="1" t="s">
        <v>29</v>
      </c>
      <c r="O66" s="1" t="s">
        <v>110</v>
      </c>
      <c r="P66" s="1" t="s">
        <v>17</v>
      </c>
      <c r="Q66" s="1" t="s">
        <v>116</v>
      </c>
      <c r="R66" s="21">
        <v>36615</v>
      </c>
    </row>
    <row r="67" spans="1:18" x14ac:dyDescent="0.25">
      <c r="A67" s="1">
        <v>66</v>
      </c>
      <c r="B67" s="1" t="s">
        <v>17</v>
      </c>
      <c r="C67" s="1" t="s">
        <v>18</v>
      </c>
      <c r="D67" s="1">
        <v>66</v>
      </c>
      <c r="E67" s="1" t="s">
        <v>88</v>
      </c>
      <c r="F67" s="2">
        <v>30840</v>
      </c>
      <c r="G67" s="32">
        <f>Tabla1[[#This Row],[Fecha de toma]]-Tabla1[[#This Row],[Fecha de Nacimiento]]</f>
        <v>13619</v>
      </c>
      <c r="H67" s="1" t="s">
        <v>20</v>
      </c>
      <c r="I67" s="2">
        <v>44459</v>
      </c>
      <c r="J67" s="1" t="s">
        <v>21</v>
      </c>
      <c r="K67" s="1" t="s">
        <v>22</v>
      </c>
      <c r="L67" s="1" t="s">
        <v>109</v>
      </c>
      <c r="M67" s="2">
        <v>44459</v>
      </c>
      <c r="N67" s="1" t="s">
        <v>29</v>
      </c>
      <c r="O67" s="1" t="s">
        <v>110</v>
      </c>
      <c r="P67" s="1" t="s">
        <v>17</v>
      </c>
      <c r="Q67" s="1" t="s">
        <v>81</v>
      </c>
      <c r="R67" s="21">
        <v>36833</v>
      </c>
    </row>
    <row r="68" spans="1:18" x14ac:dyDescent="0.25">
      <c r="A68" s="1">
        <v>67</v>
      </c>
      <c r="B68" s="1" t="s">
        <v>17</v>
      </c>
      <c r="C68" s="1" t="s">
        <v>18</v>
      </c>
      <c r="D68" s="1">
        <v>67</v>
      </c>
      <c r="E68" s="1" t="s">
        <v>87</v>
      </c>
      <c r="F68" s="2">
        <v>31184</v>
      </c>
      <c r="G68" s="32">
        <f>Tabla1[[#This Row],[Fecha de toma]]-Tabla1[[#This Row],[Fecha de Nacimiento]]</f>
        <v>13275</v>
      </c>
      <c r="H68" s="1" t="s">
        <v>27</v>
      </c>
      <c r="I68" s="2">
        <v>44459</v>
      </c>
      <c r="J68" s="1" t="s">
        <v>21</v>
      </c>
      <c r="K68" s="1" t="s">
        <v>22</v>
      </c>
      <c r="L68" s="1" t="s">
        <v>109</v>
      </c>
      <c r="M68" s="2">
        <v>44459</v>
      </c>
      <c r="N68" s="1" t="s">
        <v>29</v>
      </c>
      <c r="O68" s="1" t="s">
        <v>110</v>
      </c>
      <c r="P68" s="1" t="s">
        <v>17</v>
      </c>
      <c r="Q68" s="1" t="s">
        <v>81</v>
      </c>
      <c r="R68" s="21">
        <v>36833</v>
      </c>
    </row>
    <row r="69" spans="1:18" x14ac:dyDescent="0.25">
      <c r="A69" s="1">
        <v>68</v>
      </c>
      <c r="B69" s="1" t="s">
        <v>17</v>
      </c>
      <c r="C69" s="1" t="s">
        <v>18</v>
      </c>
      <c r="D69" s="1">
        <v>68</v>
      </c>
      <c r="E69" s="1" t="s">
        <v>117</v>
      </c>
      <c r="F69" s="2">
        <v>34680</v>
      </c>
      <c r="G69" s="32">
        <f>Tabla1[[#This Row],[Fecha de toma]]-Tabla1[[#This Row],[Fecha de Nacimiento]]</f>
        <v>9788</v>
      </c>
      <c r="H69" s="1" t="s">
        <v>27</v>
      </c>
      <c r="I69" s="2">
        <v>44468</v>
      </c>
      <c r="J69" s="1" t="s">
        <v>21</v>
      </c>
      <c r="K69" s="1" t="s">
        <v>22</v>
      </c>
      <c r="L69" s="1" t="s">
        <v>113</v>
      </c>
      <c r="M69" s="2">
        <v>44468</v>
      </c>
      <c r="N69" s="1" t="s">
        <v>29</v>
      </c>
      <c r="O69" s="1" t="s">
        <v>110</v>
      </c>
      <c r="P69" s="1" t="s">
        <v>118</v>
      </c>
      <c r="Q69" s="1" t="s">
        <v>119</v>
      </c>
    </row>
    <row r="70" spans="1:18" x14ac:dyDescent="0.25">
      <c r="A70" s="1">
        <v>69</v>
      </c>
      <c r="B70" s="1" t="s">
        <v>17</v>
      </c>
      <c r="C70" s="1" t="s">
        <v>18</v>
      </c>
      <c r="D70" s="1">
        <v>69</v>
      </c>
      <c r="E70" s="1" t="s">
        <v>65</v>
      </c>
      <c r="F70" s="2">
        <v>28406</v>
      </c>
      <c r="G70" s="32">
        <f>Tabla1[[#This Row],[Fecha de toma]]-Tabla1[[#This Row],[Fecha de Nacimiento]]</f>
        <v>16068</v>
      </c>
      <c r="H70" s="1" t="s">
        <v>27</v>
      </c>
      <c r="I70" s="2">
        <v>44474</v>
      </c>
      <c r="J70" s="1" t="s">
        <v>21</v>
      </c>
      <c r="K70" s="1" t="s">
        <v>22</v>
      </c>
      <c r="L70" s="1" t="s">
        <v>114</v>
      </c>
      <c r="M70" s="2">
        <v>44474</v>
      </c>
      <c r="N70" s="1" t="s">
        <v>29</v>
      </c>
      <c r="O70" s="1" t="s">
        <v>110</v>
      </c>
      <c r="P70" s="1" t="s">
        <v>17</v>
      </c>
      <c r="Q70" s="1" t="s">
        <v>68</v>
      </c>
      <c r="R70" s="21">
        <v>36625</v>
      </c>
    </row>
    <row r="71" spans="1:18" x14ac:dyDescent="0.25">
      <c r="A71" s="1">
        <v>70</v>
      </c>
      <c r="B71" s="1" t="s">
        <v>17</v>
      </c>
      <c r="C71" s="1" t="s">
        <v>18</v>
      </c>
      <c r="D71" s="1">
        <v>70</v>
      </c>
      <c r="E71" s="1" t="s">
        <v>120</v>
      </c>
      <c r="F71" s="2">
        <v>27721</v>
      </c>
      <c r="G71" s="32">
        <f>Tabla1[[#This Row],[Fecha de toma]]-Tabla1[[#This Row],[Fecha de Nacimiento]]</f>
        <v>16757</v>
      </c>
      <c r="H71" s="1" t="s">
        <v>107</v>
      </c>
      <c r="I71" s="2">
        <v>44478</v>
      </c>
      <c r="J71" s="1" t="s">
        <v>21</v>
      </c>
      <c r="K71" s="1" t="s">
        <v>22</v>
      </c>
      <c r="L71" s="1" t="s">
        <v>121</v>
      </c>
      <c r="M71" s="2">
        <v>44478</v>
      </c>
      <c r="N71" s="1" t="s">
        <v>29</v>
      </c>
      <c r="O71" s="1" t="s">
        <v>110</v>
      </c>
      <c r="P71" s="1" t="s">
        <v>118</v>
      </c>
      <c r="Q71" s="1" t="s">
        <v>73</v>
      </c>
      <c r="R71" s="21">
        <v>36648</v>
      </c>
    </row>
    <row r="72" spans="1:18" x14ac:dyDescent="0.25">
      <c r="A72" s="1">
        <v>71</v>
      </c>
      <c r="B72" s="1" t="s">
        <v>17</v>
      </c>
      <c r="C72" s="1" t="s">
        <v>18</v>
      </c>
      <c r="D72" s="1">
        <v>71</v>
      </c>
      <c r="E72" s="1" t="s">
        <v>19</v>
      </c>
      <c r="F72" s="2">
        <v>33733</v>
      </c>
      <c r="G72" s="32">
        <f>Tabla1[[#This Row],[Fecha de toma]]-Tabla1[[#This Row],[Fecha de Nacimiento]]</f>
        <v>10747</v>
      </c>
      <c r="H72" s="1" t="s">
        <v>20</v>
      </c>
      <c r="I72" s="2">
        <v>44480</v>
      </c>
      <c r="J72" s="1" t="s">
        <v>21</v>
      </c>
      <c r="K72" s="1" t="s">
        <v>22</v>
      </c>
      <c r="L72" s="1" t="s">
        <v>122</v>
      </c>
      <c r="M72" s="2">
        <v>44480</v>
      </c>
      <c r="N72" s="1" t="s">
        <v>29</v>
      </c>
      <c r="O72" s="1" t="s">
        <v>110</v>
      </c>
      <c r="P72" s="1" t="s">
        <v>24</v>
      </c>
      <c r="Q72" s="1" t="s">
        <v>25</v>
      </c>
      <c r="R72" s="21">
        <v>37128</v>
      </c>
    </row>
    <row r="73" spans="1:18" x14ac:dyDescent="0.25">
      <c r="A73" s="1">
        <v>72</v>
      </c>
      <c r="B73" s="1" t="s">
        <v>17</v>
      </c>
      <c r="C73" s="1" t="s">
        <v>18</v>
      </c>
      <c r="D73" s="1">
        <v>72</v>
      </c>
      <c r="E73" s="1" t="s">
        <v>123</v>
      </c>
      <c r="F73" s="2">
        <v>32093</v>
      </c>
      <c r="G73" s="32">
        <f>Tabla1[[#This Row],[Fecha de toma]]-Tabla1[[#This Row],[Fecha de Nacimiento]]</f>
        <v>12389</v>
      </c>
      <c r="H73" s="1" t="s">
        <v>20</v>
      </c>
      <c r="I73" s="2">
        <v>44482</v>
      </c>
      <c r="J73" s="1" t="s">
        <v>21</v>
      </c>
      <c r="K73" s="1" t="s">
        <v>22</v>
      </c>
      <c r="L73" s="1" t="s">
        <v>124</v>
      </c>
      <c r="M73" s="2">
        <v>44482</v>
      </c>
      <c r="N73" s="1" t="s">
        <v>29</v>
      </c>
      <c r="O73" s="1" t="s">
        <v>110</v>
      </c>
      <c r="P73" s="1" t="s">
        <v>125</v>
      </c>
      <c r="Q73" s="1" t="s">
        <v>126</v>
      </c>
    </row>
    <row r="74" spans="1:18" x14ac:dyDescent="0.25">
      <c r="A74" s="1">
        <v>73</v>
      </c>
      <c r="B74" s="1" t="s">
        <v>17</v>
      </c>
      <c r="C74" s="1" t="s">
        <v>18</v>
      </c>
      <c r="D74" s="1">
        <v>73</v>
      </c>
      <c r="E74" s="1" t="s">
        <v>19</v>
      </c>
      <c r="F74" s="2">
        <v>33733</v>
      </c>
      <c r="G74" s="32">
        <f>Tabla1[[#This Row],[Fecha de toma]]-Tabla1[[#This Row],[Fecha de Nacimiento]]</f>
        <v>10750</v>
      </c>
      <c r="H74" s="1" t="s">
        <v>20</v>
      </c>
      <c r="I74" s="2">
        <v>44483</v>
      </c>
      <c r="J74" s="1" t="s">
        <v>21</v>
      </c>
      <c r="K74" s="1" t="s">
        <v>22</v>
      </c>
      <c r="L74" s="1" t="s">
        <v>127</v>
      </c>
      <c r="M74" s="2">
        <v>44483</v>
      </c>
      <c r="N74" s="1" t="s">
        <v>29</v>
      </c>
      <c r="O74" s="1" t="s">
        <v>110</v>
      </c>
      <c r="P74" s="1" t="s">
        <v>128</v>
      </c>
      <c r="Q74" s="1" t="s">
        <v>129</v>
      </c>
      <c r="R74" s="21">
        <v>47470</v>
      </c>
    </row>
    <row r="75" spans="1:18" x14ac:dyDescent="0.25">
      <c r="A75" s="1">
        <v>74</v>
      </c>
      <c r="B75" s="1" t="s">
        <v>17</v>
      </c>
      <c r="C75" s="1" t="s">
        <v>18</v>
      </c>
      <c r="D75" s="1">
        <v>74</v>
      </c>
      <c r="E75" s="1" t="s">
        <v>19</v>
      </c>
      <c r="F75" s="2">
        <v>33733</v>
      </c>
      <c r="G75" s="32">
        <f>Tabla1[[#This Row],[Fecha de toma]]-Tabla1[[#This Row],[Fecha de Nacimiento]]</f>
        <v>10754</v>
      </c>
      <c r="H75" s="1" t="s">
        <v>20</v>
      </c>
      <c r="I75" s="2">
        <v>44487</v>
      </c>
      <c r="J75" s="1" t="s">
        <v>21</v>
      </c>
      <c r="K75" s="1" t="s">
        <v>22</v>
      </c>
      <c r="L75" s="1" t="s">
        <v>130</v>
      </c>
      <c r="M75" s="2">
        <v>44487</v>
      </c>
      <c r="N75" s="1" t="s">
        <v>29</v>
      </c>
      <c r="O75" s="1" t="s">
        <v>110</v>
      </c>
      <c r="P75" s="1" t="s">
        <v>128</v>
      </c>
      <c r="Q75" s="1" t="s">
        <v>129</v>
      </c>
      <c r="R75" s="21">
        <v>47470</v>
      </c>
    </row>
    <row r="76" spans="1:18" x14ac:dyDescent="0.25">
      <c r="A76" s="1">
        <v>75</v>
      </c>
      <c r="B76" s="1" t="s">
        <v>17</v>
      </c>
      <c r="C76" s="1" t="s">
        <v>18</v>
      </c>
      <c r="D76" s="1">
        <v>75</v>
      </c>
      <c r="E76" s="1" t="s">
        <v>132</v>
      </c>
      <c r="F76" s="2">
        <v>25906</v>
      </c>
      <c r="G76" s="32">
        <f>Tabla1[[#This Row],[Fecha de toma]]-Tabla1[[#This Row],[Fecha de Nacimiento]]</f>
        <v>18587</v>
      </c>
      <c r="H76" s="1" t="s">
        <v>20</v>
      </c>
      <c r="I76" s="2">
        <v>44493</v>
      </c>
      <c r="J76" s="1" t="s">
        <v>21</v>
      </c>
      <c r="K76" s="1" t="s">
        <v>22</v>
      </c>
      <c r="L76" s="1" t="s">
        <v>131</v>
      </c>
      <c r="M76" s="2">
        <v>44493</v>
      </c>
      <c r="N76" s="1" t="s">
        <v>29</v>
      </c>
      <c r="O76" s="1" t="s">
        <v>110</v>
      </c>
      <c r="P76" s="1" t="s">
        <v>133</v>
      </c>
      <c r="Q76" s="1" t="s">
        <v>134</v>
      </c>
      <c r="R76" s="21" t="s">
        <v>135</v>
      </c>
    </row>
    <row r="77" spans="1:18" x14ac:dyDescent="0.25">
      <c r="A77" s="1">
        <v>76</v>
      </c>
      <c r="B77" s="1" t="s">
        <v>17</v>
      </c>
      <c r="C77" s="1" t="s">
        <v>18</v>
      </c>
      <c r="D77" s="1">
        <v>76</v>
      </c>
      <c r="E77" s="1" t="s">
        <v>132</v>
      </c>
      <c r="F77" s="2">
        <v>25906</v>
      </c>
      <c r="G77" s="32">
        <f>Tabla1[[#This Row],[Fecha de toma]]-Tabla1[[#This Row],[Fecha de Nacimiento]]</f>
        <v>18590</v>
      </c>
      <c r="H77" s="1" t="s">
        <v>20</v>
      </c>
      <c r="I77" s="2">
        <v>44496</v>
      </c>
      <c r="J77" s="1" t="s">
        <v>21</v>
      </c>
      <c r="K77" s="1" t="s">
        <v>22</v>
      </c>
      <c r="L77" s="1" t="s">
        <v>136</v>
      </c>
      <c r="M77" s="2">
        <v>44496</v>
      </c>
      <c r="N77" s="1" t="s">
        <v>29</v>
      </c>
      <c r="O77" s="1" t="s">
        <v>110</v>
      </c>
      <c r="P77" s="1" t="s">
        <v>133</v>
      </c>
      <c r="Q77" s="1" t="s">
        <v>134</v>
      </c>
      <c r="R77" s="21" t="s">
        <v>135</v>
      </c>
    </row>
    <row r="78" spans="1:18" x14ac:dyDescent="0.25">
      <c r="A78" s="1">
        <v>77</v>
      </c>
      <c r="B78" s="1" t="s">
        <v>17</v>
      </c>
      <c r="C78" s="1" t="s">
        <v>18</v>
      </c>
      <c r="D78" s="1">
        <v>77</v>
      </c>
      <c r="E78" s="1" t="s">
        <v>137</v>
      </c>
      <c r="F78" s="2">
        <v>32217</v>
      </c>
      <c r="G78" s="32">
        <f>Tabla1[[#This Row],[Fecha de toma]]-Tabla1[[#This Row],[Fecha de Nacimiento]]</f>
        <v>12291</v>
      </c>
      <c r="H78" s="1" t="s">
        <v>27</v>
      </c>
      <c r="I78" s="2">
        <v>44508</v>
      </c>
      <c r="J78" s="1" t="s">
        <v>21</v>
      </c>
      <c r="K78" s="1" t="s">
        <v>22</v>
      </c>
      <c r="L78" s="1" t="s">
        <v>138</v>
      </c>
      <c r="M78" s="2">
        <v>44508</v>
      </c>
      <c r="N78" s="1" t="s">
        <v>29</v>
      </c>
      <c r="O78" s="1" t="s">
        <v>110</v>
      </c>
      <c r="P78" s="1" t="s">
        <v>17</v>
      </c>
      <c r="Q78" s="1" t="s">
        <v>56</v>
      </c>
      <c r="R78" s="21">
        <v>36550</v>
      </c>
    </row>
    <row r="79" spans="1:18" x14ac:dyDescent="0.25">
      <c r="A79" s="1">
        <v>78</v>
      </c>
      <c r="B79" s="1" t="s">
        <v>17</v>
      </c>
      <c r="C79" s="1" t="s">
        <v>18</v>
      </c>
      <c r="D79" s="1">
        <v>78</v>
      </c>
      <c r="E79" s="1" t="s">
        <v>106</v>
      </c>
      <c r="F79" s="5">
        <v>31992</v>
      </c>
      <c r="G79" s="32">
        <f>Tabla1[[#This Row],[Fecha de toma]]-Tabla1[[#This Row],[Fecha de Nacimiento]]</f>
        <v>12516</v>
      </c>
      <c r="H79" s="6" t="s">
        <v>107</v>
      </c>
      <c r="I79" s="2">
        <v>44508</v>
      </c>
      <c r="J79" s="1" t="s">
        <v>21</v>
      </c>
      <c r="K79" s="1" t="s">
        <v>22</v>
      </c>
      <c r="L79" s="1" t="s">
        <v>138</v>
      </c>
      <c r="M79" s="2">
        <v>44508</v>
      </c>
      <c r="N79" s="1" t="s">
        <v>29</v>
      </c>
      <c r="O79" s="1" t="s">
        <v>110</v>
      </c>
      <c r="P79" s="1" t="s">
        <v>17</v>
      </c>
      <c r="Q79" s="1" t="s">
        <v>108</v>
      </c>
      <c r="R79" s="21">
        <v>36520</v>
      </c>
    </row>
    <row r="80" spans="1:18" x14ac:dyDescent="0.25">
      <c r="A80" s="1">
        <v>79</v>
      </c>
      <c r="B80" s="1" t="s">
        <v>17</v>
      </c>
      <c r="C80" s="1" t="s">
        <v>18</v>
      </c>
      <c r="D80" s="1">
        <v>79</v>
      </c>
      <c r="E80" s="1" t="s">
        <v>139</v>
      </c>
      <c r="F80" s="2">
        <v>35363</v>
      </c>
      <c r="G80" s="32">
        <f>Tabla1[[#This Row],[Fecha de toma]]-Tabla1[[#This Row],[Fecha de Nacimiento]]</f>
        <v>9146</v>
      </c>
      <c r="H80" s="6" t="s">
        <v>107</v>
      </c>
      <c r="I80" s="2">
        <v>44509</v>
      </c>
      <c r="J80" s="1" t="s">
        <v>21</v>
      </c>
      <c r="K80" s="1" t="s">
        <v>22</v>
      </c>
      <c r="L80" s="1" t="s">
        <v>138</v>
      </c>
      <c r="M80" s="2">
        <v>44509</v>
      </c>
      <c r="N80" s="1" t="s">
        <v>29</v>
      </c>
      <c r="O80" s="1" t="s">
        <v>110</v>
      </c>
      <c r="P80" s="1" t="s">
        <v>118</v>
      </c>
      <c r="Q80" s="1" t="s">
        <v>143</v>
      </c>
      <c r="R80" s="21">
        <v>36570</v>
      </c>
    </row>
    <row r="81" spans="1:20" x14ac:dyDescent="0.25">
      <c r="A81" s="1">
        <v>80</v>
      </c>
      <c r="B81" s="1" t="s">
        <v>17</v>
      </c>
      <c r="C81" s="1" t="s">
        <v>18</v>
      </c>
      <c r="D81" s="1">
        <v>80</v>
      </c>
      <c r="E81" s="1" t="s">
        <v>140</v>
      </c>
      <c r="F81" s="2">
        <v>37326</v>
      </c>
      <c r="G81" s="32">
        <f>Tabla1[[#This Row],[Fecha de toma]]-Tabla1[[#This Row],[Fecha de Nacimiento]]</f>
        <v>7183</v>
      </c>
      <c r="H81" s="6" t="s">
        <v>107</v>
      </c>
      <c r="I81" s="2">
        <v>44509</v>
      </c>
      <c r="J81" s="1" t="s">
        <v>21</v>
      </c>
      <c r="K81" s="1" t="s">
        <v>22</v>
      </c>
      <c r="L81" s="1" t="s">
        <v>138</v>
      </c>
      <c r="M81" s="2">
        <v>44509</v>
      </c>
      <c r="N81" s="1" t="s">
        <v>29</v>
      </c>
      <c r="O81" s="1" t="s">
        <v>110</v>
      </c>
      <c r="P81" s="1" t="s">
        <v>101</v>
      </c>
      <c r="Q81" s="1" t="s">
        <v>142</v>
      </c>
      <c r="R81" s="21">
        <v>36790</v>
      </c>
    </row>
    <row r="82" spans="1:20" x14ac:dyDescent="0.25">
      <c r="A82" s="1">
        <v>81</v>
      </c>
      <c r="B82" s="1" t="s">
        <v>17</v>
      </c>
      <c r="C82" s="1" t="s">
        <v>18</v>
      </c>
      <c r="D82" s="1">
        <v>81</v>
      </c>
      <c r="E82" s="1" t="s">
        <v>49</v>
      </c>
      <c r="F82" s="2">
        <v>34218</v>
      </c>
      <c r="G82" s="32">
        <f>Tabla1[[#This Row],[Fecha de toma]]-Tabla1[[#This Row],[Fecha de Nacimiento]]</f>
        <v>10291</v>
      </c>
      <c r="H82" s="6" t="s">
        <v>107</v>
      </c>
      <c r="I82" s="2">
        <v>44509</v>
      </c>
      <c r="J82" s="1" t="s">
        <v>21</v>
      </c>
      <c r="K82" s="1" t="s">
        <v>22</v>
      </c>
      <c r="L82" s="1" t="s">
        <v>138</v>
      </c>
      <c r="M82" s="2">
        <v>44509</v>
      </c>
      <c r="N82" s="1" t="s">
        <v>29</v>
      </c>
      <c r="O82" s="1" t="s">
        <v>110</v>
      </c>
      <c r="P82" s="1" t="s">
        <v>118</v>
      </c>
      <c r="Q82" s="1" t="s">
        <v>141</v>
      </c>
      <c r="R82" s="21">
        <v>36843</v>
      </c>
    </row>
    <row r="83" spans="1:20" x14ac:dyDescent="0.25">
      <c r="A83" s="1">
        <v>82</v>
      </c>
      <c r="B83" s="1" t="s">
        <v>17</v>
      </c>
      <c r="C83" s="1" t="s">
        <v>18</v>
      </c>
      <c r="D83" s="1">
        <v>82</v>
      </c>
      <c r="E83" s="1" t="s">
        <v>48</v>
      </c>
      <c r="F83" s="2">
        <v>34571</v>
      </c>
      <c r="G83" s="32">
        <f>Tabla1[[#This Row],[Fecha de toma]]-Tabla1[[#This Row],[Fecha de Nacimiento]]</f>
        <v>9938</v>
      </c>
      <c r="H83" s="6" t="s">
        <v>107</v>
      </c>
      <c r="I83" s="2">
        <v>44509</v>
      </c>
      <c r="J83" s="1" t="s">
        <v>21</v>
      </c>
      <c r="K83" s="1" t="s">
        <v>22</v>
      </c>
      <c r="L83" s="1" t="s">
        <v>138</v>
      </c>
      <c r="M83" s="2">
        <v>44509</v>
      </c>
      <c r="N83" s="1" t="s">
        <v>29</v>
      </c>
      <c r="O83" s="1" t="s">
        <v>110</v>
      </c>
      <c r="P83" s="1" t="s">
        <v>118</v>
      </c>
      <c r="Q83" s="1" t="s">
        <v>58</v>
      </c>
      <c r="R83" s="21">
        <v>36545</v>
      </c>
    </row>
    <row r="84" spans="1:20" x14ac:dyDescent="0.25">
      <c r="A84" s="1">
        <v>83</v>
      </c>
      <c r="B84" s="1" t="s">
        <v>17</v>
      </c>
      <c r="C84" s="1" t="s">
        <v>18</v>
      </c>
      <c r="D84" s="1">
        <v>83</v>
      </c>
      <c r="E84" s="1" t="s">
        <v>51</v>
      </c>
      <c r="F84" s="2">
        <v>29682</v>
      </c>
      <c r="G84" s="32">
        <f>Tabla1[[#This Row],[Fecha de toma]]-Tabla1[[#This Row],[Fecha de Nacimiento]]</f>
        <v>14827</v>
      </c>
      <c r="H84" s="6" t="s">
        <v>107</v>
      </c>
      <c r="I84" s="2">
        <v>44509</v>
      </c>
      <c r="J84" s="1" t="s">
        <v>21</v>
      </c>
      <c r="K84" s="1" t="s">
        <v>22</v>
      </c>
      <c r="L84" s="1" t="s">
        <v>138</v>
      </c>
      <c r="M84" s="2">
        <v>44509</v>
      </c>
      <c r="N84" s="1" t="s">
        <v>29</v>
      </c>
      <c r="O84" s="1" t="s">
        <v>110</v>
      </c>
      <c r="P84" s="1" t="s">
        <v>118</v>
      </c>
      <c r="Q84" s="1" t="s">
        <v>61</v>
      </c>
      <c r="R84" s="21">
        <v>36612</v>
      </c>
    </row>
    <row r="85" spans="1:20" x14ac:dyDescent="0.25">
      <c r="A85" s="1">
        <v>84</v>
      </c>
      <c r="B85" s="1" t="s">
        <v>17</v>
      </c>
      <c r="C85" s="1" t="s">
        <v>18</v>
      </c>
      <c r="D85" s="1">
        <v>84</v>
      </c>
      <c r="E85" s="1" t="s">
        <v>111</v>
      </c>
      <c r="F85" s="2">
        <v>33438</v>
      </c>
      <c r="G85" s="32">
        <f>Tabla1[[#This Row],[Fecha de toma]]-Tabla1[[#This Row],[Fecha de Nacimiento]]</f>
        <v>11071</v>
      </c>
      <c r="H85" s="6" t="s">
        <v>107</v>
      </c>
      <c r="I85" s="2">
        <v>44509</v>
      </c>
      <c r="J85" s="1" t="s">
        <v>21</v>
      </c>
      <c r="K85" s="1" t="s">
        <v>22</v>
      </c>
      <c r="L85" s="1" t="s">
        <v>138</v>
      </c>
      <c r="M85" s="2">
        <v>44509</v>
      </c>
      <c r="N85" s="1" t="s">
        <v>29</v>
      </c>
      <c r="O85" s="1" t="s">
        <v>110</v>
      </c>
      <c r="P85" s="1" t="s">
        <v>118</v>
      </c>
      <c r="Q85" s="1" t="s">
        <v>112</v>
      </c>
    </row>
    <row r="86" spans="1:20" x14ac:dyDescent="0.25">
      <c r="A86" s="1">
        <v>85</v>
      </c>
      <c r="B86" s="1" t="s">
        <v>17</v>
      </c>
      <c r="C86" s="1" t="s">
        <v>18</v>
      </c>
      <c r="D86" s="1">
        <v>85</v>
      </c>
      <c r="E86" s="1" t="s">
        <v>50</v>
      </c>
      <c r="F86" s="2">
        <v>35746</v>
      </c>
      <c r="G86" s="32">
        <f>Tabla1[[#This Row],[Fecha de toma]]-Tabla1[[#This Row],[Fecha de Nacimiento]]</f>
        <v>8763</v>
      </c>
      <c r="H86" s="6" t="s">
        <v>107</v>
      </c>
      <c r="I86" s="2">
        <v>44509</v>
      </c>
      <c r="J86" s="1" t="s">
        <v>21</v>
      </c>
      <c r="K86" s="1" t="s">
        <v>22</v>
      </c>
      <c r="L86" s="1" t="s">
        <v>138</v>
      </c>
      <c r="M86" s="2">
        <v>44509</v>
      </c>
      <c r="N86" s="1" t="s">
        <v>29</v>
      </c>
      <c r="O86" s="1" t="s">
        <v>110</v>
      </c>
      <c r="P86" s="1" t="s">
        <v>42</v>
      </c>
      <c r="Q86" s="1" t="s">
        <v>60</v>
      </c>
      <c r="R86" s="21">
        <v>36985</v>
      </c>
    </row>
    <row r="87" spans="1:20" x14ac:dyDescent="0.25">
      <c r="A87" s="1">
        <v>86</v>
      </c>
      <c r="B87" s="1" t="s">
        <v>17</v>
      </c>
      <c r="C87" s="1" t="s">
        <v>18</v>
      </c>
      <c r="D87" s="1">
        <v>86</v>
      </c>
      <c r="E87" s="1" t="s">
        <v>65</v>
      </c>
      <c r="F87" s="2">
        <v>28406</v>
      </c>
      <c r="G87" s="32">
        <f>Tabla1[[#This Row],[Fecha de toma]]-Tabla1[[#This Row],[Fecha de Nacimiento]]</f>
        <v>16103</v>
      </c>
      <c r="H87" s="6" t="s">
        <v>107</v>
      </c>
      <c r="I87" s="2">
        <v>44509</v>
      </c>
      <c r="J87" s="1" t="s">
        <v>21</v>
      </c>
      <c r="K87" s="1" t="s">
        <v>22</v>
      </c>
      <c r="L87" s="1" t="s">
        <v>138</v>
      </c>
      <c r="M87" s="2">
        <v>44509</v>
      </c>
      <c r="N87" s="1" t="s">
        <v>29</v>
      </c>
      <c r="O87" s="1" t="s">
        <v>110</v>
      </c>
      <c r="P87" s="1" t="s">
        <v>118</v>
      </c>
      <c r="Q87" s="1" t="s">
        <v>68</v>
      </c>
      <c r="R87" s="21">
        <v>36625</v>
      </c>
    </row>
    <row r="88" spans="1:20" x14ac:dyDescent="0.25">
      <c r="A88" s="1">
        <v>87</v>
      </c>
      <c r="B88" s="1" t="s">
        <v>17</v>
      </c>
      <c r="C88" s="1" t="s">
        <v>18</v>
      </c>
      <c r="D88" s="1">
        <v>87</v>
      </c>
      <c r="E88" s="1" t="s">
        <v>105</v>
      </c>
      <c r="F88" s="2">
        <v>33101</v>
      </c>
      <c r="G88" s="32">
        <f>Tabla1[[#This Row],[Fecha de toma]]-Tabla1[[#This Row],[Fecha de Nacimiento]]</f>
        <v>11421</v>
      </c>
      <c r="H88" s="1" t="s">
        <v>27</v>
      </c>
      <c r="I88" s="2">
        <v>44522</v>
      </c>
      <c r="J88" s="1" t="s">
        <v>21</v>
      </c>
      <c r="K88" s="1" t="s">
        <v>22</v>
      </c>
      <c r="L88" s="1" t="s">
        <v>144</v>
      </c>
      <c r="M88" s="2">
        <v>44522</v>
      </c>
      <c r="N88" s="1" t="s">
        <v>29</v>
      </c>
      <c r="O88" s="1" t="s">
        <v>110</v>
      </c>
      <c r="P88" s="1" t="s">
        <v>17</v>
      </c>
      <c r="Q88" s="1" t="s">
        <v>81</v>
      </c>
      <c r="S88" s="7" t="s">
        <v>145</v>
      </c>
    </row>
    <row r="89" spans="1:20" x14ac:dyDescent="0.25">
      <c r="A89" s="1">
        <v>88</v>
      </c>
      <c r="B89" s="1" t="s">
        <v>17</v>
      </c>
      <c r="C89" s="1" t="s">
        <v>18</v>
      </c>
      <c r="D89" s="1">
        <v>88</v>
      </c>
      <c r="E89" s="1" t="s">
        <v>79</v>
      </c>
      <c r="F89" s="2">
        <v>28335</v>
      </c>
      <c r="G89" s="32">
        <f>Tabla1[[#This Row],[Fecha de toma]]-Tabla1[[#This Row],[Fecha de Nacimiento]]</f>
        <v>16187</v>
      </c>
      <c r="H89" s="6" t="s">
        <v>107</v>
      </c>
      <c r="I89" s="2">
        <v>44522</v>
      </c>
      <c r="J89" s="1" t="s">
        <v>21</v>
      </c>
      <c r="K89" s="1" t="s">
        <v>22</v>
      </c>
      <c r="L89" s="1" t="s">
        <v>144</v>
      </c>
      <c r="M89" s="2">
        <v>44522</v>
      </c>
      <c r="N89" s="1" t="s">
        <v>29</v>
      </c>
      <c r="O89" s="1" t="s">
        <v>110</v>
      </c>
      <c r="P89" s="1" t="s">
        <v>17</v>
      </c>
      <c r="Q89" s="1" t="s">
        <v>147</v>
      </c>
      <c r="R89" s="21">
        <v>36833</v>
      </c>
    </row>
    <row r="90" spans="1:20" x14ac:dyDescent="0.25">
      <c r="A90" s="1">
        <v>89</v>
      </c>
      <c r="B90" s="1" t="s">
        <v>17</v>
      </c>
      <c r="C90" s="1" t="s">
        <v>18</v>
      </c>
      <c r="D90" s="1">
        <v>89</v>
      </c>
      <c r="E90" s="1" t="s">
        <v>146</v>
      </c>
      <c r="F90" s="2">
        <v>27424</v>
      </c>
      <c r="G90" s="32">
        <f>Tabla1[[#This Row],[Fecha de toma]]-Tabla1[[#This Row],[Fecha de Nacimiento]]</f>
        <v>17098</v>
      </c>
      <c r="H90" s="6" t="s">
        <v>107</v>
      </c>
      <c r="I90" s="2">
        <v>44522</v>
      </c>
      <c r="J90" s="1" t="s">
        <v>21</v>
      </c>
      <c r="K90" s="1" t="s">
        <v>22</v>
      </c>
      <c r="L90" s="1" t="s">
        <v>144</v>
      </c>
      <c r="M90" s="2">
        <v>44522</v>
      </c>
      <c r="N90" s="1" t="s">
        <v>29</v>
      </c>
      <c r="O90" s="1" t="s">
        <v>110</v>
      </c>
      <c r="P90" s="1" t="s">
        <v>17</v>
      </c>
      <c r="Q90" s="1" t="s">
        <v>148</v>
      </c>
      <c r="R90" s="21">
        <v>36557</v>
      </c>
    </row>
    <row r="91" spans="1:20" x14ac:dyDescent="0.25">
      <c r="A91" s="1">
        <v>90</v>
      </c>
      <c r="B91" s="1" t="s">
        <v>17</v>
      </c>
      <c r="C91" s="1" t="s">
        <v>18</v>
      </c>
      <c r="D91" s="1">
        <v>90</v>
      </c>
      <c r="E91" s="1" t="s">
        <v>149</v>
      </c>
      <c r="F91" s="2">
        <v>31731</v>
      </c>
      <c r="G91" s="32">
        <f>Tabla1[[#This Row],[Fecha de toma]]-Tabla1[[#This Row],[Fecha de Nacimiento]]</f>
        <v>12792</v>
      </c>
      <c r="H91" s="1" t="s">
        <v>27</v>
      </c>
      <c r="I91" s="2">
        <v>44523</v>
      </c>
      <c r="J91" s="1" t="s">
        <v>21</v>
      </c>
      <c r="K91" s="1" t="s">
        <v>22</v>
      </c>
      <c r="L91" s="1" t="s">
        <v>150</v>
      </c>
      <c r="M91" s="2">
        <v>44523</v>
      </c>
      <c r="N91" s="1" t="s">
        <v>29</v>
      </c>
      <c r="O91" s="1" t="s">
        <v>110</v>
      </c>
      <c r="P91" s="1" t="s">
        <v>24</v>
      </c>
      <c r="Q91" s="1" t="s">
        <v>151</v>
      </c>
      <c r="R91" s="21">
        <v>37590</v>
      </c>
    </row>
    <row r="92" spans="1:20" x14ac:dyDescent="0.25">
      <c r="A92" s="1">
        <v>91</v>
      </c>
      <c r="B92" s="1" t="s">
        <v>17</v>
      </c>
      <c r="C92" s="1" t="s">
        <v>18</v>
      </c>
      <c r="D92" s="1">
        <v>91</v>
      </c>
      <c r="E92" s="1" t="s">
        <v>152</v>
      </c>
      <c r="F92" s="2">
        <v>27617</v>
      </c>
      <c r="G92" s="32">
        <f>Tabla1[[#This Row],[Fecha de toma]]-Tabla1[[#This Row],[Fecha de Nacimiento]]</f>
        <v>16906</v>
      </c>
      <c r="H92" s="1" t="s">
        <v>20</v>
      </c>
      <c r="I92" s="2">
        <v>44523</v>
      </c>
      <c r="J92" s="1" t="s">
        <v>21</v>
      </c>
      <c r="K92" s="1" t="s">
        <v>22</v>
      </c>
      <c r="L92" s="1" t="s">
        <v>150</v>
      </c>
      <c r="M92" s="2">
        <v>44523</v>
      </c>
      <c r="N92" s="1" t="s">
        <v>29</v>
      </c>
      <c r="O92" s="1" t="s">
        <v>110</v>
      </c>
      <c r="P92" s="1" t="s">
        <v>17</v>
      </c>
      <c r="Q92" s="1" t="s">
        <v>153</v>
      </c>
      <c r="R92" s="21">
        <v>36600</v>
      </c>
    </row>
    <row r="93" spans="1:20" x14ac:dyDescent="0.25">
      <c r="A93" s="1">
        <v>92</v>
      </c>
      <c r="B93" s="1" t="s">
        <v>17</v>
      </c>
      <c r="C93" s="1" t="s">
        <v>18</v>
      </c>
      <c r="D93" s="1">
        <v>92</v>
      </c>
      <c r="E93" s="1" t="s">
        <v>154</v>
      </c>
      <c r="F93" s="2">
        <v>29781</v>
      </c>
      <c r="G93" s="32">
        <f>Tabla1[[#This Row],[Fecha de toma]]-Tabla1[[#This Row],[Fecha de Nacimiento]]</f>
        <v>14752</v>
      </c>
      <c r="H93" s="1" t="s">
        <v>20</v>
      </c>
      <c r="I93" s="2">
        <v>44533</v>
      </c>
      <c r="J93" s="1" t="s">
        <v>21</v>
      </c>
      <c r="K93" s="1" t="s">
        <v>22</v>
      </c>
      <c r="L93" s="1" t="s">
        <v>155</v>
      </c>
      <c r="M93" s="2">
        <v>44533</v>
      </c>
      <c r="N93" s="1" t="s">
        <v>29</v>
      </c>
      <c r="O93" s="1" t="s">
        <v>110</v>
      </c>
      <c r="P93" s="1" t="s">
        <v>156</v>
      </c>
      <c r="Q93" s="1" t="s">
        <v>157</v>
      </c>
      <c r="R93" s="21">
        <v>38013</v>
      </c>
      <c r="S93" s="7" t="s">
        <v>158</v>
      </c>
      <c r="T93" s="7" t="s">
        <v>159</v>
      </c>
    </row>
    <row r="94" spans="1:20" x14ac:dyDescent="0.25">
      <c r="A94" s="1">
        <v>93</v>
      </c>
      <c r="B94" s="1" t="s">
        <v>17</v>
      </c>
      <c r="C94" s="1" t="s">
        <v>18</v>
      </c>
      <c r="D94" s="1">
        <v>93</v>
      </c>
      <c r="E94" s="1" t="s">
        <v>160</v>
      </c>
      <c r="F94" s="2">
        <v>30977</v>
      </c>
      <c r="G94" s="32">
        <f>Tabla1[[#This Row],[Fecha de toma]]-Tabla1[[#This Row],[Fecha de Nacimiento]]</f>
        <v>13557</v>
      </c>
      <c r="H94" s="1" t="s">
        <v>27</v>
      </c>
      <c r="I94" s="2">
        <v>44534</v>
      </c>
      <c r="J94" s="1" t="s">
        <v>21</v>
      </c>
      <c r="K94" s="1" t="s">
        <v>22</v>
      </c>
      <c r="L94" s="1" t="s">
        <v>163</v>
      </c>
      <c r="M94" s="2">
        <v>44534</v>
      </c>
      <c r="N94" s="1" t="s">
        <v>29</v>
      </c>
      <c r="O94" s="1" t="s">
        <v>110</v>
      </c>
      <c r="P94" s="1" t="s">
        <v>118</v>
      </c>
      <c r="Q94" s="1" t="s">
        <v>164</v>
      </c>
    </row>
    <row r="95" spans="1:20" x14ac:dyDescent="0.25">
      <c r="A95" s="1">
        <v>94</v>
      </c>
      <c r="B95" s="1" t="s">
        <v>17</v>
      </c>
      <c r="C95" s="1" t="s">
        <v>18</v>
      </c>
      <c r="D95" s="1">
        <v>94</v>
      </c>
      <c r="E95" s="1" t="s">
        <v>161</v>
      </c>
      <c r="F95" s="2">
        <v>29574</v>
      </c>
      <c r="G95" s="32">
        <f>Tabla1[[#This Row],[Fecha de toma]]-Tabla1[[#This Row],[Fecha de Nacimiento]]</f>
        <v>14960</v>
      </c>
      <c r="H95" s="1" t="s">
        <v>27</v>
      </c>
      <c r="I95" s="2">
        <v>44534</v>
      </c>
      <c r="J95" s="1" t="s">
        <v>21</v>
      </c>
      <c r="K95" s="1" t="s">
        <v>22</v>
      </c>
      <c r="L95" s="1" t="s">
        <v>163</v>
      </c>
      <c r="M95" s="2">
        <v>44534</v>
      </c>
      <c r="N95" s="1" t="s">
        <v>29</v>
      </c>
      <c r="O95" s="1" t="s">
        <v>110</v>
      </c>
      <c r="P95" s="1" t="s">
        <v>118</v>
      </c>
      <c r="Q95" s="1" t="s">
        <v>165</v>
      </c>
      <c r="R95" s="21">
        <v>36557</v>
      </c>
    </row>
    <row r="96" spans="1:20" x14ac:dyDescent="0.25">
      <c r="A96" s="1">
        <v>95</v>
      </c>
      <c r="B96" s="1" t="s">
        <v>17</v>
      </c>
      <c r="C96" s="1" t="s">
        <v>18</v>
      </c>
      <c r="D96" s="1">
        <v>95</v>
      </c>
      <c r="E96" s="1" t="s">
        <v>162</v>
      </c>
      <c r="F96" s="2">
        <v>29609</v>
      </c>
      <c r="G96" s="32">
        <f>Tabla1[[#This Row],[Fecha de toma]]-Tabla1[[#This Row],[Fecha de Nacimiento]]</f>
        <v>14925</v>
      </c>
      <c r="H96" s="1" t="s">
        <v>107</v>
      </c>
      <c r="I96" s="2">
        <v>44534</v>
      </c>
      <c r="J96" s="1" t="s">
        <v>21</v>
      </c>
      <c r="K96" s="1" t="s">
        <v>22</v>
      </c>
      <c r="L96" s="1" t="s">
        <v>163</v>
      </c>
      <c r="M96" s="2">
        <v>44534</v>
      </c>
      <c r="N96" s="1" t="s">
        <v>29</v>
      </c>
      <c r="O96" s="1" t="s">
        <v>110</v>
      </c>
      <c r="P96" s="1" t="s">
        <v>17</v>
      </c>
      <c r="Q96" s="1" t="s">
        <v>166</v>
      </c>
      <c r="R96" s="21">
        <v>36600</v>
      </c>
    </row>
    <row r="97" spans="1:20" x14ac:dyDescent="0.25">
      <c r="A97" s="1">
        <v>96</v>
      </c>
      <c r="B97" s="1" t="s">
        <v>17</v>
      </c>
      <c r="C97" s="1" t="s">
        <v>18</v>
      </c>
      <c r="D97" s="1">
        <v>96</v>
      </c>
      <c r="E97" s="1" t="s">
        <v>154</v>
      </c>
      <c r="F97" s="2">
        <v>29781</v>
      </c>
      <c r="G97" s="32">
        <f>Tabla1[[#This Row],[Fecha de toma]]-Tabla1[[#This Row],[Fecha de Nacimiento]]</f>
        <v>14755</v>
      </c>
      <c r="H97" s="1" t="s">
        <v>20</v>
      </c>
      <c r="I97" s="2">
        <v>44536</v>
      </c>
      <c r="J97" s="1" t="s">
        <v>21</v>
      </c>
      <c r="K97" s="1" t="s">
        <v>22</v>
      </c>
      <c r="L97" s="1" t="s">
        <v>167</v>
      </c>
      <c r="M97" s="2">
        <v>44536</v>
      </c>
      <c r="N97" s="1" t="s">
        <v>29</v>
      </c>
      <c r="O97" s="1" t="s">
        <v>110</v>
      </c>
      <c r="P97" s="1" t="s">
        <v>156</v>
      </c>
      <c r="Q97" s="1" t="s">
        <v>157</v>
      </c>
      <c r="R97" s="21">
        <v>38013</v>
      </c>
      <c r="S97" s="7" t="s">
        <v>158</v>
      </c>
      <c r="T97" s="7" t="s">
        <v>159</v>
      </c>
    </row>
    <row r="98" spans="1:20" x14ac:dyDescent="0.25">
      <c r="A98" s="1">
        <v>97</v>
      </c>
      <c r="B98" s="1" t="s">
        <v>17</v>
      </c>
      <c r="C98" s="1" t="s">
        <v>18</v>
      </c>
      <c r="D98" s="1">
        <v>97</v>
      </c>
      <c r="E98" s="8" t="s">
        <v>168</v>
      </c>
      <c r="F98" s="9">
        <v>29574</v>
      </c>
      <c r="G98" s="32">
        <f>Tabla1[[#This Row],[Fecha de toma]]-Tabla1[[#This Row],[Fecha de Nacimiento]]</f>
        <v>14963</v>
      </c>
      <c r="H98" s="1" t="s">
        <v>27</v>
      </c>
      <c r="I98" s="2">
        <v>44537</v>
      </c>
      <c r="J98" s="1" t="s">
        <v>21</v>
      </c>
      <c r="K98" s="1" t="s">
        <v>22</v>
      </c>
      <c r="L98" s="1" t="s">
        <v>174</v>
      </c>
      <c r="M98" s="2">
        <v>44537</v>
      </c>
      <c r="N98" s="1" t="s">
        <v>29</v>
      </c>
      <c r="O98" s="1" t="s">
        <v>177</v>
      </c>
      <c r="P98" s="1" t="s">
        <v>17</v>
      </c>
      <c r="Q98" s="1" t="s">
        <v>165</v>
      </c>
      <c r="R98" s="21">
        <v>35557</v>
      </c>
    </row>
    <row r="99" spans="1:20" x14ac:dyDescent="0.25">
      <c r="A99" s="1">
        <v>98</v>
      </c>
      <c r="B99" s="1" t="s">
        <v>17</v>
      </c>
      <c r="C99" s="1" t="s">
        <v>18</v>
      </c>
      <c r="D99" s="1">
        <v>98</v>
      </c>
      <c r="E99" s="8" t="s">
        <v>169</v>
      </c>
      <c r="F99" s="9">
        <v>29609</v>
      </c>
      <c r="G99" s="32">
        <f>Tabla1[[#This Row],[Fecha de toma]]-Tabla1[[#This Row],[Fecha de Nacimiento]]</f>
        <v>14928</v>
      </c>
      <c r="H99" s="1" t="s">
        <v>20</v>
      </c>
      <c r="I99" s="2">
        <v>44537</v>
      </c>
      <c r="J99" s="1" t="s">
        <v>21</v>
      </c>
      <c r="K99" s="1" t="s">
        <v>22</v>
      </c>
      <c r="L99" s="1" t="s">
        <v>174</v>
      </c>
      <c r="M99" s="2">
        <v>44537</v>
      </c>
      <c r="N99" s="1" t="s">
        <v>29</v>
      </c>
      <c r="O99" s="1" t="s">
        <v>178</v>
      </c>
      <c r="P99" s="1" t="s">
        <v>17</v>
      </c>
      <c r="Q99" s="1" t="s">
        <v>184</v>
      </c>
      <c r="R99" s="21">
        <v>36600</v>
      </c>
    </row>
    <row r="100" spans="1:20" x14ac:dyDescent="0.25">
      <c r="A100" s="1">
        <v>99</v>
      </c>
      <c r="B100" s="1" t="s">
        <v>17</v>
      </c>
      <c r="C100" s="1" t="s">
        <v>18</v>
      </c>
      <c r="D100" s="1">
        <v>99</v>
      </c>
      <c r="E100" s="8" t="s">
        <v>160</v>
      </c>
      <c r="F100" s="11">
        <v>29516</v>
      </c>
      <c r="G100" s="32">
        <f>Tabla1[[#This Row],[Fecha de toma]]-Tabla1[[#This Row],[Fecha de Nacimiento]]</f>
        <v>15021</v>
      </c>
      <c r="H100" s="1" t="s">
        <v>27</v>
      </c>
      <c r="I100" s="2">
        <v>44537</v>
      </c>
      <c r="J100" s="1" t="s">
        <v>21</v>
      </c>
      <c r="K100" s="1" t="s">
        <v>22</v>
      </c>
      <c r="L100" s="1" t="s">
        <v>174</v>
      </c>
      <c r="M100" s="2">
        <v>44537</v>
      </c>
      <c r="N100" s="1" t="s">
        <v>29</v>
      </c>
      <c r="O100" s="1" t="s">
        <v>179</v>
      </c>
      <c r="P100" s="1" t="s">
        <v>17</v>
      </c>
      <c r="Q100" s="1" t="s">
        <v>185</v>
      </c>
      <c r="R100" s="21">
        <v>36555</v>
      </c>
    </row>
    <row r="101" spans="1:20" x14ac:dyDescent="0.25">
      <c r="A101" s="1">
        <v>100</v>
      </c>
      <c r="B101" s="1" t="s">
        <v>17</v>
      </c>
      <c r="C101" s="1" t="s">
        <v>18</v>
      </c>
      <c r="D101" s="1">
        <v>100</v>
      </c>
      <c r="E101" s="8" t="s">
        <v>170</v>
      </c>
      <c r="F101" s="12">
        <v>35389</v>
      </c>
      <c r="G101" s="32">
        <f>Tabla1[[#This Row],[Fecha de toma]]-Tabla1[[#This Row],[Fecha de Nacimiento]]</f>
        <v>9149</v>
      </c>
      <c r="H101" s="1" t="s">
        <v>20</v>
      </c>
      <c r="I101" s="2">
        <v>44538</v>
      </c>
      <c r="J101" s="1" t="s">
        <v>21</v>
      </c>
      <c r="K101" s="1" t="s">
        <v>22</v>
      </c>
      <c r="L101" s="1" t="s">
        <v>175</v>
      </c>
      <c r="M101" s="2">
        <v>44538</v>
      </c>
      <c r="N101" s="1" t="s">
        <v>29</v>
      </c>
      <c r="O101" s="1" t="s">
        <v>180</v>
      </c>
      <c r="P101" s="1" t="s">
        <v>17</v>
      </c>
      <c r="Q101" s="1" t="s">
        <v>98</v>
      </c>
      <c r="R101" s="21">
        <v>36670</v>
      </c>
    </row>
    <row r="102" spans="1:20" x14ac:dyDescent="0.25">
      <c r="A102" s="1">
        <v>101</v>
      </c>
      <c r="B102" s="1" t="s">
        <v>17</v>
      </c>
      <c r="C102" s="1" t="s">
        <v>18</v>
      </c>
      <c r="D102" s="1">
        <v>101</v>
      </c>
      <c r="E102" s="8" t="s">
        <v>171</v>
      </c>
      <c r="F102" s="10">
        <v>29609</v>
      </c>
      <c r="G102" s="32">
        <f>Tabla1[[#This Row],[Fecha de toma]]-Tabla1[[#This Row],[Fecha de Nacimiento]]</f>
        <v>14931</v>
      </c>
      <c r="H102" s="1" t="s">
        <v>20</v>
      </c>
      <c r="I102" s="2">
        <v>44540</v>
      </c>
      <c r="J102" s="1" t="s">
        <v>21</v>
      </c>
      <c r="K102" s="1" t="s">
        <v>22</v>
      </c>
      <c r="L102" s="1" t="s">
        <v>176</v>
      </c>
      <c r="M102" s="2">
        <v>44540</v>
      </c>
      <c r="N102" s="1" t="s">
        <v>29</v>
      </c>
      <c r="O102" s="1" t="s">
        <v>181</v>
      </c>
      <c r="P102" s="1" t="s">
        <v>17</v>
      </c>
      <c r="Q102" s="1" t="s">
        <v>184</v>
      </c>
      <c r="R102" s="21">
        <v>36600</v>
      </c>
    </row>
    <row r="103" spans="1:20" x14ac:dyDescent="0.25">
      <c r="A103" s="1">
        <v>102</v>
      </c>
      <c r="B103" s="1" t="s">
        <v>17</v>
      </c>
      <c r="C103" s="1" t="s">
        <v>18</v>
      </c>
      <c r="D103" s="1">
        <v>102</v>
      </c>
      <c r="E103" s="8" t="s">
        <v>172</v>
      </c>
      <c r="F103" s="10">
        <v>30977</v>
      </c>
      <c r="G103" s="32">
        <f>Tabla1[[#This Row],[Fecha de toma]]-Tabla1[[#This Row],[Fecha de Nacimiento]]</f>
        <v>13563</v>
      </c>
      <c r="H103" s="1" t="s">
        <v>27</v>
      </c>
      <c r="I103" s="2">
        <v>44540</v>
      </c>
      <c r="J103" s="1" t="s">
        <v>21</v>
      </c>
      <c r="K103" s="1" t="s">
        <v>22</v>
      </c>
      <c r="L103" s="1" t="s">
        <v>176</v>
      </c>
      <c r="M103" s="2">
        <v>44540</v>
      </c>
      <c r="N103" s="1" t="s">
        <v>29</v>
      </c>
      <c r="O103" s="1" t="s">
        <v>182</v>
      </c>
      <c r="P103" s="1" t="s">
        <v>17</v>
      </c>
      <c r="Q103" s="1" t="s">
        <v>185</v>
      </c>
      <c r="R103" s="21">
        <v>36555</v>
      </c>
    </row>
    <row r="104" spans="1:20" x14ac:dyDescent="0.25">
      <c r="A104" s="1">
        <v>103</v>
      </c>
      <c r="B104" s="1" t="s">
        <v>17</v>
      </c>
      <c r="C104" s="1" t="s">
        <v>18</v>
      </c>
      <c r="D104" s="1">
        <v>103</v>
      </c>
      <c r="E104" s="8" t="s">
        <v>173</v>
      </c>
      <c r="F104" s="12">
        <v>29574</v>
      </c>
      <c r="G104" s="32">
        <f>Tabla1[[#This Row],[Fecha de toma]]-Tabla1[[#This Row],[Fecha de Nacimiento]]</f>
        <v>14966</v>
      </c>
      <c r="H104" s="1" t="s">
        <v>27</v>
      </c>
      <c r="I104" s="2">
        <v>44540</v>
      </c>
      <c r="J104" s="1" t="s">
        <v>21</v>
      </c>
      <c r="K104" s="1" t="s">
        <v>22</v>
      </c>
      <c r="L104" s="1" t="s">
        <v>176</v>
      </c>
      <c r="M104" s="2">
        <v>44540</v>
      </c>
      <c r="N104" s="1" t="s">
        <v>29</v>
      </c>
      <c r="O104" s="1" t="s">
        <v>183</v>
      </c>
      <c r="P104" s="1" t="s">
        <v>17</v>
      </c>
      <c r="Q104" s="1" t="s">
        <v>165</v>
      </c>
      <c r="R104" s="21">
        <v>35557</v>
      </c>
    </row>
    <row r="105" spans="1:20" x14ac:dyDescent="0.25">
      <c r="A105" s="1">
        <v>104</v>
      </c>
      <c r="B105" s="1" t="s">
        <v>17</v>
      </c>
      <c r="C105" s="1" t="s">
        <v>18</v>
      </c>
      <c r="D105" s="1">
        <v>104</v>
      </c>
      <c r="E105" s="1" t="s">
        <v>154</v>
      </c>
      <c r="F105" s="11">
        <v>29781</v>
      </c>
      <c r="G105" s="32">
        <f>Tabla1[[#This Row],[Fecha de toma]]-Tabla1[[#This Row],[Fecha de Nacimiento]]</f>
        <v>14764</v>
      </c>
      <c r="H105" s="1" t="s">
        <v>20</v>
      </c>
      <c r="I105" s="2">
        <v>44545</v>
      </c>
      <c r="J105" s="1" t="s">
        <v>21</v>
      </c>
      <c r="K105" s="1" t="s">
        <v>22</v>
      </c>
      <c r="L105" s="1" t="s">
        <v>186</v>
      </c>
      <c r="M105" s="2">
        <v>44545</v>
      </c>
      <c r="N105" s="1" t="s">
        <v>29</v>
      </c>
      <c r="O105" s="1" t="s">
        <v>183</v>
      </c>
      <c r="P105" s="1" t="s">
        <v>17</v>
      </c>
      <c r="Q105" s="1" t="s">
        <v>187</v>
      </c>
      <c r="R105" s="21">
        <v>38013</v>
      </c>
    </row>
    <row r="106" spans="1:20" x14ac:dyDescent="0.25">
      <c r="A106" s="1">
        <v>105</v>
      </c>
      <c r="B106" s="1" t="s">
        <v>17</v>
      </c>
      <c r="C106" s="1" t="s">
        <v>18</v>
      </c>
      <c r="D106" s="1">
        <v>105</v>
      </c>
      <c r="E106" s="1" t="s">
        <v>188</v>
      </c>
      <c r="F106" s="11">
        <v>31367</v>
      </c>
      <c r="G106" s="32">
        <f>Tabla1[[#This Row],[Fecha de toma]]-Tabla1[[#This Row],[Fecha de Nacimiento]]</f>
        <v>13197</v>
      </c>
      <c r="H106" s="1" t="s">
        <v>189</v>
      </c>
      <c r="I106" s="2">
        <v>44564</v>
      </c>
      <c r="J106" s="1" t="s">
        <v>21</v>
      </c>
      <c r="K106" s="1" t="s">
        <v>22</v>
      </c>
      <c r="L106" s="1" t="s">
        <v>191</v>
      </c>
      <c r="M106" s="2">
        <v>44564</v>
      </c>
      <c r="N106" s="1" t="s">
        <v>29</v>
      </c>
      <c r="O106" s="1" t="s">
        <v>183</v>
      </c>
      <c r="P106" s="1" t="s">
        <v>17</v>
      </c>
      <c r="Q106" s="1" t="s">
        <v>190</v>
      </c>
      <c r="R106" s="21">
        <v>36620</v>
      </c>
    </row>
    <row r="107" spans="1:20" x14ac:dyDescent="0.25">
      <c r="A107" s="1">
        <v>106</v>
      </c>
      <c r="B107" s="1" t="s">
        <v>17</v>
      </c>
      <c r="C107" s="1" t="s">
        <v>18</v>
      </c>
      <c r="D107" s="1">
        <v>106</v>
      </c>
      <c r="E107" s="1" t="s">
        <v>188</v>
      </c>
      <c r="F107" s="11">
        <v>31367</v>
      </c>
      <c r="G107" s="32">
        <f>Tabla1[[#This Row],[Fecha de toma]]-Tabla1[[#This Row],[Fecha de Nacimiento]]</f>
        <v>13200</v>
      </c>
      <c r="H107" s="1" t="s">
        <v>189</v>
      </c>
      <c r="I107" s="2">
        <v>44567</v>
      </c>
      <c r="J107" s="1" t="s">
        <v>21</v>
      </c>
      <c r="K107" s="1" t="s">
        <v>22</v>
      </c>
      <c r="L107" s="1" t="s">
        <v>192</v>
      </c>
      <c r="M107" s="2">
        <v>44567</v>
      </c>
      <c r="N107" s="1" t="s">
        <v>29</v>
      </c>
      <c r="O107" s="1" t="s">
        <v>183</v>
      </c>
      <c r="P107" s="1" t="s">
        <v>17</v>
      </c>
      <c r="Q107" s="1" t="s">
        <v>190</v>
      </c>
      <c r="R107" s="21">
        <v>36620</v>
      </c>
    </row>
    <row r="108" spans="1:20" x14ac:dyDescent="0.25">
      <c r="A108" s="1">
        <v>107</v>
      </c>
      <c r="B108" s="1" t="s">
        <v>17</v>
      </c>
      <c r="C108" s="1" t="s">
        <v>18</v>
      </c>
      <c r="D108" s="1">
        <v>107</v>
      </c>
      <c r="E108" s="1" t="s">
        <v>188</v>
      </c>
      <c r="F108" s="11">
        <v>31367</v>
      </c>
      <c r="G108" s="32">
        <f>Tabla1[[#This Row],[Fecha de toma]]-Tabla1[[#This Row],[Fecha de Nacimiento]]</f>
        <v>13200</v>
      </c>
      <c r="H108" s="1" t="s">
        <v>189</v>
      </c>
      <c r="I108" s="2">
        <v>44567</v>
      </c>
      <c r="J108" s="1" t="s">
        <v>21</v>
      </c>
      <c r="K108" s="1" t="s">
        <v>22</v>
      </c>
      <c r="L108" s="1" t="s">
        <v>193</v>
      </c>
      <c r="M108" s="2">
        <v>44570</v>
      </c>
      <c r="N108" s="1" t="s">
        <v>29</v>
      </c>
      <c r="O108" s="1" t="s">
        <v>183</v>
      </c>
      <c r="P108" s="1" t="s">
        <v>17</v>
      </c>
      <c r="Q108" s="1" t="s">
        <v>98</v>
      </c>
      <c r="R108" s="21">
        <v>36670</v>
      </c>
    </row>
    <row r="109" spans="1:20" x14ac:dyDescent="0.25">
      <c r="A109" s="1">
        <v>108</v>
      </c>
      <c r="B109" s="1" t="s">
        <v>17</v>
      </c>
      <c r="C109" s="1" t="s">
        <v>18</v>
      </c>
      <c r="D109" s="1">
        <v>108</v>
      </c>
      <c r="E109" s="1" t="s">
        <v>195</v>
      </c>
      <c r="F109" s="2">
        <v>31992</v>
      </c>
      <c r="G109" s="32">
        <f>Tabla1[[#This Row],[Fecha de toma]]-Tabla1[[#This Row],[Fecha de Nacimiento]]</f>
        <v>12579</v>
      </c>
      <c r="H109" s="1" t="s">
        <v>20</v>
      </c>
      <c r="I109" s="2">
        <v>44571</v>
      </c>
      <c r="J109" s="1" t="s">
        <v>21</v>
      </c>
      <c r="K109" s="1" t="s">
        <v>22</v>
      </c>
      <c r="L109" s="1" t="s">
        <v>193</v>
      </c>
      <c r="M109" s="2">
        <v>44570</v>
      </c>
      <c r="N109" s="1" t="s">
        <v>196</v>
      </c>
      <c r="O109" s="1" t="s">
        <v>183</v>
      </c>
      <c r="P109" s="1" t="s">
        <v>17</v>
      </c>
      <c r="Q109" s="1" t="s">
        <v>108</v>
      </c>
      <c r="R109" s="21">
        <v>36520</v>
      </c>
    </row>
    <row r="110" spans="1:20" x14ac:dyDescent="0.25">
      <c r="A110" s="1">
        <v>109</v>
      </c>
      <c r="B110" s="1" t="s">
        <v>17</v>
      </c>
      <c r="C110" s="1" t="s">
        <v>18</v>
      </c>
      <c r="D110" s="1">
        <v>109</v>
      </c>
      <c r="E110" s="1" t="s">
        <v>96</v>
      </c>
      <c r="F110" s="11">
        <v>32052</v>
      </c>
      <c r="G110" s="32">
        <f>Tabla1[[#This Row],[Fecha de toma]]-Tabla1[[#This Row],[Fecha de Nacimiento]]</f>
        <v>12519</v>
      </c>
      <c r="H110" s="1" t="s">
        <v>27</v>
      </c>
      <c r="I110" s="2">
        <v>44571</v>
      </c>
      <c r="J110" s="1" t="s">
        <v>21</v>
      </c>
      <c r="K110" s="1" t="s">
        <v>22</v>
      </c>
      <c r="L110" s="1" t="s">
        <v>194</v>
      </c>
      <c r="M110" s="2">
        <v>44571</v>
      </c>
      <c r="N110" s="1" t="s">
        <v>29</v>
      </c>
      <c r="O110" s="1" t="s">
        <v>183</v>
      </c>
      <c r="P110" s="1" t="s">
        <v>17</v>
      </c>
      <c r="Q110" s="1" t="s">
        <v>98</v>
      </c>
      <c r="R110" s="21">
        <v>36670</v>
      </c>
    </row>
    <row r="111" spans="1:20" x14ac:dyDescent="0.25">
      <c r="A111" s="1">
        <v>110</v>
      </c>
      <c r="B111" s="1" t="s">
        <v>17</v>
      </c>
      <c r="C111" s="1" t="s">
        <v>18</v>
      </c>
      <c r="D111" s="1">
        <v>110</v>
      </c>
      <c r="E111" s="1" t="s">
        <v>47</v>
      </c>
      <c r="F111" s="2">
        <v>31992</v>
      </c>
      <c r="G111" s="32">
        <f>Tabla1[[#This Row],[Fecha de toma]]-Tabla1[[#This Row],[Fecha de Nacimiento]]</f>
        <v>12579</v>
      </c>
      <c r="H111" s="1" t="s">
        <v>20</v>
      </c>
      <c r="I111" s="2">
        <v>44571</v>
      </c>
      <c r="J111" s="1" t="s">
        <v>21</v>
      </c>
      <c r="K111" s="1" t="s">
        <v>22</v>
      </c>
      <c r="L111" s="1" t="s">
        <v>194</v>
      </c>
      <c r="M111" s="2">
        <v>44571</v>
      </c>
      <c r="N111" s="1" t="s">
        <v>29</v>
      </c>
      <c r="O111" s="1" t="s">
        <v>183</v>
      </c>
      <c r="P111" s="1" t="s">
        <v>17</v>
      </c>
      <c r="Q111" s="1" t="s">
        <v>108</v>
      </c>
      <c r="R111" s="21">
        <v>36520</v>
      </c>
    </row>
    <row r="112" spans="1:20" x14ac:dyDescent="0.25">
      <c r="A112" s="1">
        <v>111</v>
      </c>
      <c r="B112" s="1" t="s">
        <v>17</v>
      </c>
      <c r="C112" s="1" t="s">
        <v>18</v>
      </c>
      <c r="D112" s="1">
        <v>111</v>
      </c>
      <c r="E112" t="s">
        <v>199</v>
      </c>
      <c r="F112" s="13">
        <v>33524</v>
      </c>
      <c r="G112" s="32">
        <f>Tabla1[[#This Row],[Fecha de toma]]-Tabla1[[#This Row],[Fecha de Nacimiento]]</f>
        <v>11049</v>
      </c>
      <c r="H112" t="s">
        <v>189</v>
      </c>
      <c r="I112" s="13">
        <v>44573</v>
      </c>
      <c r="J112" s="1" t="s">
        <v>21</v>
      </c>
      <c r="K112" s="1" t="s">
        <v>22</v>
      </c>
      <c r="L112" s="1" t="s">
        <v>197</v>
      </c>
      <c r="M112" s="2">
        <v>44573</v>
      </c>
      <c r="N112" s="1" t="s">
        <v>29</v>
      </c>
      <c r="O112" s="1" t="s">
        <v>183</v>
      </c>
      <c r="P112" s="1" t="s">
        <v>17</v>
      </c>
      <c r="Q112" s="1" t="s">
        <v>198</v>
      </c>
      <c r="S112" s="14" t="s">
        <v>200</v>
      </c>
    </row>
    <row r="113" spans="1:19" x14ac:dyDescent="0.25">
      <c r="A113" s="1">
        <v>112</v>
      </c>
      <c r="B113" s="1" t="s">
        <v>17</v>
      </c>
      <c r="C113" s="1" t="s">
        <v>18</v>
      </c>
      <c r="D113" s="1">
        <v>112</v>
      </c>
      <c r="E113" s="1" t="s">
        <v>201</v>
      </c>
      <c r="F113" s="2">
        <v>25303</v>
      </c>
      <c r="G113" s="32">
        <f>Tabla1[[#This Row],[Fecha de toma]]-Tabla1[[#This Row],[Fecha de Nacimiento]]</f>
        <v>19270</v>
      </c>
      <c r="H113" s="1" t="s">
        <v>20</v>
      </c>
      <c r="I113" s="13">
        <v>44573</v>
      </c>
      <c r="J113" s="1" t="s">
        <v>21</v>
      </c>
      <c r="K113" s="1" t="s">
        <v>22</v>
      </c>
      <c r="L113" s="1" t="s">
        <v>197</v>
      </c>
      <c r="M113" s="2">
        <v>44573</v>
      </c>
      <c r="N113" s="1" t="s">
        <v>196</v>
      </c>
      <c r="O113" s="1" t="s">
        <v>183</v>
      </c>
      <c r="P113" s="1" t="s">
        <v>17</v>
      </c>
      <c r="Q113" s="1" t="s">
        <v>202</v>
      </c>
      <c r="S113" s="7" t="s">
        <v>203</v>
      </c>
    </row>
    <row r="114" spans="1:19" x14ac:dyDescent="0.25">
      <c r="A114" s="1">
        <v>113</v>
      </c>
      <c r="B114" s="1" t="s">
        <v>17</v>
      </c>
      <c r="C114" s="1" t="s">
        <v>18</v>
      </c>
      <c r="D114" s="1">
        <v>113</v>
      </c>
      <c r="E114" s="1" t="s">
        <v>204</v>
      </c>
      <c r="F114" s="2">
        <v>28806</v>
      </c>
      <c r="G114" s="32">
        <f>Tabla1[[#This Row],[Fecha de toma]]-Tabla1[[#This Row],[Fecha de Nacimiento]]</f>
        <v>15767</v>
      </c>
      <c r="H114" s="1" t="s">
        <v>20</v>
      </c>
      <c r="I114" s="13">
        <v>44573</v>
      </c>
      <c r="J114" s="1" t="s">
        <v>21</v>
      </c>
      <c r="K114" s="1" t="s">
        <v>22</v>
      </c>
      <c r="L114" s="1" t="s">
        <v>197</v>
      </c>
      <c r="M114" s="2">
        <v>44573</v>
      </c>
      <c r="N114" s="1" t="s">
        <v>29</v>
      </c>
      <c r="O114" s="1" t="s">
        <v>183</v>
      </c>
      <c r="P114" s="1" t="s">
        <v>17</v>
      </c>
      <c r="Q114" s="1" t="s">
        <v>205</v>
      </c>
      <c r="S114" s="7" t="s">
        <v>206</v>
      </c>
    </row>
    <row r="115" spans="1:19" x14ac:dyDescent="0.25">
      <c r="A115" s="1">
        <v>114</v>
      </c>
      <c r="B115" s="1" t="s">
        <v>17</v>
      </c>
      <c r="C115" s="1" t="s">
        <v>18</v>
      </c>
      <c r="D115" s="1">
        <v>114</v>
      </c>
      <c r="E115" s="1" t="s">
        <v>33</v>
      </c>
      <c r="F115" s="2">
        <v>32121</v>
      </c>
      <c r="G115" s="32">
        <f>Tabla1[[#This Row],[Fecha de toma]]-Tabla1[[#This Row],[Fecha de Nacimiento]]</f>
        <v>12452</v>
      </c>
      <c r="H115" s="1" t="s">
        <v>107</v>
      </c>
      <c r="I115" s="13">
        <v>44573</v>
      </c>
      <c r="J115" s="1" t="s">
        <v>21</v>
      </c>
      <c r="K115" s="1" t="s">
        <v>22</v>
      </c>
      <c r="L115" s="1" t="s">
        <v>197</v>
      </c>
      <c r="M115" s="2">
        <v>44573</v>
      </c>
      <c r="N115" s="1" t="s">
        <v>196</v>
      </c>
      <c r="O115" s="1" t="s">
        <v>183</v>
      </c>
      <c r="P115" s="1" t="s">
        <v>17</v>
      </c>
      <c r="Q115" s="1" t="s">
        <v>39</v>
      </c>
    </row>
    <row r="116" spans="1:19" x14ac:dyDescent="0.25">
      <c r="A116" s="1">
        <v>115</v>
      </c>
      <c r="B116" s="1" t="s">
        <v>17</v>
      </c>
      <c r="C116" s="1" t="s">
        <v>18</v>
      </c>
      <c r="D116" s="1">
        <v>115</v>
      </c>
      <c r="E116" s="1" t="s">
        <v>208</v>
      </c>
      <c r="F116" s="2">
        <v>33873</v>
      </c>
      <c r="G116" s="32">
        <f>Tabla1[[#This Row],[Fecha de toma]]-Tabla1[[#This Row],[Fecha de Nacimiento]]</f>
        <v>10700</v>
      </c>
      <c r="H116" s="1" t="s">
        <v>107</v>
      </c>
      <c r="I116" s="13">
        <v>44573</v>
      </c>
      <c r="J116" s="1" t="s">
        <v>21</v>
      </c>
      <c r="K116" s="1" t="s">
        <v>22</v>
      </c>
      <c r="L116" s="1" t="s">
        <v>197</v>
      </c>
      <c r="M116" s="2">
        <v>44573</v>
      </c>
      <c r="N116" s="1" t="s">
        <v>29</v>
      </c>
      <c r="O116" s="1" t="s">
        <v>183</v>
      </c>
      <c r="P116" s="1" t="s">
        <v>54</v>
      </c>
      <c r="Q116" s="1" t="s">
        <v>207</v>
      </c>
    </row>
    <row r="117" spans="1:19" x14ac:dyDescent="0.25">
      <c r="A117" s="1">
        <v>116</v>
      </c>
      <c r="B117" s="1" t="s">
        <v>17</v>
      </c>
      <c r="C117" s="1" t="s">
        <v>18</v>
      </c>
      <c r="D117" s="1">
        <v>116</v>
      </c>
      <c r="E117" s="1" t="s">
        <v>209</v>
      </c>
      <c r="F117" s="2">
        <v>34218</v>
      </c>
      <c r="G117" s="32">
        <f>Tabla1[[#This Row],[Fecha de toma]]-Tabla1[[#This Row],[Fecha de Nacimiento]]</f>
        <v>10355</v>
      </c>
      <c r="H117" s="1" t="s">
        <v>189</v>
      </c>
      <c r="I117" s="13">
        <v>44573</v>
      </c>
      <c r="J117" s="1" t="s">
        <v>21</v>
      </c>
      <c r="K117" s="1" t="s">
        <v>22</v>
      </c>
      <c r="L117" s="1" t="s">
        <v>197</v>
      </c>
      <c r="M117" s="2">
        <v>44573</v>
      </c>
      <c r="N117" s="1" t="s">
        <v>196</v>
      </c>
      <c r="O117" s="1" t="s">
        <v>183</v>
      </c>
      <c r="P117" s="1" t="s">
        <v>17</v>
      </c>
      <c r="Q117" s="1" t="s">
        <v>59</v>
      </c>
    </row>
    <row r="118" spans="1:19" x14ac:dyDescent="0.25">
      <c r="A118" s="1">
        <v>117</v>
      </c>
      <c r="B118" s="1" t="s">
        <v>17</v>
      </c>
      <c r="C118" s="1" t="s">
        <v>18</v>
      </c>
      <c r="D118" s="1">
        <v>117</v>
      </c>
      <c r="E118" s="1" t="s">
        <v>210</v>
      </c>
      <c r="F118" s="2">
        <v>34672</v>
      </c>
      <c r="G118" s="32">
        <f>Tabla1[[#This Row],[Fecha de toma]]-Tabla1[[#This Row],[Fecha de Nacimiento]]</f>
        <v>9902</v>
      </c>
      <c r="H118" s="1" t="s">
        <v>27</v>
      </c>
      <c r="I118" s="2">
        <v>44574</v>
      </c>
      <c r="J118" s="1" t="s">
        <v>21</v>
      </c>
      <c r="K118" s="1" t="s">
        <v>22</v>
      </c>
      <c r="L118" s="1" t="s">
        <v>211</v>
      </c>
      <c r="M118" s="2">
        <v>44574</v>
      </c>
      <c r="N118" s="1" t="s">
        <v>29</v>
      </c>
      <c r="O118" s="1" t="s">
        <v>183</v>
      </c>
      <c r="P118" s="1" t="s">
        <v>17</v>
      </c>
      <c r="Q118" s="1" t="s">
        <v>212</v>
      </c>
      <c r="R118" s="21">
        <v>36804</v>
      </c>
      <c r="S118" s="7" t="s">
        <v>213</v>
      </c>
    </row>
    <row r="119" spans="1:19" x14ac:dyDescent="0.25">
      <c r="A119" s="1">
        <v>118</v>
      </c>
      <c r="B119" s="1" t="s">
        <v>17</v>
      </c>
      <c r="C119" s="1" t="s">
        <v>18</v>
      </c>
      <c r="D119" s="1">
        <v>118</v>
      </c>
      <c r="E119" s="1" t="s">
        <v>139</v>
      </c>
      <c r="F119" s="2">
        <v>35363</v>
      </c>
      <c r="G119" s="32">
        <f>Tabla1[[#This Row],[Fecha de toma]]-Tabla1[[#This Row],[Fecha de Nacimiento]]</f>
        <v>9211</v>
      </c>
      <c r="H119" s="1" t="s">
        <v>27</v>
      </c>
      <c r="I119" s="2">
        <v>44574</v>
      </c>
      <c r="J119" s="1" t="s">
        <v>21</v>
      </c>
      <c r="K119" s="1" t="s">
        <v>22</v>
      </c>
      <c r="L119" s="1" t="s">
        <v>211</v>
      </c>
      <c r="M119" s="2">
        <v>44574</v>
      </c>
      <c r="N119" s="1" t="s">
        <v>196</v>
      </c>
      <c r="O119" s="1" t="s">
        <v>183</v>
      </c>
      <c r="P119" s="1" t="s">
        <v>17</v>
      </c>
      <c r="Q119" s="1" t="s">
        <v>214</v>
      </c>
    </row>
    <row r="120" spans="1:19" x14ac:dyDescent="0.25">
      <c r="A120" s="1">
        <v>119</v>
      </c>
      <c r="B120" s="1" t="s">
        <v>17</v>
      </c>
      <c r="C120" s="1" t="s">
        <v>18</v>
      </c>
      <c r="D120" s="1">
        <v>119</v>
      </c>
      <c r="E120" s="1" t="s">
        <v>215</v>
      </c>
      <c r="F120" s="2">
        <v>33248</v>
      </c>
      <c r="G120" s="32">
        <f>Tabla1[[#This Row],[Fecha de toma]]-Tabla1[[#This Row],[Fecha de Nacimiento]]</f>
        <v>11337</v>
      </c>
      <c r="H120" s="1" t="s">
        <v>20</v>
      </c>
      <c r="I120" s="2">
        <v>44585</v>
      </c>
      <c r="J120" s="1" t="s">
        <v>21</v>
      </c>
      <c r="K120" s="1" t="s">
        <v>22</v>
      </c>
      <c r="L120" s="1" t="s">
        <v>216</v>
      </c>
      <c r="M120" s="2">
        <v>44585</v>
      </c>
      <c r="N120" s="1" t="s">
        <v>29</v>
      </c>
      <c r="O120" s="1" t="s">
        <v>183</v>
      </c>
      <c r="P120" s="1" t="s">
        <v>17</v>
      </c>
      <c r="Q120" s="1" t="s">
        <v>217</v>
      </c>
    </row>
    <row r="121" spans="1:19" x14ac:dyDescent="0.25">
      <c r="A121" s="1">
        <v>120</v>
      </c>
      <c r="B121" s="1" t="s">
        <v>17</v>
      </c>
      <c r="C121" s="1" t="s">
        <v>18</v>
      </c>
      <c r="D121" s="1">
        <v>120</v>
      </c>
      <c r="E121" s="1" t="s">
        <v>218</v>
      </c>
      <c r="F121" s="2">
        <v>26782</v>
      </c>
      <c r="G121" s="32">
        <f>Tabla1[[#This Row],[Fecha de toma]]-Tabla1[[#This Row],[Fecha de Nacimiento]]</f>
        <v>17803</v>
      </c>
      <c r="H121" s="1" t="s">
        <v>20</v>
      </c>
      <c r="I121" s="2">
        <v>44585</v>
      </c>
      <c r="J121" s="1" t="s">
        <v>21</v>
      </c>
      <c r="K121" s="1" t="s">
        <v>22</v>
      </c>
      <c r="L121" s="15">
        <v>147</v>
      </c>
      <c r="M121" s="2">
        <v>44585</v>
      </c>
      <c r="N121" s="1" t="s">
        <v>29</v>
      </c>
      <c r="O121" s="1" t="s">
        <v>183</v>
      </c>
      <c r="P121" s="1" t="s">
        <v>17</v>
      </c>
      <c r="Q121" s="1" t="s">
        <v>219</v>
      </c>
      <c r="R121" s="21">
        <v>36557</v>
      </c>
    </row>
    <row r="122" spans="1:19" x14ac:dyDescent="0.25">
      <c r="A122" s="1">
        <v>121</v>
      </c>
      <c r="B122" s="1" t="s">
        <v>17</v>
      </c>
      <c r="C122" s="1" t="s">
        <v>18</v>
      </c>
      <c r="D122" s="1">
        <v>121</v>
      </c>
      <c r="E122" s="1" t="s">
        <v>220</v>
      </c>
      <c r="F122" s="2">
        <v>36260</v>
      </c>
      <c r="G122" s="32">
        <f>Tabla1[[#This Row],[Fecha de toma]]-Tabla1[[#This Row],[Fecha de Nacimiento]]</f>
        <v>8327</v>
      </c>
      <c r="H122" s="1" t="s">
        <v>27</v>
      </c>
      <c r="I122" s="2">
        <v>44587</v>
      </c>
      <c r="J122" s="1" t="s">
        <v>21</v>
      </c>
      <c r="K122" s="1" t="s">
        <v>22</v>
      </c>
      <c r="L122" s="1" t="s">
        <v>221</v>
      </c>
      <c r="M122" s="2">
        <v>44587</v>
      </c>
      <c r="N122" s="1" t="s">
        <v>29</v>
      </c>
      <c r="O122" s="1" t="s">
        <v>183</v>
      </c>
    </row>
    <row r="123" spans="1:19" x14ac:dyDescent="0.25">
      <c r="A123" s="1">
        <v>122</v>
      </c>
      <c r="B123" s="1" t="s">
        <v>17</v>
      </c>
      <c r="C123" s="1" t="s">
        <v>18</v>
      </c>
      <c r="D123" s="1">
        <v>122</v>
      </c>
      <c r="E123" s="1" t="s">
        <v>222</v>
      </c>
      <c r="F123" s="2">
        <v>35317</v>
      </c>
      <c r="G123" s="32">
        <f>Tabla1[[#This Row],[Fecha de toma]]-Tabla1[[#This Row],[Fecha de Nacimiento]]</f>
        <v>9270</v>
      </c>
      <c r="H123" s="1" t="s">
        <v>27</v>
      </c>
      <c r="I123" s="2">
        <v>44587</v>
      </c>
      <c r="J123" s="1" t="s">
        <v>21</v>
      </c>
      <c r="K123" s="1" t="s">
        <v>22</v>
      </c>
      <c r="L123" s="1" t="s">
        <v>221</v>
      </c>
      <c r="M123" s="2">
        <v>44587</v>
      </c>
      <c r="N123" s="1" t="s">
        <v>29</v>
      </c>
      <c r="O123" s="1" t="s">
        <v>183</v>
      </c>
    </row>
    <row r="124" spans="1:19" x14ac:dyDescent="0.25">
      <c r="A124" s="1">
        <v>123</v>
      </c>
      <c r="B124" s="1" t="s">
        <v>17</v>
      </c>
      <c r="C124" s="1" t="s">
        <v>18</v>
      </c>
      <c r="D124" s="1">
        <v>123</v>
      </c>
      <c r="E124" s="1" t="s">
        <v>223</v>
      </c>
      <c r="F124" s="2">
        <v>35338</v>
      </c>
      <c r="G124" s="32">
        <f>Tabla1[[#This Row],[Fecha de toma]]-Tabla1[[#This Row],[Fecha de Nacimiento]]</f>
        <v>9249</v>
      </c>
      <c r="H124" s="1" t="s">
        <v>20</v>
      </c>
      <c r="I124" s="2">
        <v>44587</v>
      </c>
      <c r="J124" s="1" t="s">
        <v>21</v>
      </c>
      <c r="K124" s="1" t="s">
        <v>22</v>
      </c>
      <c r="L124" s="1" t="s">
        <v>221</v>
      </c>
      <c r="M124" s="2">
        <v>44587</v>
      </c>
      <c r="N124" s="1" t="s">
        <v>196</v>
      </c>
      <c r="O124" s="1" t="s">
        <v>183</v>
      </c>
      <c r="P124" s="1" t="s">
        <v>17</v>
      </c>
      <c r="Q124" s="1" t="s">
        <v>224</v>
      </c>
      <c r="R124" s="21">
        <v>36614</v>
      </c>
    </row>
    <row r="125" spans="1:19" x14ac:dyDescent="0.25">
      <c r="A125" s="1">
        <v>124</v>
      </c>
      <c r="B125" s="1" t="s">
        <v>17</v>
      </c>
      <c r="C125" s="1" t="s">
        <v>18</v>
      </c>
      <c r="D125" s="1">
        <v>124</v>
      </c>
      <c r="E125" s="1" t="s">
        <v>225</v>
      </c>
      <c r="F125" s="2">
        <v>35079</v>
      </c>
      <c r="G125" s="32">
        <f>Tabla1[[#This Row],[Fecha de toma]]-Tabla1[[#This Row],[Fecha de Nacimiento]]</f>
        <v>9508</v>
      </c>
      <c r="H125" s="1" t="s">
        <v>20</v>
      </c>
      <c r="I125" s="2">
        <v>44587</v>
      </c>
      <c r="J125" s="1" t="s">
        <v>21</v>
      </c>
      <c r="K125" s="1" t="s">
        <v>22</v>
      </c>
      <c r="L125" s="1" t="s">
        <v>221</v>
      </c>
      <c r="M125" s="2">
        <v>44587</v>
      </c>
      <c r="N125" s="1" t="s">
        <v>29</v>
      </c>
      <c r="O125" s="1" t="s">
        <v>183</v>
      </c>
      <c r="P125" s="1" t="s">
        <v>17</v>
      </c>
      <c r="Q125" s="1" t="s">
        <v>226</v>
      </c>
      <c r="R125" s="21">
        <v>36597</v>
      </c>
    </row>
    <row r="126" spans="1:19" x14ac:dyDescent="0.25">
      <c r="A126" s="1">
        <v>125</v>
      </c>
      <c r="B126" s="1" t="s">
        <v>17</v>
      </c>
      <c r="C126" s="1" t="s">
        <v>18</v>
      </c>
      <c r="D126" s="1">
        <v>125</v>
      </c>
      <c r="E126" s="1" t="s">
        <v>227</v>
      </c>
      <c r="F126" s="2">
        <v>32824</v>
      </c>
      <c r="G126" s="32">
        <f>Tabla1[[#This Row],[Fecha de toma]]-Tabla1[[#This Row],[Fecha de Nacimiento]]</f>
        <v>11764</v>
      </c>
      <c r="H126" s="1" t="s">
        <v>20</v>
      </c>
      <c r="I126" s="2">
        <v>44588</v>
      </c>
      <c r="J126" s="1" t="s">
        <v>21</v>
      </c>
      <c r="K126" s="1" t="s">
        <v>22</v>
      </c>
      <c r="L126" s="1" t="s">
        <v>228</v>
      </c>
      <c r="M126" s="2">
        <v>44588</v>
      </c>
      <c r="N126" s="1" t="s">
        <v>29</v>
      </c>
      <c r="O126" s="1" t="s">
        <v>183</v>
      </c>
      <c r="P126" s="1" t="s">
        <v>84</v>
      </c>
      <c r="Q126" s="1" t="s">
        <v>229</v>
      </c>
    </row>
    <row r="127" spans="1:19" x14ac:dyDescent="0.25">
      <c r="A127" s="1">
        <v>126</v>
      </c>
      <c r="B127" s="1" t="s">
        <v>17</v>
      </c>
      <c r="C127" s="1" t="s">
        <v>18</v>
      </c>
      <c r="D127" s="1">
        <v>126</v>
      </c>
      <c r="E127" s="1" t="s">
        <v>230</v>
      </c>
      <c r="F127" s="2">
        <v>32396</v>
      </c>
      <c r="G127" s="32">
        <f>Tabla1[[#This Row],[Fecha de toma]]-Tabla1[[#This Row],[Fecha de Nacimiento]]</f>
        <v>12192</v>
      </c>
      <c r="H127" s="1" t="s">
        <v>20</v>
      </c>
      <c r="I127" s="2">
        <v>44588</v>
      </c>
      <c r="J127" s="1" t="s">
        <v>21</v>
      </c>
      <c r="K127" s="1" t="s">
        <v>22</v>
      </c>
      <c r="L127" s="1" t="s">
        <v>228</v>
      </c>
      <c r="M127" s="2">
        <v>44588</v>
      </c>
      <c r="N127" s="1" t="s">
        <v>196</v>
      </c>
      <c r="O127" s="1" t="s">
        <v>183</v>
      </c>
      <c r="P127" s="1" t="s">
        <v>17</v>
      </c>
      <c r="Q127" s="1" t="s">
        <v>231</v>
      </c>
      <c r="R127" s="21">
        <v>36610</v>
      </c>
    </row>
    <row r="128" spans="1:19" x14ac:dyDescent="0.25">
      <c r="A128" s="1">
        <v>127</v>
      </c>
      <c r="B128" s="1" t="s">
        <v>17</v>
      </c>
      <c r="C128" s="1" t="s">
        <v>18</v>
      </c>
      <c r="D128" s="1">
        <v>127</v>
      </c>
      <c r="E128" s="1" t="s">
        <v>232</v>
      </c>
      <c r="F128" s="2">
        <v>35248</v>
      </c>
      <c r="G128" s="32">
        <f>Tabla1[[#This Row],[Fecha de toma]]-Tabla1[[#This Row],[Fecha de Nacimiento]]</f>
        <v>9340</v>
      </c>
      <c r="H128" s="1" t="s">
        <v>20</v>
      </c>
      <c r="I128" s="2">
        <v>44588</v>
      </c>
      <c r="J128" s="1" t="s">
        <v>21</v>
      </c>
      <c r="K128" s="1" t="s">
        <v>22</v>
      </c>
      <c r="L128" s="1" t="s">
        <v>228</v>
      </c>
      <c r="M128" s="2">
        <v>44588</v>
      </c>
      <c r="N128" s="1" t="s">
        <v>29</v>
      </c>
      <c r="O128" s="1" t="s">
        <v>183</v>
      </c>
      <c r="P128" s="1" t="s">
        <v>101</v>
      </c>
      <c r="Q128" s="1" t="s">
        <v>233</v>
      </c>
      <c r="R128" s="21">
        <v>36765</v>
      </c>
    </row>
    <row r="129" spans="1:18" x14ac:dyDescent="0.25">
      <c r="A129" s="1">
        <v>128</v>
      </c>
      <c r="B129" s="1" t="s">
        <v>17</v>
      </c>
      <c r="C129" s="1" t="s">
        <v>18</v>
      </c>
      <c r="D129" s="1">
        <v>128</v>
      </c>
      <c r="E129" s="1" t="s">
        <v>234</v>
      </c>
      <c r="F129" s="2">
        <v>35274</v>
      </c>
      <c r="G129" s="32">
        <f>Tabla1[[#This Row],[Fecha de toma]]-Tabla1[[#This Row],[Fecha de Nacimiento]]</f>
        <v>9315</v>
      </c>
      <c r="H129" s="1" t="s">
        <v>20</v>
      </c>
      <c r="I129" s="2">
        <v>44589</v>
      </c>
      <c r="J129" s="1" t="s">
        <v>21</v>
      </c>
      <c r="K129" s="1" t="s">
        <v>22</v>
      </c>
      <c r="L129" s="1" t="s">
        <v>235</v>
      </c>
      <c r="M129" s="2">
        <v>44589</v>
      </c>
      <c r="N129" s="1" t="s">
        <v>196</v>
      </c>
      <c r="O129" s="1" t="s">
        <v>183</v>
      </c>
      <c r="P129" s="1" t="s">
        <v>17</v>
      </c>
      <c r="Q129" s="1" t="s">
        <v>236</v>
      </c>
    </row>
    <row r="130" spans="1:18" x14ac:dyDescent="0.25">
      <c r="A130" s="1">
        <v>129</v>
      </c>
      <c r="B130" s="1" t="s">
        <v>17</v>
      </c>
      <c r="C130" s="1" t="s">
        <v>18</v>
      </c>
      <c r="D130" s="1">
        <v>129</v>
      </c>
      <c r="E130" s="1" t="s">
        <v>223</v>
      </c>
      <c r="F130" s="2">
        <v>35338</v>
      </c>
      <c r="G130" s="32">
        <f>Tabla1[[#This Row],[Fecha de toma]]-Tabla1[[#This Row],[Fecha de Nacimiento]]</f>
        <v>9251</v>
      </c>
      <c r="H130" s="1" t="s">
        <v>20</v>
      </c>
      <c r="I130" s="2">
        <v>44589</v>
      </c>
      <c r="J130" s="1" t="s">
        <v>21</v>
      </c>
      <c r="K130" s="1" t="s">
        <v>22</v>
      </c>
      <c r="L130" s="1" t="s">
        <v>235</v>
      </c>
      <c r="M130" s="2">
        <v>44589</v>
      </c>
      <c r="N130" s="1" t="s">
        <v>29</v>
      </c>
      <c r="O130" s="1" t="s">
        <v>183</v>
      </c>
      <c r="P130" s="1" t="s">
        <v>17</v>
      </c>
      <c r="Q130" s="1" t="s">
        <v>224</v>
      </c>
      <c r="R130" s="21">
        <v>36614</v>
      </c>
    </row>
    <row r="131" spans="1:18" x14ac:dyDescent="0.25">
      <c r="A131" s="1">
        <v>130</v>
      </c>
      <c r="B131" s="1" t="s">
        <v>17</v>
      </c>
      <c r="C131" s="1" t="s">
        <v>18</v>
      </c>
      <c r="D131" s="1">
        <v>130</v>
      </c>
      <c r="E131" s="1" t="s">
        <v>237</v>
      </c>
      <c r="F131" s="2">
        <v>29748</v>
      </c>
      <c r="G131" s="32">
        <f>Tabla1[[#This Row],[Fecha de toma]]-Tabla1[[#This Row],[Fecha de Nacimiento]]</f>
        <v>14841</v>
      </c>
      <c r="H131" s="1" t="s">
        <v>20</v>
      </c>
      <c r="I131" s="2">
        <v>44589</v>
      </c>
      <c r="J131" s="1" t="s">
        <v>21</v>
      </c>
      <c r="K131" s="1" t="s">
        <v>22</v>
      </c>
      <c r="L131" s="1" t="s">
        <v>235</v>
      </c>
      <c r="M131" s="2">
        <v>44589</v>
      </c>
      <c r="N131" s="1" t="s">
        <v>196</v>
      </c>
      <c r="O131" s="1" t="s">
        <v>183</v>
      </c>
      <c r="P131" s="1" t="s">
        <v>17</v>
      </c>
      <c r="Q131" s="1" t="s">
        <v>39</v>
      </c>
      <c r="R131" s="21">
        <v>36595</v>
      </c>
    </row>
    <row r="132" spans="1:18" x14ac:dyDescent="0.25">
      <c r="A132" s="1">
        <v>131</v>
      </c>
      <c r="B132" s="1" t="s">
        <v>17</v>
      </c>
      <c r="C132" s="1" t="s">
        <v>18</v>
      </c>
      <c r="D132" s="1">
        <v>131</v>
      </c>
      <c r="E132" s="1" t="s">
        <v>238</v>
      </c>
      <c r="F132" s="2">
        <v>31843</v>
      </c>
      <c r="G132" s="32">
        <f>Tabla1[[#This Row],[Fecha de toma]]-Tabla1[[#This Row],[Fecha de Nacimiento]]</f>
        <v>12746</v>
      </c>
      <c r="H132" s="1" t="s">
        <v>20</v>
      </c>
      <c r="I132" s="2">
        <v>44589</v>
      </c>
      <c r="J132" s="1" t="s">
        <v>21</v>
      </c>
      <c r="K132" s="1" t="s">
        <v>22</v>
      </c>
      <c r="L132" s="1" t="s">
        <v>235</v>
      </c>
      <c r="M132" s="2">
        <v>44589</v>
      </c>
      <c r="N132" s="1" t="s">
        <v>196</v>
      </c>
      <c r="O132" s="1" t="s">
        <v>183</v>
      </c>
      <c r="P132" s="1" t="s">
        <v>17</v>
      </c>
      <c r="Q132" s="1" t="s">
        <v>63</v>
      </c>
      <c r="R132" s="21">
        <v>36640</v>
      </c>
    </row>
    <row r="133" spans="1:18" x14ac:dyDescent="0.25">
      <c r="A133" s="1">
        <v>132</v>
      </c>
      <c r="B133" s="1" t="s">
        <v>17</v>
      </c>
      <c r="C133" s="1" t="s">
        <v>18</v>
      </c>
      <c r="D133" s="1">
        <v>132</v>
      </c>
      <c r="E133" s="1" t="s">
        <v>47</v>
      </c>
      <c r="F133" s="2">
        <v>29436</v>
      </c>
      <c r="G133" s="32">
        <f>Tabla1[[#This Row],[Fecha de toma]]-Tabla1[[#This Row],[Fecha de Nacimiento]]</f>
        <v>15153</v>
      </c>
      <c r="H133" s="1" t="s">
        <v>20</v>
      </c>
      <c r="I133" s="2">
        <v>44589</v>
      </c>
      <c r="J133" s="1" t="s">
        <v>21</v>
      </c>
      <c r="K133" s="1" t="s">
        <v>22</v>
      </c>
      <c r="L133" s="1" t="s">
        <v>235</v>
      </c>
      <c r="M133" s="2">
        <v>44589</v>
      </c>
      <c r="N133" s="1" t="s">
        <v>29</v>
      </c>
      <c r="O133" s="1" t="s">
        <v>183</v>
      </c>
      <c r="P133" s="1" t="s">
        <v>17</v>
      </c>
      <c r="Q133" s="1" t="s">
        <v>108</v>
      </c>
      <c r="R133" s="21">
        <v>36520</v>
      </c>
    </row>
    <row r="134" spans="1:18" x14ac:dyDescent="0.25">
      <c r="A134" s="1">
        <v>133</v>
      </c>
      <c r="B134" s="1" t="s">
        <v>17</v>
      </c>
      <c r="C134" s="1" t="s">
        <v>18</v>
      </c>
      <c r="D134" s="1">
        <v>133</v>
      </c>
      <c r="E134" s="1" t="s">
        <v>239</v>
      </c>
      <c r="F134" s="2">
        <v>32055</v>
      </c>
      <c r="G134" s="32">
        <f>Tabla1[[#This Row],[Fecha de toma]]-Tabla1[[#This Row],[Fecha de Nacimiento]]</f>
        <v>12535</v>
      </c>
      <c r="H134" s="1" t="s">
        <v>189</v>
      </c>
      <c r="I134" s="2">
        <v>44590</v>
      </c>
      <c r="J134" s="1" t="s">
        <v>21</v>
      </c>
      <c r="K134" s="1" t="s">
        <v>22</v>
      </c>
      <c r="L134" s="1" t="s">
        <v>240</v>
      </c>
      <c r="M134" s="2">
        <v>44590</v>
      </c>
      <c r="N134" s="1" t="s">
        <v>196</v>
      </c>
      <c r="O134" s="1" t="s">
        <v>183</v>
      </c>
      <c r="P134" s="1" t="s">
        <v>17</v>
      </c>
      <c r="Q134" s="1" t="s">
        <v>241</v>
      </c>
      <c r="R134" s="21">
        <v>36576</v>
      </c>
    </row>
    <row r="135" spans="1:18" x14ac:dyDescent="0.25">
      <c r="A135" s="1">
        <v>134</v>
      </c>
      <c r="B135" s="1" t="s">
        <v>17</v>
      </c>
      <c r="C135" s="1" t="s">
        <v>18</v>
      </c>
      <c r="D135" s="1">
        <v>134</v>
      </c>
      <c r="E135" s="1" t="s">
        <v>47</v>
      </c>
      <c r="F135" s="2">
        <v>31992</v>
      </c>
      <c r="G135" s="32">
        <f>Tabla1[[#This Row],[Fecha de toma]]-Tabla1[[#This Row],[Fecha de Nacimiento]]</f>
        <v>12600</v>
      </c>
      <c r="H135" s="1" t="s">
        <v>20</v>
      </c>
      <c r="I135" s="2">
        <v>44592</v>
      </c>
      <c r="J135" s="1" t="s">
        <v>21</v>
      </c>
      <c r="K135" s="1" t="s">
        <v>22</v>
      </c>
      <c r="L135" s="1" t="s">
        <v>242</v>
      </c>
      <c r="M135" s="2">
        <v>44592</v>
      </c>
      <c r="N135" s="1" t="s">
        <v>29</v>
      </c>
      <c r="O135" s="1" t="s">
        <v>183</v>
      </c>
      <c r="P135" s="1" t="s">
        <v>17</v>
      </c>
      <c r="Q135" s="1" t="s">
        <v>108</v>
      </c>
      <c r="R135" s="21">
        <v>36520</v>
      </c>
    </row>
    <row r="136" spans="1:18" x14ac:dyDescent="0.25">
      <c r="A136" s="1">
        <v>135</v>
      </c>
      <c r="B136" s="1" t="s">
        <v>17</v>
      </c>
      <c r="C136" s="1" t="s">
        <v>18</v>
      </c>
      <c r="D136" s="1">
        <v>135</v>
      </c>
      <c r="E136" s="1" t="s">
        <v>239</v>
      </c>
      <c r="F136" s="2">
        <v>32055</v>
      </c>
      <c r="G136" s="32">
        <f>Tabla1[[#This Row],[Fecha de toma]]-Tabla1[[#This Row],[Fecha de Nacimiento]]</f>
        <v>12538</v>
      </c>
      <c r="H136" s="1" t="s">
        <v>27</v>
      </c>
      <c r="I136" s="2">
        <v>44593</v>
      </c>
      <c r="J136" s="1" t="s">
        <v>21</v>
      </c>
      <c r="K136" s="1" t="s">
        <v>22</v>
      </c>
      <c r="L136" s="1" t="s">
        <v>243</v>
      </c>
      <c r="M136" s="2">
        <v>44593</v>
      </c>
      <c r="N136" s="1" t="s">
        <v>29</v>
      </c>
      <c r="O136" s="1" t="s">
        <v>183</v>
      </c>
      <c r="P136" s="1" t="s">
        <v>17</v>
      </c>
      <c r="Q136" s="1" t="s">
        <v>241</v>
      </c>
      <c r="R136" s="21">
        <v>36576</v>
      </c>
    </row>
    <row r="137" spans="1:18" x14ac:dyDescent="0.25">
      <c r="A137" s="1">
        <v>136</v>
      </c>
      <c r="B137" s="1" t="s">
        <v>17</v>
      </c>
      <c r="C137" s="1" t="s">
        <v>18</v>
      </c>
      <c r="D137" s="1">
        <v>136</v>
      </c>
      <c r="E137" s="1" t="s">
        <v>230</v>
      </c>
      <c r="F137" s="2">
        <v>32396</v>
      </c>
      <c r="G137" s="32">
        <f>Tabla1[[#This Row],[Fecha de toma]]-Tabla1[[#This Row],[Fecha de Nacimiento]]</f>
        <v>12197</v>
      </c>
      <c r="H137" s="1" t="s">
        <v>20</v>
      </c>
      <c r="I137" s="2">
        <v>44593</v>
      </c>
      <c r="J137" s="1" t="s">
        <v>21</v>
      </c>
      <c r="K137" s="1" t="s">
        <v>22</v>
      </c>
      <c r="L137" s="1" t="s">
        <v>243</v>
      </c>
      <c r="M137" s="2">
        <v>44593</v>
      </c>
      <c r="N137" s="1" t="s">
        <v>29</v>
      </c>
      <c r="O137" s="1" t="s">
        <v>183</v>
      </c>
      <c r="P137" s="1" t="s">
        <v>17</v>
      </c>
      <c r="Q137" s="1" t="s">
        <v>244</v>
      </c>
      <c r="R137" s="21">
        <v>36610</v>
      </c>
    </row>
    <row r="138" spans="1:18" x14ac:dyDescent="0.25">
      <c r="A138" s="1">
        <v>137</v>
      </c>
      <c r="B138" s="1" t="s">
        <v>17</v>
      </c>
      <c r="C138" s="1" t="s">
        <v>18</v>
      </c>
      <c r="D138" s="1">
        <v>137</v>
      </c>
      <c r="E138" s="1" t="s">
        <v>245</v>
      </c>
      <c r="F138" s="2">
        <v>29899</v>
      </c>
      <c r="G138" s="32">
        <f>Tabla1[[#This Row],[Fecha de toma]]-Tabla1[[#This Row],[Fecha de Nacimiento]]</f>
        <v>14694</v>
      </c>
      <c r="H138" s="1" t="s">
        <v>20</v>
      </c>
      <c r="I138" s="2">
        <v>44593</v>
      </c>
      <c r="J138" s="1" t="s">
        <v>21</v>
      </c>
      <c r="K138" s="1" t="s">
        <v>22</v>
      </c>
      <c r="L138" s="1" t="s">
        <v>243</v>
      </c>
      <c r="M138" s="2">
        <v>44593</v>
      </c>
      <c r="N138" s="1" t="s">
        <v>29</v>
      </c>
      <c r="O138" s="1" t="s">
        <v>183</v>
      </c>
      <c r="P138" s="1" t="s">
        <v>17</v>
      </c>
      <c r="Q138" s="1" t="s">
        <v>246</v>
      </c>
      <c r="R138" s="21">
        <v>36626</v>
      </c>
    </row>
    <row r="139" spans="1:18" x14ac:dyDescent="0.25">
      <c r="A139" s="1">
        <v>138</v>
      </c>
      <c r="B139" s="1" t="s">
        <v>17</v>
      </c>
      <c r="C139" s="1" t="s">
        <v>18</v>
      </c>
      <c r="D139" s="1">
        <v>138</v>
      </c>
      <c r="E139" s="1" t="s">
        <v>247</v>
      </c>
      <c r="F139" s="2">
        <v>34156</v>
      </c>
      <c r="G139" s="32">
        <f>Tabla1[[#This Row],[Fecha de toma]]-Tabla1[[#This Row],[Fecha de Nacimiento]]</f>
        <v>10438</v>
      </c>
      <c r="H139" s="1" t="s">
        <v>20</v>
      </c>
      <c r="I139" s="2">
        <v>44594</v>
      </c>
      <c r="J139" s="1" t="s">
        <v>21</v>
      </c>
      <c r="K139" s="1" t="s">
        <v>22</v>
      </c>
      <c r="L139" s="1" t="s">
        <v>248</v>
      </c>
      <c r="M139" s="2">
        <v>44594</v>
      </c>
      <c r="N139" s="1" t="s">
        <v>196</v>
      </c>
      <c r="O139" s="1" t="s">
        <v>183</v>
      </c>
      <c r="P139" s="1" t="s">
        <v>17</v>
      </c>
      <c r="Q139" s="1" t="s">
        <v>30</v>
      </c>
      <c r="R139" s="21">
        <v>36643</v>
      </c>
    </row>
    <row r="140" spans="1:18" x14ac:dyDescent="0.25">
      <c r="A140" s="1">
        <v>139</v>
      </c>
      <c r="B140" s="1" t="s">
        <v>17</v>
      </c>
      <c r="C140" s="1" t="s">
        <v>18</v>
      </c>
      <c r="D140" s="1">
        <v>139</v>
      </c>
      <c r="E140" s="1" t="s">
        <v>47</v>
      </c>
      <c r="F140" s="2">
        <v>31992</v>
      </c>
      <c r="G140" s="32">
        <f>Tabla1[[#This Row],[Fecha de toma]]-Tabla1[[#This Row],[Fecha de Nacimiento]]</f>
        <v>12602</v>
      </c>
      <c r="H140" s="1" t="s">
        <v>20</v>
      </c>
      <c r="I140" s="2">
        <v>44594</v>
      </c>
      <c r="J140" s="1" t="s">
        <v>21</v>
      </c>
      <c r="K140" s="1" t="s">
        <v>22</v>
      </c>
      <c r="L140" s="1" t="s">
        <v>248</v>
      </c>
      <c r="M140" s="2">
        <v>44594</v>
      </c>
      <c r="N140" s="1" t="s">
        <v>29</v>
      </c>
      <c r="O140" s="1" t="s">
        <v>183</v>
      </c>
      <c r="P140" s="1" t="s">
        <v>17</v>
      </c>
      <c r="Q140" s="1" t="s">
        <v>108</v>
      </c>
      <c r="R140" s="21">
        <v>36520</v>
      </c>
    </row>
    <row r="141" spans="1:18" x14ac:dyDescent="0.25">
      <c r="A141" s="1">
        <v>140</v>
      </c>
      <c r="B141" s="1" t="s">
        <v>17</v>
      </c>
      <c r="C141" s="1" t="s">
        <v>18</v>
      </c>
      <c r="D141" s="1">
        <v>140</v>
      </c>
      <c r="E141" s="1" t="s">
        <v>249</v>
      </c>
      <c r="F141" s="2">
        <v>34954</v>
      </c>
      <c r="G141" s="32">
        <f>Tabla1[[#This Row],[Fecha de toma]]-Tabla1[[#This Row],[Fecha de Nacimiento]]</f>
        <v>9640</v>
      </c>
      <c r="H141" s="1" t="s">
        <v>20</v>
      </c>
      <c r="I141" s="2">
        <v>44594</v>
      </c>
      <c r="J141" s="1" t="s">
        <v>21</v>
      </c>
      <c r="K141" s="1" t="s">
        <v>22</v>
      </c>
      <c r="L141" s="1" t="s">
        <v>248</v>
      </c>
      <c r="M141" s="2">
        <v>44594</v>
      </c>
      <c r="N141" s="1" t="s">
        <v>196</v>
      </c>
      <c r="O141" s="1" t="s">
        <v>183</v>
      </c>
      <c r="P141" s="1" t="s">
        <v>17</v>
      </c>
      <c r="Q141" s="1" t="s">
        <v>250</v>
      </c>
      <c r="R141" s="21">
        <v>36584</v>
      </c>
    </row>
    <row r="142" spans="1:18" x14ac:dyDescent="0.25">
      <c r="A142" s="1">
        <v>141</v>
      </c>
      <c r="B142" s="1" t="s">
        <v>17</v>
      </c>
      <c r="C142" s="1" t="s">
        <v>18</v>
      </c>
      <c r="D142" s="1">
        <v>141</v>
      </c>
      <c r="E142" s="1" t="s">
        <v>238</v>
      </c>
      <c r="F142" s="2">
        <v>31843</v>
      </c>
      <c r="G142" s="32">
        <f>Tabla1[[#This Row],[Fecha de toma]]-Tabla1[[#This Row],[Fecha de Nacimiento]]</f>
        <v>12387</v>
      </c>
      <c r="H142" s="1" t="s">
        <v>20</v>
      </c>
      <c r="I142" s="2">
        <v>44230</v>
      </c>
      <c r="J142" s="1" t="s">
        <v>21</v>
      </c>
      <c r="K142" s="1" t="s">
        <v>22</v>
      </c>
      <c r="L142" s="1" t="s">
        <v>251</v>
      </c>
      <c r="M142" s="2">
        <v>44595</v>
      </c>
      <c r="N142" s="1" t="s">
        <v>196</v>
      </c>
      <c r="O142" s="1" t="s">
        <v>183</v>
      </c>
      <c r="P142" s="1" t="s">
        <v>17</v>
      </c>
      <c r="Q142" s="1" t="s">
        <v>63</v>
      </c>
      <c r="R142" s="21">
        <v>36640</v>
      </c>
    </row>
    <row r="143" spans="1:18" x14ac:dyDescent="0.25">
      <c r="A143" s="1">
        <v>142</v>
      </c>
      <c r="B143" s="1" t="s">
        <v>17</v>
      </c>
      <c r="C143" s="1" t="s">
        <v>18</v>
      </c>
      <c r="D143" s="1">
        <v>142</v>
      </c>
      <c r="E143" s="1" t="s">
        <v>252</v>
      </c>
      <c r="F143" s="2">
        <v>32568</v>
      </c>
      <c r="G143" s="32">
        <f>Tabla1[[#This Row],[Fecha de toma]]-Tabla1[[#This Row],[Fecha de Nacimiento]]</f>
        <v>11662</v>
      </c>
      <c r="H143" s="1" t="s">
        <v>20</v>
      </c>
      <c r="I143" s="2">
        <v>44230</v>
      </c>
      <c r="J143" s="1" t="s">
        <v>21</v>
      </c>
      <c r="K143" s="1" t="s">
        <v>22</v>
      </c>
      <c r="L143" s="1" t="s">
        <v>251</v>
      </c>
      <c r="M143" s="2">
        <v>44595</v>
      </c>
      <c r="N143" s="1" t="s">
        <v>29</v>
      </c>
      <c r="O143" s="1" t="s">
        <v>183</v>
      </c>
      <c r="P143" s="1" t="s">
        <v>17</v>
      </c>
      <c r="Q143" s="1" t="s">
        <v>253</v>
      </c>
      <c r="R143" s="21">
        <v>36610</v>
      </c>
    </row>
    <row r="144" spans="1:18" x14ac:dyDescent="0.25">
      <c r="A144" s="1">
        <v>143</v>
      </c>
      <c r="B144" s="1" t="s">
        <v>17</v>
      </c>
      <c r="C144" s="1" t="s">
        <v>18</v>
      </c>
      <c r="D144" s="1">
        <v>143</v>
      </c>
      <c r="E144" s="1" t="s">
        <v>247</v>
      </c>
      <c r="F144" s="2">
        <v>34156</v>
      </c>
      <c r="G144" s="32">
        <f>Tabla1[[#This Row],[Fecha de toma]]-Tabla1[[#This Row],[Fecha de Nacimiento]]</f>
        <v>10164</v>
      </c>
      <c r="H144" s="1" t="s">
        <v>20</v>
      </c>
      <c r="I144" s="2">
        <v>44320</v>
      </c>
      <c r="J144" s="1" t="s">
        <v>21</v>
      </c>
      <c r="K144" s="1" t="s">
        <v>22</v>
      </c>
      <c r="L144" s="1" t="s">
        <v>254</v>
      </c>
      <c r="M144" s="2">
        <v>44596</v>
      </c>
      <c r="N144" s="1" t="s">
        <v>196</v>
      </c>
      <c r="O144" s="1" t="s">
        <v>183</v>
      </c>
      <c r="P144" s="1" t="s">
        <v>17</v>
      </c>
      <c r="Q144" s="1" t="s">
        <v>255</v>
      </c>
      <c r="R144" s="21">
        <v>36643</v>
      </c>
    </row>
    <row r="145" spans="1:18" x14ac:dyDescent="0.25">
      <c r="A145" s="1">
        <v>144</v>
      </c>
      <c r="B145" s="1" t="s">
        <v>17</v>
      </c>
      <c r="C145" s="1" t="s">
        <v>18</v>
      </c>
      <c r="D145" s="1">
        <v>144</v>
      </c>
      <c r="E145" s="1" t="s">
        <v>256</v>
      </c>
      <c r="F145" s="2">
        <v>33750</v>
      </c>
      <c r="G145" s="32">
        <f>Tabla1[[#This Row],[Fecha de toma]]-Tabla1[[#This Row],[Fecha de Nacimiento]]</f>
        <v>10570</v>
      </c>
      <c r="H145" s="1" t="s">
        <v>20</v>
      </c>
      <c r="I145" s="2">
        <v>44320</v>
      </c>
      <c r="J145" s="1" t="s">
        <v>21</v>
      </c>
      <c r="K145" s="1" t="s">
        <v>22</v>
      </c>
      <c r="L145" s="1" t="s">
        <v>254</v>
      </c>
      <c r="M145" s="2">
        <v>44596</v>
      </c>
      <c r="N145" s="1" t="s">
        <v>196</v>
      </c>
      <c r="O145" s="1" t="s">
        <v>183</v>
      </c>
      <c r="P145" s="1" t="s">
        <v>101</v>
      </c>
      <c r="Q145" s="1" t="s">
        <v>257</v>
      </c>
      <c r="R145" s="21">
        <v>36775</v>
      </c>
    </row>
    <row r="146" spans="1:18" x14ac:dyDescent="0.25">
      <c r="A146" s="1">
        <v>145</v>
      </c>
      <c r="B146" s="1" t="s">
        <v>17</v>
      </c>
      <c r="C146" s="1" t="s">
        <v>18</v>
      </c>
      <c r="D146" s="1">
        <v>145</v>
      </c>
      <c r="E146" s="1" t="s">
        <v>51</v>
      </c>
      <c r="F146" s="2">
        <v>29682</v>
      </c>
      <c r="G146" s="32">
        <f>Tabla1[[#This Row],[Fecha de toma]]-Tabla1[[#This Row],[Fecha de Nacimiento]]</f>
        <v>14915</v>
      </c>
      <c r="H146" s="1" t="s">
        <v>27</v>
      </c>
      <c r="I146" s="2">
        <v>44597</v>
      </c>
      <c r="J146" s="1" t="s">
        <v>21</v>
      </c>
      <c r="K146" s="1" t="s">
        <v>22</v>
      </c>
      <c r="L146" s="1" t="s">
        <v>259</v>
      </c>
      <c r="M146" s="2">
        <v>44597</v>
      </c>
      <c r="N146" s="1" t="s">
        <v>29</v>
      </c>
      <c r="O146" s="1" t="s">
        <v>183</v>
      </c>
      <c r="P146" s="1" t="s">
        <v>17</v>
      </c>
      <c r="Q146" s="1" t="s">
        <v>61</v>
      </c>
      <c r="R146" s="21">
        <v>36612</v>
      </c>
    </row>
    <row r="147" spans="1:18" x14ac:dyDescent="0.25">
      <c r="A147" s="1">
        <v>146</v>
      </c>
      <c r="B147" s="1" t="s">
        <v>17</v>
      </c>
      <c r="C147" s="1" t="s">
        <v>18</v>
      </c>
      <c r="D147" s="1">
        <v>146</v>
      </c>
      <c r="E147" s="1" t="s">
        <v>258</v>
      </c>
      <c r="F147" s="2">
        <v>33703</v>
      </c>
      <c r="G147" s="32">
        <f>Tabla1[[#This Row],[Fecha de toma]]-Tabla1[[#This Row],[Fecha de Nacimiento]]</f>
        <v>10894</v>
      </c>
      <c r="H147" s="1" t="s">
        <v>107</v>
      </c>
      <c r="I147" s="2">
        <v>44597</v>
      </c>
      <c r="J147" s="1" t="s">
        <v>21</v>
      </c>
      <c r="K147" s="1" t="s">
        <v>22</v>
      </c>
      <c r="L147" s="1" t="s">
        <v>259</v>
      </c>
      <c r="M147" s="2">
        <v>44597</v>
      </c>
      <c r="N147" s="1" t="s">
        <v>29</v>
      </c>
      <c r="O147" s="1" t="s">
        <v>183</v>
      </c>
      <c r="P147" s="1" t="s">
        <v>17</v>
      </c>
      <c r="Q147" s="1" t="s">
        <v>260</v>
      </c>
      <c r="R147" s="21">
        <v>36970</v>
      </c>
    </row>
    <row r="148" spans="1:18" x14ac:dyDescent="0.25">
      <c r="A148" s="1">
        <v>147</v>
      </c>
      <c r="B148" s="1" t="s">
        <v>17</v>
      </c>
      <c r="C148" s="1" t="s">
        <v>18</v>
      </c>
      <c r="D148" s="1">
        <v>147</v>
      </c>
      <c r="E148" s="1" t="s">
        <v>261</v>
      </c>
      <c r="F148" s="2">
        <v>28628</v>
      </c>
      <c r="G148" s="32">
        <f>Tabla1[[#This Row],[Fecha de toma]]-Tabla1[[#This Row],[Fecha de Nacimiento]]</f>
        <v>15969</v>
      </c>
      <c r="H148" s="1" t="s">
        <v>107</v>
      </c>
      <c r="I148" s="2">
        <v>44597</v>
      </c>
      <c r="J148" s="1" t="s">
        <v>21</v>
      </c>
      <c r="K148" s="1" t="s">
        <v>22</v>
      </c>
      <c r="L148" s="1" t="s">
        <v>259</v>
      </c>
      <c r="M148" s="2">
        <v>44597</v>
      </c>
      <c r="N148" s="1" t="s">
        <v>196</v>
      </c>
      <c r="O148" s="1" t="s">
        <v>183</v>
      </c>
      <c r="P148" s="1" t="s">
        <v>17</v>
      </c>
      <c r="Q148" s="1" t="s">
        <v>262</v>
      </c>
      <c r="R148" s="21">
        <v>36640</v>
      </c>
    </row>
    <row r="149" spans="1:18" x14ac:dyDescent="0.25">
      <c r="A149" s="1">
        <v>148</v>
      </c>
      <c r="B149" s="1" t="s">
        <v>17</v>
      </c>
      <c r="C149" s="1" t="s">
        <v>18</v>
      </c>
      <c r="D149" s="1">
        <v>148</v>
      </c>
      <c r="E149" s="1" t="s">
        <v>51</v>
      </c>
      <c r="F149" s="2">
        <v>29682</v>
      </c>
      <c r="G149" s="32">
        <f>Tabla1[[#This Row],[Fecha de toma]]-Tabla1[[#This Row],[Fecha de Nacimiento]]</f>
        <v>14917</v>
      </c>
      <c r="H149" s="1" t="s">
        <v>27</v>
      </c>
      <c r="I149" s="2">
        <v>44599</v>
      </c>
      <c r="J149" s="1" t="s">
        <v>21</v>
      </c>
      <c r="K149" s="1" t="s">
        <v>22</v>
      </c>
      <c r="L149" s="1" t="s">
        <v>263</v>
      </c>
      <c r="M149" s="2">
        <v>44599</v>
      </c>
      <c r="N149" s="1" t="s">
        <v>29</v>
      </c>
      <c r="O149" s="1" t="s">
        <v>264</v>
      </c>
      <c r="P149" s="1" t="s">
        <v>17</v>
      </c>
      <c r="Q149" s="1" t="s">
        <v>61</v>
      </c>
      <c r="R149" s="21">
        <v>36612</v>
      </c>
    </row>
    <row r="150" spans="1:18" x14ac:dyDescent="0.25">
      <c r="A150" s="1">
        <v>149</v>
      </c>
      <c r="B150" s="1" t="s">
        <v>17</v>
      </c>
      <c r="C150" s="1" t="s">
        <v>18</v>
      </c>
      <c r="D150" s="1">
        <v>149</v>
      </c>
      <c r="E150" s="1" t="s">
        <v>265</v>
      </c>
      <c r="F150" s="2">
        <v>31997</v>
      </c>
      <c r="G150" s="32">
        <f>Tabla1[[#This Row],[Fecha de toma]]-Tabla1[[#This Row],[Fecha de Nacimiento]]</f>
        <v>12602</v>
      </c>
      <c r="H150" s="1" t="s">
        <v>27</v>
      </c>
      <c r="I150" s="2">
        <v>44599</v>
      </c>
      <c r="J150" s="1" t="s">
        <v>21</v>
      </c>
      <c r="K150" s="1" t="s">
        <v>22</v>
      </c>
      <c r="L150" s="1" t="s">
        <v>263</v>
      </c>
      <c r="M150" s="2">
        <v>44599</v>
      </c>
      <c r="N150" s="1" t="s">
        <v>29</v>
      </c>
      <c r="O150" s="1" t="s">
        <v>264</v>
      </c>
      <c r="P150" s="1" t="s">
        <v>17</v>
      </c>
      <c r="Q150" s="1" t="s">
        <v>219</v>
      </c>
      <c r="R150" s="21">
        <v>36557</v>
      </c>
    </row>
    <row r="151" spans="1:18" x14ac:dyDescent="0.25">
      <c r="A151" s="1">
        <v>150</v>
      </c>
      <c r="B151" s="1" t="s">
        <v>17</v>
      </c>
      <c r="C151" s="1" t="s">
        <v>18</v>
      </c>
      <c r="D151" s="1">
        <v>150</v>
      </c>
      <c r="E151" s="1" t="s">
        <v>266</v>
      </c>
      <c r="F151" s="2">
        <v>34259</v>
      </c>
      <c r="G151" s="32">
        <f>Tabla1[[#This Row],[Fecha de toma]]-Tabla1[[#This Row],[Fecha de Nacimiento]]</f>
        <v>10340</v>
      </c>
      <c r="H151" s="1" t="s">
        <v>27</v>
      </c>
      <c r="I151" s="2">
        <v>44599</v>
      </c>
      <c r="J151" s="1" t="s">
        <v>21</v>
      </c>
      <c r="K151" s="1" t="s">
        <v>22</v>
      </c>
      <c r="L151" s="1" t="s">
        <v>263</v>
      </c>
      <c r="M151" s="2">
        <v>44599</v>
      </c>
      <c r="N151" s="1" t="s">
        <v>29</v>
      </c>
      <c r="O151" s="1" t="s">
        <v>264</v>
      </c>
      <c r="P151" s="1" t="s">
        <v>84</v>
      </c>
      <c r="Q151" s="1" t="s">
        <v>267</v>
      </c>
      <c r="R151" s="21">
        <v>38400</v>
      </c>
    </row>
    <row r="152" spans="1:18" x14ac:dyDescent="0.25">
      <c r="A152" s="1">
        <v>151</v>
      </c>
      <c r="B152" s="1" t="s">
        <v>17</v>
      </c>
      <c r="C152" s="1" t="s">
        <v>18</v>
      </c>
      <c r="D152" s="1">
        <v>151</v>
      </c>
      <c r="E152" s="1" t="s">
        <v>149</v>
      </c>
      <c r="F152" s="2">
        <v>31731</v>
      </c>
      <c r="G152" s="32">
        <f>Tabla1[[#This Row],[Fecha de toma]]-Tabla1[[#This Row],[Fecha de Nacimiento]]</f>
        <v>12869</v>
      </c>
      <c r="H152" s="1" t="s">
        <v>27</v>
      </c>
      <c r="I152" s="2">
        <v>44600</v>
      </c>
      <c r="J152" s="1" t="s">
        <v>21</v>
      </c>
      <c r="K152" s="1" t="s">
        <v>22</v>
      </c>
      <c r="L152" s="1" t="s">
        <v>268</v>
      </c>
      <c r="M152" s="2">
        <v>44600</v>
      </c>
      <c r="N152" s="1" t="s">
        <v>29</v>
      </c>
      <c r="O152" s="1" t="s">
        <v>264</v>
      </c>
    </row>
    <row r="153" spans="1:18" x14ac:dyDescent="0.25">
      <c r="A153" s="1">
        <v>152</v>
      </c>
      <c r="B153" s="1" t="s">
        <v>17</v>
      </c>
      <c r="C153" s="1" t="s">
        <v>18</v>
      </c>
      <c r="D153" s="1">
        <v>152</v>
      </c>
      <c r="E153" s="1" t="s">
        <v>269</v>
      </c>
      <c r="F153" s="2">
        <v>33703</v>
      </c>
      <c r="G153" s="32">
        <f>Tabla1[[#This Row],[Fecha de toma]]-Tabla1[[#This Row],[Fecha de Nacimiento]]</f>
        <v>10898</v>
      </c>
      <c r="H153" s="1" t="s">
        <v>20</v>
      </c>
      <c r="I153" s="2">
        <v>44601</v>
      </c>
      <c r="J153" s="1" t="s">
        <v>21</v>
      </c>
      <c r="K153" s="1" t="s">
        <v>22</v>
      </c>
      <c r="L153" s="1" t="s">
        <v>270</v>
      </c>
      <c r="M153" s="2">
        <v>44601</v>
      </c>
      <c r="N153" s="1" t="s">
        <v>29</v>
      </c>
      <c r="O153" s="1" t="s">
        <v>264</v>
      </c>
      <c r="P153" s="1" t="s">
        <v>42</v>
      </c>
      <c r="Q153" s="1" t="s">
        <v>271</v>
      </c>
      <c r="R153" s="21">
        <v>36970</v>
      </c>
    </row>
    <row r="154" spans="1:18" x14ac:dyDescent="0.25">
      <c r="A154" s="1">
        <v>153</v>
      </c>
      <c r="B154" s="1" t="s">
        <v>17</v>
      </c>
      <c r="C154" s="1" t="s">
        <v>18</v>
      </c>
      <c r="D154" s="1">
        <v>153</v>
      </c>
      <c r="E154" s="1" t="s">
        <v>272</v>
      </c>
      <c r="F154" s="2">
        <v>34649</v>
      </c>
      <c r="G154" s="32">
        <f>Tabla1[[#This Row],[Fecha de toma]]-Tabla1[[#This Row],[Fecha de Nacimiento]]</f>
        <v>9952</v>
      </c>
      <c r="H154" s="1" t="s">
        <v>189</v>
      </c>
      <c r="I154" s="2">
        <v>44601</v>
      </c>
      <c r="J154" s="1" t="s">
        <v>21</v>
      </c>
      <c r="K154" s="1" t="s">
        <v>22</v>
      </c>
      <c r="L154" s="1" t="s">
        <v>270</v>
      </c>
      <c r="M154" s="2">
        <v>44601</v>
      </c>
      <c r="N154" s="1" t="s">
        <v>196</v>
      </c>
      <c r="O154" s="1" t="s">
        <v>264</v>
      </c>
      <c r="P154" s="1" t="s">
        <v>118</v>
      </c>
      <c r="Q154" s="1" t="s">
        <v>217</v>
      </c>
      <c r="R154" s="21">
        <v>36590</v>
      </c>
    </row>
    <row r="155" spans="1:18" x14ac:dyDescent="0.25">
      <c r="A155" s="1">
        <v>154</v>
      </c>
      <c r="B155" s="1" t="s">
        <v>17</v>
      </c>
      <c r="C155" s="1" t="s">
        <v>18</v>
      </c>
      <c r="D155" s="1">
        <v>154</v>
      </c>
      <c r="E155" s="1" t="s">
        <v>261</v>
      </c>
      <c r="F155" s="2">
        <v>28628</v>
      </c>
      <c r="G155" s="32">
        <f>Tabla1[[#This Row],[Fecha de toma]]-Tabla1[[#This Row],[Fecha de Nacimiento]]</f>
        <v>15973</v>
      </c>
      <c r="H155" s="1" t="s">
        <v>107</v>
      </c>
      <c r="I155" s="2">
        <v>44601</v>
      </c>
      <c r="J155" s="1" t="s">
        <v>21</v>
      </c>
      <c r="K155" s="1" t="s">
        <v>22</v>
      </c>
      <c r="L155" s="1" t="s">
        <v>270</v>
      </c>
      <c r="M155" s="2">
        <v>44601</v>
      </c>
      <c r="N155" s="1" t="s">
        <v>196</v>
      </c>
      <c r="O155" s="1" t="s">
        <v>264</v>
      </c>
      <c r="P155" s="1" t="s">
        <v>17</v>
      </c>
      <c r="Q155" s="1" t="s">
        <v>262</v>
      </c>
      <c r="R155" s="21">
        <v>36640</v>
      </c>
    </row>
    <row r="156" spans="1:18" x14ac:dyDescent="0.25">
      <c r="A156" s="1">
        <v>155</v>
      </c>
      <c r="B156" s="1" t="s">
        <v>17</v>
      </c>
      <c r="C156" s="1" t="s">
        <v>18</v>
      </c>
      <c r="D156" s="1">
        <v>155</v>
      </c>
      <c r="E156" s="1" t="s">
        <v>266</v>
      </c>
      <c r="F156" s="2">
        <v>34259</v>
      </c>
      <c r="G156" s="32">
        <f>Tabla1[[#This Row],[Fecha de toma]]-Tabla1[[#This Row],[Fecha de Nacimiento]]</f>
        <v>10343</v>
      </c>
      <c r="H156" s="1" t="s">
        <v>27</v>
      </c>
      <c r="I156" s="2">
        <v>44602</v>
      </c>
      <c r="J156" s="1" t="s">
        <v>21</v>
      </c>
      <c r="K156" s="1" t="s">
        <v>22</v>
      </c>
      <c r="L156" s="1" t="s">
        <v>273</v>
      </c>
      <c r="M156" s="2">
        <v>44602</v>
      </c>
      <c r="N156" s="1" t="s">
        <v>29</v>
      </c>
      <c r="O156" s="1" t="s">
        <v>264</v>
      </c>
      <c r="P156" s="1" t="s">
        <v>84</v>
      </c>
      <c r="Q156" s="1" t="s">
        <v>274</v>
      </c>
      <c r="R156" s="21">
        <v>38400</v>
      </c>
    </row>
    <row r="157" spans="1:18" x14ac:dyDescent="0.25">
      <c r="A157" s="1">
        <v>156</v>
      </c>
      <c r="B157" s="1" t="s">
        <v>17</v>
      </c>
      <c r="C157" s="1" t="s">
        <v>18</v>
      </c>
      <c r="D157" s="1">
        <v>156</v>
      </c>
      <c r="E157" s="1" t="s">
        <v>275</v>
      </c>
      <c r="F157" s="2">
        <v>31615</v>
      </c>
      <c r="G157" s="32">
        <f>Tabla1[[#This Row],[Fecha de toma]]-Tabla1[[#This Row],[Fecha de Nacimiento]]</f>
        <v>12988</v>
      </c>
      <c r="H157" s="1" t="s">
        <v>20</v>
      </c>
      <c r="I157" s="2">
        <v>44603</v>
      </c>
      <c r="J157" s="1" t="s">
        <v>21</v>
      </c>
      <c r="K157" s="1" t="s">
        <v>22</v>
      </c>
      <c r="L157" s="1" t="s">
        <v>276</v>
      </c>
      <c r="M157" s="2">
        <v>44603</v>
      </c>
      <c r="N157" s="1" t="s">
        <v>29</v>
      </c>
      <c r="O157" s="1" t="s">
        <v>264</v>
      </c>
      <c r="P157" s="1" t="s">
        <v>17</v>
      </c>
      <c r="Q157" s="1" t="s">
        <v>277</v>
      </c>
      <c r="R157" s="21">
        <v>36595</v>
      </c>
    </row>
    <row r="158" spans="1:18" x14ac:dyDescent="0.25">
      <c r="A158" s="1">
        <v>157</v>
      </c>
      <c r="B158" s="1" t="s">
        <v>17</v>
      </c>
      <c r="C158" s="1" t="s">
        <v>18</v>
      </c>
      <c r="D158" s="1">
        <v>157</v>
      </c>
      <c r="E158" s="1" t="s">
        <v>261</v>
      </c>
      <c r="F158" s="2">
        <v>28628</v>
      </c>
      <c r="G158" s="32">
        <f>Tabla1[[#This Row],[Fecha de toma]]-Tabla1[[#This Row],[Fecha de Nacimiento]]</f>
        <v>15975</v>
      </c>
      <c r="H158" s="1" t="s">
        <v>107</v>
      </c>
      <c r="I158" s="2">
        <v>44603</v>
      </c>
      <c r="J158" s="1" t="s">
        <v>21</v>
      </c>
      <c r="K158" s="1" t="s">
        <v>22</v>
      </c>
      <c r="L158" s="1" t="s">
        <v>276</v>
      </c>
      <c r="M158" s="2">
        <v>44603</v>
      </c>
      <c r="N158" s="1" t="s">
        <v>196</v>
      </c>
      <c r="O158" s="1" t="s">
        <v>264</v>
      </c>
      <c r="P158" s="1" t="s">
        <v>17</v>
      </c>
      <c r="Q158" s="1" t="s">
        <v>262</v>
      </c>
      <c r="R158" s="21">
        <v>36640</v>
      </c>
    </row>
    <row r="159" spans="1:18" x14ac:dyDescent="0.25">
      <c r="A159" s="1">
        <v>158</v>
      </c>
      <c r="B159" s="1" t="s">
        <v>17</v>
      </c>
      <c r="C159" s="1" t="s">
        <v>18</v>
      </c>
      <c r="D159" s="1">
        <v>158</v>
      </c>
      <c r="E159" s="1" t="s">
        <v>96</v>
      </c>
      <c r="F159" s="2">
        <v>32052</v>
      </c>
      <c r="G159" s="32">
        <f>Tabla1[[#This Row],[Fecha de toma]]-Tabla1[[#This Row],[Fecha de Nacimiento]]</f>
        <v>12554</v>
      </c>
      <c r="H159" s="1" t="s">
        <v>27</v>
      </c>
      <c r="I159" s="2">
        <v>44606</v>
      </c>
      <c r="J159" s="1" t="s">
        <v>21</v>
      </c>
      <c r="K159" s="1" t="s">
        <v>22</v>
      </c>
      <c r="L159" s="1" t="s">
        <v>278</v>
      </c>
      <c r="M159" s="2">
        <v>44606</v>
      </c>
      <c r="N159" s="1" t="s">
        <v>29</v>
      </c>
      <c r="O159" s="1" t="s">
        <v>264</v>
      </c>
      <c r="P159" s="1" t="s">
        <v>17</v>
      </c>
      <c r="Q159" s="1" t="s">
        <v>98</v>
      </c>
      <c r="R159" s="21">
        <v>36670</v>
      </c>
    </row>
    <row r="160" spans="1:18" x14ac:dyDescent="0.25">
      <c r="A160" s="1">
        <v>159</v>
      </c>
      <c r="B160" s="1" t="s">
        <v>17</v>
      </c>
      <c r="C160" s="1" t="s">
        <v>18</v>
      </c>
      <c r="D160" s="1">
        <v>159</v>
      </c>
      <c r="E160" s="1" t="s">
        <v>275</v>
      </c>
      <c r="F160" s="2">
        <v>31615</v>
      </c>
      <c r="G160" s="32">
        <f>Tabla1[[#This Row],[Fecha de toma]]-Tabla1[[#This Row],[Fecha de Nacimiento]]</f>
        <v>12991</v>
      </c>
      <c r="H160" s="1" t="s">
        <v>20</v>
      </c>
      <c r="I160" s="2">
        <v>44606</v>
      </c>
      <c r="J160" s="1" t="s">
        <v>21</v>
      </c>
      <c r="K160" s="1" t="s">
        <v>22</v>
      </c>
      <c r="L160" s="1" t="s">
        <v>278</v>
      </c>
      <c r="M160" s="2">
        <v>44606</v>
      </c>
      <c r="N160" s="1" t="s">
        <v>29</v>
      </c>
      <c r="O160" s="1" t="s">
        <v>264</v>
      </c>
      <c r="P160" s="1" t="s">
        <v>17</v>
      </c>
      <c r="Q160" s="1" t="s">
        <v>277</v>
      </c>
      <c r="R160" s="21">
        <v>36595</v>
      </c>
    </row>
    <row r="161" spans="1:18" x14ac:dyDescent="0.25">
      <c r="A161" s="1">
        <v>160</v>
      </c>
      <c r="B161" s="1" t="s">
        <v>17</v>
      </c>
      <c r="C161" s="1" t="s">
        <v>18</v>
      </c>
      <c r="D161" s="1">
        <v>160</v>
      </c>
      <c r="E161" s="1" t="s">
        <v>65</v>
      </c>
      <c r="F161" s="2">
        <v>28406</v>
      </c>
      <c r="G161" s="32">
        <f>Tabla1[[#This Row],[Fecha de toma]]-Tabla1[[#This Row],[Fecha de Nacimiento]]</f>
        <v>16200</v>
      </c>
      <c r="H161" s="1" t="s">
        <v>27</v>
      </c>
      <c r="I161" s="2">
        <v>44606</v>
      </c>
      <c r="J161" s="1" t="s">
        <v>21</v>
      </c>
      <c r="K161" s="1" t="s">
        <v>22</v>
      </c>
      <c r="L161" s="1" t="s">
        <v>278</v>
      </c>
      <c r="M161" s="2">
        <v>44606</v>
      </c>
      <c r="N161" s="1" t="s">
        <v>196</v>
      </c>
      <c r="O161" s="1" t="s">
        <v>264</v>
      </c>
      <c r="P161" s="1" t="s">
        <v>17</v>
      </c>
      <c r="Q161" s="1" t="s">
        <v>68</v>
      </c>
      <c r="R161" s="21">
        <v>36625</v>
      </c>
    </row>
    <row r="162" spans="1:18" x14ac:dyDescent="0.25">
      <c r="A162" s="1">
        <v>161</v>
      </c>
      <c r="B162" s="1" t="s">
        <v>17</v>
      </c>
      <c r="C162" s="1" t="s">
        <v>18</v>
      </c>
      <c r="D162" s="1">
        <v>161</v>
      </c>
      <c r="E162" s="1" t="s">
        <v>96</v>
      </c>
      <c r="F162" s="2">
        <v>32052</v>
      </c>
      <c r="G162" s="32">
        <f>Tabla1[[#This Row],[Fecha de toma]]-Tabla1[[#This Row],[Fecha de Nacimiento]]</f>
        <v>12556</v>
      </c>
      <c r="H162" s="1" t="s">
        <v>27</v>
      </c>
      <c r="I162" s="2">
        <v>44608</v>
      </c>
      <c r="J162" s="1" t="s">
        <v>21</v>
      </c>
      <c r="K162" s="1" t="s">
        <v>22</v>
      </c>
      <c r="L162" s="1" t="s">
        <v>279</v>
      </c>
      <c r="M162" s="2">
        <v>44608</v>
      </c>
      <c r="N162" s="1" t="s">
        <v>29</v>
      </c>
      <c r="O162" s="1" t="s">
        <v>264</v>
      </c>
      <c r="P162" s="1" t="s">
        <v>17</v>
      </c>
      <c r="Q162" s="1" t="s">
        <v>98</v>
      </c>
      <c r="R162" s="21">
        <v>36670</v>
      </c>
    </row>
    <row r="163" spans="1:18" x14ac:dyDescent="0.25">
      <c r="A163" s="1">
        <v>162</v>
      </c>
      <c r="B163" s="1" t="s">
        <v>17</v>
      </c>
      <c r="C163" s="1" t="s">
        <v>18</v>
      </c>
      <c r="D163" s="1">
        <v>162</v>
      </c>
      <c r="E163" s="1" t="s">
        <v>280</v>
      </c>
      <c r="F163" s="2">
        <v>26843</v>
      </c>
      <c r="G163" s="32">
        <f>Tabla1[[#This Row],[Fecha de toma]]-Tabla1[[#This Row],[Fecha de Nacimiento]]</f>
        <v>17765</v>
      </c>
      <c r="H163" s="1" t="s">
        <v>107</v>
      </c>
      <c r="I163" s="2">
        <v>44608</v>
      </c>
      <c r="J163" s="1" t="s">
        <v>21</v>
      </c>
      <c r="K163" s="1" t="s">
        <v>22</v>
      </c>
      <c r="L163" s="1" t="s">
        <v>279</v>
      </c>
      <c r="M163" s="2">
        <v>44608</v>
      </c>
      <c r="N163" s="1" t="s">
        <v>196</v>
      </c>
      <c r="O163" s="1" t="s">
        <v>264</v>
      </c>
      <c r="P163" s="1" t="s">
        <v>17</v>
      </c>
      <c r="Q163" s="1" t="s">
        <v>281</v>
      </c>
      <c r="R163" s="21">
        <v>36618</v>
      </c>
    </row>
    <row r="164" spans="1:18" x14ac:dyDescent="0.25">
      <c r="A164" s="1">
        <v>163</v>
      </c>
      <c r="B164" s="1" t="s">
        <v>17</v>
      </c>
      <c r="C164" s="1" t="s">
        <v>18</v>
      </c>
      <c r="D164" s="1">
        <v>163</v>
      </c>
      <c r="E164" s="1" t="s">
        <v>275</v>
      </c>
      <c r="F164" s="2">
        <v>31615</v>
      </c>
      <c r="G164" s="32">
        <f>Tabla1[[#This Row],[Fecha de toma]]-Tabla1[[#This Row],[Fecha de Nacimiento]]</f>
        <v>12994</v>
      </c>
      <c r="H164" s="1" t="s">
        <v>20</v>
      </c>
      <c r="I164" s="2">
        <v>44609</v>
      </c>
      <c r="J164" s="1" t="s">
        <v>21</v>
      </c>
      <c r="K164" s="1" t="s">
        <v>22</v>
      </c>
      <c r="L164" s="1" t="s">
        <v>282</v>
      </c>
      <c r="M164" s="2">
        <v>44609</v>
      </c>
      <c r="N164" s="1" t="s">
        <v>29</v>
      </c>
      <c r="O164" s="1" t="s">
        <v>264</v>
      </c>
      <c r="P164" s="1" t="s">
        <v>17</v>
      </c>
      <c r="Q164" s="1" t="s">
        <v>277</v>
      </c>
      <c r="R164" s="21">
        <v>36595</v>
      </c>
    </row>
    <row r="165" spans="1:18" x14ac:dyDescent="0.25">
      <c r="A165" s="1">
        <v>164</v>
      </c>
      <c r="B165" s="1" t="s">
        <v>17</v>
      </c>
      <c r="C165" s="1" t="s">
        <v>18</v>
      </c>
      <c r="D165" s="1">
        <v>164</v>
      </c>
      <c r="E165" s="1" t="s">
        <v>283</v>
      </c>
      <c r="F165" s="2">
        <v>32849</v>
      </c>
      <c r="G165" s="32">
        <f>Tabla1[[#This Row],[Fecha de toma]]-Tabla1[[#This Row],[Fecha de Nacimiento]]</f>
        <v>11760</v>
      </c>
      <c r="H165" s="1" t="s">
        <v>20</v>
      </c>
      <c r="I165" s="2">
        <v>44609</v>
      </c>
      <c r="J165" s="1" t="s">
        <v>21</v>
      </c>
      <c r="K165" s="1" t="s">
        <v>22</v>
      </c>
      <c r="L165" s="1" t="s">
        <v>282</v>
      </c>
      <c r="M165" s="2">
        <v>44609</v>
      </c>
      <c r="N165" s="1" t="s">
        <v>29</v>
      </c>
      <c r="O165" s="1" t="s">
        <v>264</v>
      </c>
      <c r="P165" s="1" t="s">
        <v>17</v>
      </c>
      <c r="Q165" s="1" t="s">
        <v>267</v>
      </c>
      <c r="R165" s="21">
        <v>38400</v>
      </c>
    </row>
    <row r="166" spans="1:18" x14ac:dyDescent="0.25">
      <c r="A166" s="1">
        <v>165</v>
      </c>
      <c r="B166" s="1" t="s">
        <v>17</v>
      </c>
      <c r="C166" s="1" t="s">
        <v>18</v>
      </c>
      <c r="D166" s="1">
        <v>165</v>
      </c>
      <c r="E166" s="1" t="s">
        <v>47</v>
      </c>
      <c r="F166" s="2">
        <v>31844</v>
      </c>
      <c r="G166" s="32">
        <f>Tabla1[[#This Row],[Fecha de toma]]-Tabla1[[#This Row],[Fecha de Nacimiento]]</f>
        <v>12766</v>
      </c>
      <c r="H166" s="1" t="s">
        <v>20</v>
      </c>
      <c r="I166" s="2">
        <v>44610</v>
      </c>
      <c r="J166" s="1" t="s">
        <v>21</v>
      </c>
      <c r="K166" s="1" t="s">
        <v>22</v>
      </c>
      <c r="L166" s="1" t="s">
        <v>284</v>
      </c>
      <c r="M166" s="2">
        <v>44610</v>
      </c>
      <c r="N166" s="1" t="s">
        <v>29</v>
      </c>
      <c r="O166" s="1" t="s">
        <v>264</v>
      </c>
      <c r="P166" s="1" t="s">
        <v>17</v>
      </c>
      <c r="Q166" s="1" t="s">
        <v>108</v>
      </c>
      <c r="R166" s="21">
        <v>36520</v>
      </c>
    </row>
    <row r="167" spans="1:18" x14ac:dyDescent="0.25">
      <c r="A167" s="1">
        <v>166</v>
      </c>
      <c r="B167" s="1" t="s">
        <v>17</v>
      </c>
      <c r="C167" s="1" t="s">
        <v>18</v>
      </c>
      <c r="D167" s="1">
        <v>166</v>
      </c>
      <c r="E167" s="1" t="s">
        <v>280</v>
      </c>
      <c r="F167" s="2">
        <v>26843</v>
      </c>
      <c r="G167" s="32">
        <f>Tabla1[[#This Row],[Fecha de toma]]-Tabla1[[#This Row],[Fecha de Nacimiento]]</f>
        <v>17767</v>
      </c>
      <c r="H167" s="1" t="s">
        <v>107</v>
      </c>
      <c r="I167" s="2">
        <v>44610</v>
      </c>
      <c r="J167" s="1" t="s">
        <v>21</v>
      </c>
      <c r="K167" s="1" t="s">
        <v>22</v>
      </c>
      <c r="L167" s="1" t="s">
        <v>284</v>
      </c>
      <c r="M167" s="2">
        <v>44610</v>
      </c>
      <c r="N167" s="1" t="s">
        <v>29</v>
      </c>
      <c r="O167" s="1" t="s">
        <v>264</v>
      </c>
      <c r="P167" s="1" t="s">
        <v>17</v>
      </c>
      <c r="Q167" s="1" t="s">
        <v>281</v>
      </c>
      <c r="R167" s="21">
        <v>36618</v>
      </c>
    </row>
    <row r="168" spans="1:18" x14ac:dyDescent="0.25">
      <c r="A168" s="1">
        <v>167</v>
      </c>
      <c r="B168" s="1" t="s">
        <v>17</v>
      </c>
      <c r="C168" s="1" t="s">
        <v>18</v>
      </c>
      <c r="D168" s="1">
        <v>167</v>
      </c>
      <c r="E168" s="1" t="s">
        <v>283</v>
      </c>
      <c r="F168" s="2">
        <v>32849</v>
      </c>
      <c r="G168" s="32">
        <f>Tabla1[[#This Row],[Fecha de toma]]-Tabla1[[#This Row],[Fecha de Nacimiento]]</f>
        <v>11762</v>
      </c>
      <c r="H168" s="1" t="s">
        <v>20</v>
      </c>
      <c r="I168" s="2">
        <v>44611</v>
      </c>
      <c r="J168" s="1" t="s">
        <v>21</v>
      </c>
      <c r="K168" s="1" t="s">
        <v>22</v>
      </c>
      <c r="L168" s="1" t="s">
        <v>285</v>
      </c>
      <c r="M168" s="2">
        <v>44611</v>
      </c>
      <c r="N168" s="1" t="s">
        <v>29</v>
      </c>
      <c r="O168" s="1" t="s">
        <v>264</v>
      </c>
      <c r="P168" s="1" t="s">
        <v>17</v>
      </c>
      <c r="Q168" s="1" t="s">
        <v>267</v>
      </c>
      <c r="R168" s="21">
        <v>38400</v>
      </c>
    </row>
    <row r="169" spans="1:18" x14ac:dyDescent="0.25">
      <c r="A169" s="1">
        <v>168</v>
      </c>
      <c r="B169" s="1" t="s">
        <v>17</v>
      </c>
      <c r="C169" s="1" t="s">
        <v>18</v>
      </c>
      <c r="D169" s="1">
        <v>168</v>
      </c>
      <c r="E169" s="1" t="s">
        <v>96</v>
      </c>
      <c r="F169" s="2">
        <v>32052</v>
      </c>
      <c r="G169" s="32">
        <f>Tabla1[[#This Row],[Fecha de toma]]-Tabla1[[#This Row],[Fecha de Nacimiento]]</f>
        <v>12561</v>
      </c>
      <c r="H169" s="1" t="s">
        <v>27</v>
      </c>
      <c r="I169" s="2">
        <v>44613</v>
      </c>
      <c r="J169" s="1" t="s">
        <v>21</v>
      </c>
      <c r="K169" s="1" t="s">
        <v>22</v>
      </c>
      <c r="L169" s="1" t="s">
        <v>286</v>
      </c>
      <c r="M169" s="2">
        <v>44613</v>
      </c>
      <c r="N169" s="1" t="s">
        <v>29</v>
      </c>
      <c r="O169" s="1" t="s">
        <v>264</v>
      </c>
      <c r="P169" s="1" t="s">
        <v>17</v>
      </c>
      <c r="Q169" s="1" t="s">
        <v>98</v>
      </c>
      <c r="R169" s="21">
        <v>36670</v>
      </c>
    </row>
    <row r="170" spans="1:18" x14ac:dyDescent="0.25">
      <c r="A170" s="1">
        <v>169</v>
      </c>
      <c r="B170" s="1" t="s">
        <v>17</v>
      </c>
      <c r="C170" s="1" t="s">
        <v>18</v>
      </c>
      <c r="D170" s="1">
        <v>169</v>
      </c>
      <c r="E170" s="1" t="s">
        <v>283</v>
      </c>
      <c r="F170" s="2">
        <v>32849</v>
      </c>
      <c r="G170" s="32">
        <f>Tabla1[[#This Row],[Fecha de toma]]-Tabla1[[#This Row],[Fecha de Nacimiento]]</f>
        <v>11765</v>
      </c>
      <c r="H170" s="1" t="s">
        <v>20</v>
      </c>
      <c r="I170" s="2">
        <v>44614</v>
      </c>
      <c r="J170" s="1" t="s">
        <v>21</v>
      </c>
      <c r="K170" s="1" t="s">
        <v>22</v>
      </c>
      <c r="L170" s="1" t="s">
        <v>287</v>
      </c>
      <c r="M170" s="2">
        <v>44614</v>
      </c>
      <c r="N170" s="1" t="s">
        <v>29</v>
      </c>
      <c r="O170" s="1" t="s">
        <v>264</v>
      </c>
      <c r="P170" s="1" t="s">
        <v>17</v>
      </c>
      <c r="Q170" s="1" t="s">
        <v>267</v>
      </c>
      <c r="R170" s="21">
        <v>38400</v>
      </c>
    </row>
    <row r="171" spans="1:18" x14ac:dyDescent="0.25">
      <c r="A171" s="1">
        <v>170</v>
      </c>
      <c r="B171" s="1" t="s">
        <v>17</v>
      </c>
      <c r="C171" s="1" t="s">
        <v>18</v>
      </c>
      <c r="D171" s="1">
        <v>170</v>
      </c>
      <c r="E171" s="1" t="s">
        <v>288</v>
      </c>
      <c r="F171" s="2">
        <v>25828</v>
      </c>
      <c r="G171" s="32">
        <f>Tabla1[[#This Row],[Fecha de toma]]-Tabla1[[#This Row],[Fecha de Nacimiento]]</f>
        <v>18787</v>
      </c>
      <c r="H171" s="1" t="s">
        <v>20</v>
      </c>
      <c r="I171" s="2">
        <v>44615</v>
      </c>
      <c r="J171" s="1" t="s">
        <v>21</v>
      </c>
      <c r="K171" s="1" t="s">
        <v>22</v>
      </c>
      <c r="L171" s="1" t="s">
        <v>289</v>
      </c>
      <c r="M171" s="2">
        <v>44615</v>
      </c>
      <c r="N171" s="1" t="s">
        <v>29</v>
      </c>
      <c r="O171" s="1" t="s">
        <v>264</v>
      </c>
      <c r="P171" s="1" t="s">
        <v>291</v>
      </c>
      <c r="Q171" s="1" t="s">
        <v>290</v>
      </c>
    </row>
    <row r="172" spans="1:18" x14ac:dyDescent="0.25">
      <c r="A172" s="1">
        <v>171</v>
      </c>
      <c r="B172" s="1" t="s">
        <v>17</v>
      </c>
      <c r="C172" s="1" t="s">
        <v>18</v>
      </c>
      <c r="D172" s="1">
        <v>171</v>
      </c>
      <c r="E172" s="1" t="s">
        <v>292</v>
      </c>
      <c r="F172" s="2">
        <v>35797</v>
      </c>
      <c r="G172" s="32">
        <f>Tabla1[[#This Row],[Fecha de toma]]-Tabla1[[#This Row],[Fecha de Nacimiento]]</f>
        <v>8819</v>
      </c>
      <c r="H172" s="1" t="s">
        <v>27</v>
      </c>
      <c r="I172" s="2">
        <v>44616</v>
      </c>
      <c r="J172" s="1" t="s">
        <v>21</v>
      </c>
      <c r="K172" s="1" t="s">
        <v>22</v>
      </c>
      <c r="L172" s="1" t="s">
        <v>293</v>
      </c>
      <c r="M172" s="2">
        <v>44616</v>
      </c>
      <c r="N172" s="1" t="s">
        <v>29</v>
      </c>
      <c r="O172" s="1" t="s">
        <v>264</v>
      </c>
      <c r="P172" s="1" t="s">
        <v>17</v>
      </c>
      <c r="Q172" s="1" t="s">
        <v>294</v>
      </c>
    </row>
    <row r="173" spans="1:18" x14ac:dyDescent="0.25">
      <c r="A173" s="1">
        <v>172</v>
      </c>
      <c r="B173" s="1" t="s">
        <v>17</v>
      </c>
      <c r="C173" s="1" t="s">
        <v>18</v>
      </c>
      <c r="D173" s="1">
        <v>172</v>
      </c>
      <c r="E173" s="1" t="s">
        <v>295</v>
      </c>
      <c r="F173" s="2">
        <v>36058</v>
      </c>
      <c r="G173" s="32">
        <f>Tabla1[[#This Row],[Fecha de toma]]-Tabla1[[#This Row],[Fecha de Nacimiento]]</f>
        <v>8559</v>
      </c>
      <c r="H173" s="1" t="s">
        <v>27</v>
      </c>
      <c r="I173" s="2">
        <v>44617</v>
      </c>
      <c r="J173" s="1" t="s">
        <v>21</v>
      </c>
      <c r="K173" s="1" t="s">
        <v>22</v>
      </c>
      <c r="L173" s="1" t="s">
        <v>296</v>
      </c>
      <c r="M173" s="2">
        <v>44617</v>
      </c>
      <c r="N173" s="1" t="s">
        <v>29</v>
      </c>
      <c r="O173" s="1" t="s">
        <v>264</v>
      </c>
      <c r="P173" s="1" t="s">
        <v>17</v>
      </c>
      <c r="Q173" s="1" t="s">
        <v>297</v>
      </c>
    </row>
    <row r="174" spans="1:18" x14ac:dyDescent="0.25">
      <c r="A174" s="1">
        <v>173</v>
      </c>
      <c r="B174" s="1" t="s">
        <v>17</v>
      </c>
      <c r="C174" s="1" t="s">
        <v>18</v>
      </c>
      <c r="D174" s="1">
        <v>173</v>
      </c>
      <c r="E174" s="1" t="s">
        <v>301</v>
      </c>
      <c r="F174" s="2">
        <v>25958</v>
      </c>
      <c r="G174" s="32">
        <f>Tabla1[[#This Row],[Fecha de toma]]-Tabla1[[#This Row],[Fecha de Nacimiento]]</f>
        <v>18662</v>
      </c>
      <c r="H174" s="1" t="s">
        <v>20</v>
      </c>
      <c r="I174" s="2">
        <v>44620</v>
      </c>
      <c r="J174" s="1" t="s">
        <v>21</v>
      </c>
      <c r="K174" s="1" t="s">
        <v>22</v>
      </c>
      <c r="L174" s="1" t="s">
        <v>298</v>
      </c>
      <c r="M174" s="2">
        <v>44620</v>
      </c>
      <c r="N174" s="1" t="s">
        <v>29</v>
      </c>
      <c r="O174" s="1" t="s">
        <v>264</v>
      </c>
      <c r="P174" s="1" t="s">
        <v>299</v>
      </c>
      <c r="Q174" s="1" t="s">
        <v>300</v>
      </c>
      <c r="R174" s="21">
        <v>36275</v>
      </c>
    </row>
    <row r="175" spans="1:18" x14ac:dyDescent="0.25">
      <c r="A175" s="1">
        <v>174</v>
      </c>
      <c r="B175" s="1" t="s">
        <v>17</v>
      </c>
      <c r="C175" s="1" t="s">
        <v>18</v>
      </c>
      <c r="D175" s="1">
        <v>174</v>
      </c>
      <c r="E175" s="1" t="s">
        <v>302</v>
      </c>
      <c r="F175" s="2">
        <v>19112</v>
      </c>
      <c r="G175" s="32">
        <f>Tabla1[[#This Row],[Fecha de toma]]-Tabla1[[#This Row],[Fecha de Nacimiento]]</f>
        <v>25508</v>
      </c>
      <c r="H175" s="1" t="s">
        <v>20</v>
      </c>
      <c r="I175" s="2">
        <v>44620</v>
      </c>
      <c r="J175" s="1" t="s">
        <v>21</v>
      </c>
      <c r="K175" s="1" t="s">
        <v>22</v>
      </c>
      <c r="L175" s="1" t="s">
        <v>298</v>
      </c>
      <c r="M175" s="2">
        <v>44620</v>
      </c>
      <c r="N175" s="1" t="s">
        <v>29</v>
      </c>
      <c r="O175" s="1" t="s">
        <v>264</v>
      </c>
      <c r="P175" s="1" t="s">
        <v>299</v>
      </c>
      <c r="Q175" s="1" t="s">
        <v>300</v>
      </c>
      <c r="R175" s="21">
        <v>36275</v>
      </c>
    </row>
    <row r="176" spans="1:18" x14ac:dyDescent="0.25">
      <c r="A176" s="1">
        <v>175</v>
      </c>
      <c r="B176" s="1" t="s">
        <v>17</v>
      </c>
      <c r="C176" s="1" t="s">
        <v>18</v>
      </c>
      <c r="D176" s="1">
        <v>175</v>
      </c>
      <c r="E176" s="1" t="s">
        <v>304</v>
      </c>
      <c r="F176" s="2">
        <v>32106</v>
      </c>
      <c r="G176" s="32">
        <f>Tabla1[[#This Row],[Fecha de toma]]-Tabla1[[#This Row],[Fecha de Nacimiento]]</f>
        <v>12514</v>
      </c>
      <c r="H176" s="1" t="s">
        <v>20</v>
      </c>
      <c r="I176" s="2">
        <v>44620</v>
      </c>
      <c r="J176" s="1" t="s">
        <v>21</v>
      </c>
      <c r="K176" s="1" t="s">
        <v>22</v>
      </c>
      <c r="L176" s="1" t="s">
        <v>298</v>
      </c>
      <c r="M176" s="2">
        <v>44620</v>
      </c>
      <c r="N176" s="1" t="s">
        <v>29</v>
      </c>
      <c r="O176" s="1" t="s">
        <v>264</v>
      </c>
      <c r="P176" s="1" t="s">
        <v>299</v>
      </c>
      <c r="Q176" s="1" t="s">
        <v>300</v>
      </c>
      <c r="R176" s="21">
        <v>36275</v>
      </c>
    </row>
    <row r="177" spans="1:18" x14ac:dyDescent="0.25">
      <c r="A177" s="1">
        <v>176</v>
      </c>
      <c r="B177" s="1" t="s">
        <v>17</v>
      </c>
      <c r="C177" s="1" t="s">
        <v>18</v>
      </c>
      <c r="D177" s="1">
        <v>176</v>
      </c>
      <c r="E177" s="1" t="s">
        <v>303</v>
      </c>
      <c r="F177" s="2">
        <v>34848</v>
      </c>
      <c r="G177" s="32">
        <f>Tabla1[[#This Row],[Fecha de toma]]-Tabla1[[#This Row],[Fecha de Nacimiento]]</f>
        <v>9772</v>
      </c>
      <c r="H177" s="1" t="s">
        <v>20</v>
      </c>
      <c r="I177" s="2">
        <v>44620</v>
      </c>
      <c r="J177" s="1" t="s">
        <v>21</v>
      </c>
      <c r="K177" s="1" t="s">
        <v>22</v>
      </c>
      <c r="L177" s="1" t="s">
        <v>298</v>
      </c>
      <c r="M177" s="2">
        <v>44620</v>
      </c>
      <c r="N177" s="1" t="s">
        <v>29</v>
      </c>
      <c r="O177" s="1" t="s">
        <v>264</v>
      </c>
      <c r="P177" s="1" t="s">
        <v>299</v>
      </c>
      <c r="Q177" s="1" t="s">
        <v>300</v>
      </c>
      <c r="R177" s="21">
        <v>36275</v>
      </c>
    </row>
    <row r="178" spans="1:18" x14ac:dyDescent="0.25">
      <c r="A178" s="1">
        <v>177</v>
      </c>
      <c r="B178" s="1" t="s">
        <v>17</v>
      </c>
      <c r="C178" s="1" t="s">
        <v>18</v>
      </c>
      <c r="D178" s="1">
        <v>177</v>
      </c>
      <c r="E178" s="1" t="s">
        <v>295</v>
      </c>
      <c r="F178" s="2">
        <v>36058</v>
      </c>
      <c r="G178" s="32">
        <f>Tabla1[[#This Row],[Fecha de toma]]-Tabla1[[#This Row],[Fecha de Nacimiento]]</f>
        <v>8562</v>
      </c>
      <c r="H178" s="1" t="s">
        <v>27</v>
      </c>
      <c r="I178" s="2">
        <v>44620</v>
      </c>
      <c r="J178" s="1" t="s">
        <v>21</v>
      </c>
      <c r="K178" s="1" t="s">
        <v>22</v>
      </c>
      <c r="L178" s="1" t="s">
        <v>298</v>
      </c>
      <c r="M178" s="2">
        <v>44620</v>
      </c>
      <c r="N178" s="1" t="s">
        <v>29</v>
      </c>
      <c r="O178" s="1" t="s">
        <v>264</v>
      </c>
      <c r="P178" s="1" t="s">
        <v>17</v>
      </c>
      <c r="Q178" s="1" t="s">
        <v>297</v>
      </c>
      <c r="R178" s="21">
        <v>36600</v>
      </c>
    </row>
    <row r="179" spans="1:18" x14ac:dyDescent="0.25">
      <c r="A179" s="1">
        <v>178</v>
      </c>
      <c r="B179" s="1" t="s">
        <v>17</v>
      </c>
      <c r="C179" s="1" t="s">
        <v>18</v>
      </c>
      <c r="D179" s="1">
        <v>178</v>
      </c>
      <c r="E179" s="1" t="s">
        <v>292</v>
      </c>
      <c r="F179" s="2">
        <v>35797</v>
      </c>
      <c r="G179" s="32">
        <f>Tabla1[[#This Row],[Fecha de toma]]-Tabla1[[#This Row],[Fecha de Nacimiento]]</f>
        <v>8823</v>
      </c>
      <c r="H179" s="1" t="s">
        <v>27</v>
      </c>
      <c r="I179" s="2">
        <v>44620</v>
      </c>
      <c r="J179" s="1" t="s">
        <v>21</v>
      </c>
      <c r="K179" s="1" t="s">
        <v>22</v>
      </c>
      <c r="L179" s="1" t="s">
        <v>298</v>
      </c>
      <c r="M179" s="2">
        <v>44620</v>
      </c>
      <c r="N179" s="1" t="s">
        <v>29</v>
      </c>
      <c r="O179" s="1" t="s">
        <v>264</v>
      </c>
      <c r="P179" s="1" t="s">
        <v>17</v>
      </c>
      <c r="Q179" s="1" t="s">
        <v>305</v>
      </c>
    </row>
    <row r="180" spans="1:18" x14ac:dyDescent="0.25">
      <c r="A180" s="1">
        <v>179</v>
      </c>
      <c r="B180" s="1" t="s">
        <v>17</v>
      </c>
      <c r="C180" s="1" t="s">
        <v>18</v>
      </c>
      <c r="D180" s="1">
        <v>179</v>
      </c>
      <c r="E180" s="1" t="s">
        <v>301</v>
      </c>
      <c r="F180" s="2">
        <v>25958</v>
      </c>
      <c r="G180" s="32">
        <f>Tabla1[[#This Row],[Fecha de toma]]-Tabla1[[#This Row],[Fecha de Nacimiento]]</f>
        <v>18664</v>
      </c>
      <c r="H180" s="1" t="s">
        <v>20</v>
      </c>
      <c r="I180" s="2">
        <v>44622</v>
      </c>
      <c r="J180" s="1" t="s">
        <v>21</v>
      </c>
      <c r="K180" s="1" t="s">
        <v>22</v>
      </c>
      <c r="L180" s="1" t="s">
        <v>306</v>
      </c>
      <c r="M180" s="2">
        <v>44622</v>
      </c>
      <c r="N180" s="1" t="s">
        <v>29</v>
      </c>
      <c r="O180" s="1" t="s">
        <v>264</v>
      </c>
      <c r="P180" s="1" t="s">
        <v>299</v>
      </c>
      <c r="Q180" s="1" t="s">
        <v>300</v>
      </c>
      <c r="R180" s="21">
        <v>36275</v>
      </c>
    </row>
    <row r="181" spans="1:18" x14ac:dyDescent="0.25">
      <c r="A181" s="1">
        <v>180</v>
      </c>
      <c r="B181" s="1" t="s">
        <v>17</v>
      </c>
      <c r="C181" s="1" t="s">
        <v>18</v>
      </c>
      <c r="D181" s="1">
        <v>180</v>
      </c>
      <c r="E181" s="1" t="s">
        <v>302</v>
      </c>
      <c r="F181" s="2">
        <v>19112</v>
      </c>
      <c r="G181" s="32">
        <f>Tabla1[[#This Row],[Fecha de toma]]-Tabla1[[#This Row],[Fecha de Nacimiento]]</f>
        <v>25510</v>
      </c>
      <c r="H181" s="1" t="s">
        <v>20</v>
      </c>
      <c r="I181" s="2">
        <v>44622</v>
      </c>
      <c r="J181" s="1" t="s">
        <v>21</v>
      </c>
      <c r="K181" s="1" t="s">
        <v>22</v>
      </c>
      <c r="L181" s="1" t="s">
        <v>306</v>
      </c>
      <c r="M181" s="2">
        <v>44622</v>
      </c>
      <c r="N181" s="1" t="s">
        <v>29</v>
      </c>
      <c r="O181" s="1" t="s">
        <v>264</v>
      </c>
      <c r="P181" s="1" t="s">
        <v>299</v>
      </c>
      <c r="Q181" s="1" t="s">
        <v>300</v>
      </c>
      <c r="R181" s="21">
        <v>36275</v>
      </c>
    </row>
    <row r="182" spans="1:18" x14ac:dyDescent="0.25">
      <c r="A182" s="1">
        <v>181</v>
      </c>
      <c r="B182" s="1" t="s">
        <v>17</v>
      </c>
      <c r="C182" s="1" t="s">
        <v>18</v>
      </c>
      <c r="D182" s="1">
        <v>181</v>
      </c>
      <c r="E182" s="1" t="s">
        <v>304</v>
      </c>
      <c r="F182" s="2">
        <v>32106</v>
      </c>
      <c r="G182" s="32">
        <f>Tabla1[[#This Row],[Fecha de toma]]-Tabla1[[#This Row],[Fecha de Nacimiento]]</f>
        <v>12516</v>
      </c>
      <c r="H182" s="1" t="s">
        <v>20</v>
      </c>
      <c r="I182" s="2">
        <v>44622</v>
      </c>
      <c r="J182" s="1" t="s">
        <v>21</v>
      </c>
      <c r="K182" s="1" t="s">
        <v>22</v>
      </c>
      <c r="L182" s="1" t="s">
        <v>306</v>
      </c>
      <c r="M182" s="2">
        <v>44622</v>
      </c>
      <c r="N182" s="1" t="s">
        <v>29</v>
      </c>
      <c r="O182" s="1" t="s">
        <v>264</v>
      </c>
      <c r="P182" s="1" t="s">
        <v>299</v>
      </c>
      <c r="Q182" s="1" t="s">
        <v>300</v>
      </c>
      <c r="R182" s="21">
        <v>36275</v>
      </c>
    </row>
    <row r="183" spans="1:18" x14ac:dyDescent="0.25">
      <c r="A183" s="1">
        <v>182</v>
      </c>
      <c r="B183" s="1" t="s">
        <v>17</v>
      </c>
      <c r="C183" s="1" t="s">
        <v>18</v>
      </c>
      <c r="D183" s="1">
        <v>182</v>
      </c>
      <c r="E183" s="1" t="s">
        <v>303</v>
      </c>
      <c r="F183" s="2">
        <v>34848</v>
      </c>
      <c r="G183" s="32">
        <f>Tabla1[[#This Row],[Fecha de toma]]-Tabla1[[#This Row],[Fecha de Nacimiento]]</f>
        <v>9774</v>
      </c>
      <c r="H183" s="1" t="s">
        <v>20</v>
      </c>
      <c r="I183" s="2">
        <v>44622</v>
      </c>
      <c r="J183" s="1" t="s">
        <v>21</v>
      </c>
      <c r="K183" s="1" t="s">
        <v>22</v>
      </c>
      <c r="L183" s="1" t="s">
        <v>306</v>
      </c>
      <c r="M183" s="2">
        <v>44622</v>
      </c>
      <c r="N183" s="1" t="s">
        <v>29</v>
      </c>
      <c r="O183" s="1" t="s">
        <v>264</v>
      </c>
      <c r="P183" s="1" t="s">
        <v>299</v>
      </c>
      <c r="Q183" s="1" t="s">
        <v>300</v>
      </c>
      <c r="R183" s="21">
        <v>36275</v>
      </c>
    </row>
    <row r="184" spans="1:18" x14ac:dyDescent="0.25">
      <c r="A184" s="1">
        <v>183</v>
      </c>
      <c r="B184" s="1" t="s">
        <v>17</v>
      </c>
      <c r="C184" s="1" t="s">
        <v>18</v>
      </c>
      <c r="D184" s="1">
        <v>183</v>
      </c>
      <c r="E184" s="1" t="s">
        <v>295</v>
      </c>
      <c r="F184" s="2">
        <v>36058</v>
      </c>
      <c r="G184" s="32">
        <f>Tabla1[[#This Row],[Fecha de toma]]-Tabla1[[#This Row],[Fecha de Nacimiento]]</f>
        <v>8565</v>
      </c>
      <c r="H184" s="1" t="s">
        <v>27</v>
      </c>
      <c r="I184" s="2">
        <v>44623</v>
      </c>
      <c r="J184" s="1" t="s">
        <v>21</v>
      </c>
      <c r="K184" s="1" t="s">
        <v>22</v>
      </c>
      <c r="L184" s="1" t="s">
        <v>307</v>
      </c>
      <c r="M184" s="2">
        <v>44623</v>
      </c>
      <c r="N184" s="1" t="s">
        <v>29</v>
      </c>
      <c r="O184" s="1" t="s">
        <v>264</v>
      </c>
      <c r="P184" s="1" t="s">
        <v>17</v>
      </c>
      <c r="Q184" s="1" t="s">
        <v>297</v>
      </c>
      <c r="R184" s="21">
        <v>36600</v>
      </c>
    </row>
    <row r="185" spans="1:18" x14ac:dyDescent="0.25">
      <c r="A185" s="1">
        <v>184</v>
      </c>
      <c r="B185" s="1" t="s">
        <v>17</v>
      </c>
      <c r="C185" s="1" t="s">
        <v>18</v>
      </c>
      <c r="D185" s="1">
        <v>184</v>
      </c>
      <c r="E185" s="1" t="s">
        <v>303</v>
      </c>
      <c r="F185" s="2">
        <v>34848</v>
      </c>
      <c r="G185" s="32">
        <f>Tabla1[[#This Row],[Fecha de toma]]-Tabla1[[#This Row],[Fecha de Nacimiento]]</f>
        <v>9777</v>
      </c>
      <c r="H185" s="1" t="s">
        <v>20</v>
      </c>
      <c r="I185" s="2">
        <v>44625</v>
      </c>
      <c r="J185" s="1" t="s">
        <v>21</v>
      </c>
      <c r="K185" s="1" t="s">
        <v>22</v>
      </c>
      <c r="L185" s="1" t="s">
        <v>307</v>
      </c>
      <c r="M185" s="2">
        <v>44625</v>
      </c>
      <c r="N185" s="1" t="s">
        <v>29</v>
      </c>
      <c r="O185" s="1" t="s">
        <v>264</v>
      </c>
      <c r="P185" s="1" t="s">
        <v>299</v>
      </c>
      <c r="Q185" s="1" t="s">
        <v>300</v>
      </c>
      <c r="R185" s="21">
        <v>36275</v>
      </c>
    </row>
    <row r="186" spans="1:18" x14ac:dyDescent="0.25">
      <c r="A186" s="1">
        <v>185</v>
      </c>
      <c r="B186" s="1" t="s">
        <v>17</v>
      </c>
      <c r="C186" s="1" t="s">
        <v>18</v>
      </c>
      <c r="D186" s="1">
        <v>185</v>
      </c>
      <c r="E186" s="1" t="s">
        <v>302</v>
      </c>
      <c r="F186" s="2">
        <v>19112</v>
      </c>
      <c r="G186" s="32">
        <f>Tabla1[[#This Row],[Fecha de toma]]-Tabla1[[#This Row],[Fecha de Nacimiento]]</f>
        <v>25513</v>
      </c>
      <c r="H186" s="1" t="s">
        <v>20</v>
      </c>
      <c r="I186" s="2">
        <v>44625</v>
      </c>
      <c r="J186" s="1" t="s">
        <v>21</v>
      </c>
      <c r="K186" s="1" t="s">
        <v>22</v>
      </c>
      <c r="L186" s="1" t="s">
        <v>307</v>
      </c>
      <c r="M186" s="2">
        <v>44625</v>
      </c>
      <c r="N186" s="1" t="s">
        <v>29</v>
      </c>
      <c r="O186" s="1" t="s">
        <v>264</v>
      </c>
      <c r="P186" s="1" t="s">
        <v>299</v>
      </c>
      <c r="Q186" s="1" t="s">
        <v>300</v>
      </c>
      <c r="R186" s="21">
        <v>36275</v>
      </c>
    </row>
    <row r="187" spans="1:18" x14ac:dyDescent="0.25">
      <c r="A187" s="1">
        <v>186</v>
      </c>
      <c r="B187" s="1" t="s">
        <v>17</v>
      </c>
      <c r="C187" s="1" t="s">
        <v>18</v>
      </c>
      <c r="D187" s="1">
        <v>186</v>
      </c>
      <c r="E187" s="1" t="s">
        <v>304</v>
      </c>
      <c r="F187" s="2">
        <v>32106</v>
      </c>
      <c r="G187" s="32">
        <f>Tabla1[[#This Row],[Fecha de toma]]-Tabla1[[#This Row],[Fecha de Nacimiento]]</f>
        <v>12519</v>
      </c>
      <c r="H187" s="1" t="s">
        <v>20</v>
      </c>
      <c r="I187" s="2">
        <v>44625</v>
      </c>
      <c r="J187" s="1" t="s">
        <v>21</v>
      </c>
      <c r="K187" s="1" t="s">
        <v>22</v>
      </c>
      <c r="L187" s="1" t="s">
        <v>307</v>
      </c>
      <c r="M187" s="2">
        <v>44625</v>
      </c>
      <c r="N187" s="1" t="s">
        <v>29</v>
      </c>
      <c r="O187" s="1" t="s">
        <v>264</v>
      </c>
      <c r="P187" s="1" t="s">
        <v>299</v>
      </c>
      <c r="Q187" s="1" t="s">
        <v>300</v>
      </c>
      <c r="R187" s="21">
        <v>36275</v>
      </c>
    </row>
    <row r="188" spans="1:18" x14ac:dyDescent="0.25">
      <c r="A188" s="1">
        <v>187</v>
      </c>
      <c r="B188" s="1" t="s">
        <v>17</v>
      </c>
      <c r="C188" s="1" t="s">
        <v>18</v>
      </c>
      <c r="D188" s="1">
        <v>187</v>
      </c>
      <c r="E188" s="1" t="s">
        <v>301</v>
      </c>
      <c r="F188" s="2">
        <v>25959</v>
      </c>
      <c r="G188" s="32">
        <f>Tabla1[[#This Row],[Fecha de toma]]-Tabla1[[#This Row],[Fecha de Nacimiento]]</f>
        <v>18666</v>
      </c>
      <c r="H188" s="1" t="s">
        <v>20</v>
      </c>
      <c r="I188" s="2">
        <v>44625</v>
      </c>
      <c r="J188" s="1" t="s">
        <v>21</v>
      </c>
      <c r="K188" s="1" t="s">
        <v>22</v>
      </c>
      <c r="L188" s="1" t="s">
        <v>307</v>
      </c>
      <c r="M188" s="2">
        <v>44625</v>
      </c>
      <c r="N188" s="1" t="s">
        <v>29</v>
      </c>
      <c r="O188" s="1" t="s">
        <v>264</v>
      </c>
      <c r="P188" s="1" t="s">
        <v>299</v>
      </c>
      <c r="Q188" s="1" t="s">
        <v>300</v>
      </c>
      <c r="R188" s="21">
        <v>36275</v>
      </c>
    </row>
    <row r="189" spans="1:18" x14ac:dyDescent="0.25">
      <c r="A189" s="1">
        <v>188</v>
      </c>
      <c r="B189" s="1" t="s">
        <v>17</v>
      </c>
      <c r="C189" s="1" t="s">
        <v>18</v>
      </c>
      <c r="D189" s="1">
        <v>188</v>
      </c>
      <c r="E189" s="1" t="s">
        <v>308</v>
      </c>
      <c r="F189" s="2">
        <v>29024</v>
      </c>
      <c r="G189" s="32">
        <f>Tabla1[[#This Row],[Fecha de toma]]-Tabla1[[#This Row],[Fecha de Nacimiento]]</f>
        <v>15604</v>
      </c>
      <c r="H189" s="1" t="s">
        <v>20</v>
      </c>
      <c r="I189" s="2">
        <v>44628</v>
      </c>
      <c r="J189" s="1" t="s">
        <v>21</v>
      </c>
      <c r="K189" s="1" t="s">
        <v>22</v>
      </c>
      <c r="L189" s="1" t="s">
        <v>309</v>
      </c>
      <c r="M189" s="2">
        <v>44628</v>
      </c>
      <c r="N189" s="1" t="s">
        <v>29</v>
      </c>
      <c r="O189" s="1" t="s">
        <v>264</v>
      </c>
      <c r="P189" s="1" t="s">
        <v>299</v>
      </c>
      <c r="Q189" s="1" t="s">
        <v>300</v>
      </c>
      <c r="R189" s="21">
        <v>36275</v>
      </c>
    </row>
    <row r="190" spans="1:18" x14ac:dyDescent="0.25">
      <c r="A190" s="1">
        <v>189</v>
      </c>
      <c r="B190" s="1" t="s">
        <v>17</v>
      </c>
      <c r="C190" s="1" t="s">
        <v>18</v>
      </c>
      <c r="D190" s="1">
        <v>189</v>
      </c>
      <c r="E190" s="1" t="s">
        <v>308</v>
      </c>
      <c r="F190" s="2">
        <v>29024</v>
      </c>
      <c r="G190" s="32">
        <f>Tabla1[[#This Row],[Fecha de toma]]-Tabla1[[#This Row],[Fecha de Nacimiento]]</f>
        <v>15605</v>
      </c>
      <c r="H190" s="1" t="s">
        <v>20</v>
      </c>
      <c r="I190" s="2">
        <v>44629</v>
      </c>
      <c r="J190" s="1" t="s">
        <v>21</v>
      </c>
      <c r="K190" s="1" t="s">
        <v>22</v>
      </c>
      <c r="L190" s="1" t="s">
        <v>310</v>
      </c>
      <c r="M190" s="2">
        <v>44629</v>
      </c>
      <c r="N190" s="1" t="s">
        <v>29</v>
      </c>
      <c r="O190" s="1" t="s">
        <v>264</v>
      </c>
      <c r="P190" s="1" t="s">
        <v>299</v>
      </c>
      <c r="Q190" s="1" t="s">
        <v>300</v>
      </c>
      <c r="R190" s="21">
        <v>36275</v>
      </c>
    </row>
    <row r="191" spans="1:18" x14ac:dyDescent="0.25">
      <c r="A191" s="1">
        <v>190</v>
      </c>
      <c r="B191" s="1" t="s">
        <v>17</v>
      </c>
      <c r="C191" s="1" t="s">
        <v>18</v>
      </c>
      <c r="D191" s="1">
        <v>190</v>
      </c>
      <c r="E191" s="1" t="s">
        <v>301</v>
      </c>
      <c r="F191" s="2">
        <v>25959</v>
      </c>
      <c r="G191" s="32">
        <f>Tabla1[[#This Row],[Fecha de toma]]-Tabla1[[#This Row],[Fecha de Nacimiento]]</f>
        <v>18673</v>
      </c>
      <c r="H191" s="1" t="s">
        <v>20</v>
      </c>
      <c r="I191" s="2">
        <v>44632</v>
      </c>
      <c r="J191" s="1" t="s">
        <v>21</v>
      </c>
      <c r="K191" s="1" t="s">
        <v>22</v>
      </c>
      <c r="L191" s="1" t="s">
        <v>311</v>
      </c>
      <c r="M191" s="2">
        <v>44632</v>
      </c>
      <c r="N191" s="1" t="s">
        <v>29</v>
      </c>
      <c r="O191" s="1" t="s">
        <v>264</v>
      </c>
      <c r="P191" s="1" t="s">
        <v>299</v>
      </c>
      <c r="Q191" s="1" t="s">
        <v>300</v>
      </c>
      <c r="R191" s="21">
        <v>36275</v>
      </c>
    </row>
    <row r="192" spans="1:18" x14ac:dyDescent="0.25">
      <c r="A192" s="1">
        <v>191</v>
      </c>
      <c r="B192" s="1" t="s">
        <v>17</v>
      </c>
      <c r="C192" s="1" t="s">
        <v>18</v>
      </c>
      <c r="D192" s="1">
        <v>191</v>
      </c>
      <c r="E192" s="1" t="s">
        <v>302</v>
      </c>
      <c r="F192" s="2">
        <v>19112</v>
      </c>
      <c r="G192" s="32">
        <f>Tabla1[[#This Row],[Fecha de toma]]-Tabla1[[#This Row],[Fecha de Nacimiento]]</f>
        <v>25520</v>
      </c>
      <c r="H192" s="1" t="s">
        <v>20</v>
      </c>
      <c r="I192" s="2">
        <v>44632</v>
      </c>
      <c r="J192" s="1" t="s">
        <v>21</v>
      </c>
      <c r="K192" s="1" t="s">
        <v>22</v>
      </c>
      <c r="L192" s="1" t="s">
        <v>311</v>
      </c>
      <c r="M192" s="2">
        <v>44632</v>
      </c>
      <c r="N192" s="1" t="s">
        <v>29</v>
      </c>
      <c r="O192" s="1" t="s">
        <v>264</v>
      </c>
      <c r="P192" s="1" t="s">
        <v>299</v>
      </c>
      <c r="Q192" s="1" t="s">
        <v>300</v>
      </c>
      <c r="R192" s="21">
        <v>36275</v>
      </c>
    </row>
    <row r="193" spans="1:18" x14ac:dyDescent="0.25">
      <c r="A193" s="1">
        <v>192</v>
      </c>
      <c r="B193" s="1" t="s">
        <v>17</v>
      </c>
      <c r="C193" s="1" t="s">
        <v>18</v>
      </c>
      <c r="D193" s="1">
        <v>192</v>
      </c>
      <c r="E193" s="1" t="s">
        <v>312</v>
      </c>
      <c r="F193" s="2">
        <v>34481</v>
      </c>
      <c r="G193" s="32">
        <f>Tabla1[[#This Row],[Fecha de toma]]-Tabla1[[#This Row],[Fecha de Nacimiento]]</f>
        <v>10155</v>
      </c>
      <c r="H193" s="1" t="s">
        <v>189</v>
      </c>
      <c r="I193" s="2">
        <v>44636</v>
      </c>
      <c r="J193" s="1" t="s">
        <v>21</v>
      </c>
      <c r="K193" s="1" t="s">
        <v>22</v>
      </c>
      <c r="L193" s="1" t="s">
        <v>313</v>
      </c>
      <c r="M193" s="2">
        <v>44636</v>
      </c>
      <c r="N193" s="1" t="s">
        <v>29</v>
      </c>
      <c r="O193" s="1" t="s">
        <v>264</v>
      </c>
      <c r="P193" s="1" t="s">
        <v>118</v>
      </c>
      <c r="Q193" s="1" t="s">
        <v>314</v>
      </c>
    </row>
    <row r="194" spans="1:18" x14ac:dyDescent="0.25">
      <c r="A194" s="1">
        <v>193</v>
      </c>
      <c r="B194" s="1" t="s">
        <v>17</v>
      </c>
      <c r="C194" s="1" t="s">
        <v>18</v>
      </c>
      <c r="D194" s="1">
        <v>193</v>
      </c>
      <c r="E194" s="1" t="s">
        <v>303</v>
      </c>
      <c r="F194" s="2">
        <v>34848</v>
      </c>
      <c r="G194" s="32">
        <f>Tabla1[[#This Row],[Fecha de toma]]-Tabla1[[#This Row],[Fecha de Nacimiento]]</f>
        <v>9788</v>
      </c>
      <c r="H194" s="1" t="s">
        <v>20</v>
      </c>
      <c r="I194" s="2">
        <v>44636</v>
      </c>
      <c r="J194" s="1" t="s">
        <v>21</v>
      </c>
      <c r="K194" s="1" t="s">
        <v>22</v>
      </c>
      <c r="L194" s="1" t="s">
        <v>313</v>
      </c>
      <c r="M194" s="2">
        <v>44636</v>
      </c>
      <c r="N194" s="1" t="s">
        <v>29</v>
      </c>
      <c r="O194" s="1" t="s">
        <v>264</v>
      </c>
      <c r="P194" s="1" t="s">
        <v>17</v>
      </c>
      <c r="Q194" s="1" t="s">
        <v>315</v>
      </c>
    </row>
    <row r="195" spans="1:18" x14ac:dyDescent="0.25">
      <c r="A195" s="1">
        <v>194</v>
      </c>
      <c r="B195" s="1" t="s">
        <v>17</v>
      </c>
      <c r="C195" s="1" t="s">
        <v>18</v>
      </c>
      <c r="D195" s="1">
        <v>194</v>
      </c>
      <c r="E195" s="1" t="s">
        <v>304</v>
      </c>
      <c r="F195" s="2">
        <v>32106</v>
      </c>
      <c r="G195" s="32">
        <f>Tabla1[[#This Row],[Fecha de toma]]-Tabla1[[#This Row],[Fecha de Nacimiento]]</f>
        <v>12530</v>
      </c>
      <c r="H195" s="1" t="s">
        <v>20</v>
      </c>
      <c r="I195" s="2">
        <v>44636</v>
      </c>
      <c r="J195" s="1" t="s">
        <v>21</v>
      </c>
      <c r="K195" s="1" t="s">
        <v>22</v>
      </c>
      <c r="L195" s="1" t="s">
        <v>313</v>
      </c>
      <c r="M195" s="2">
        <v>44636</v>
      </c>
      <c r="N195" s="1" t="s">
        <v>29</v>
      </c>
      <c r="O195" s="1" t="s">
        <v>264</v>
      </c>
      <c r="P195" s="1" t="s">
        <v>17</v>
      </c>
      <c r="Q195" s="1" t="s">
        <v>315</v>
      </c>
    </row>
    <row r="196" spans="1:18" x14ac:dyDescent="0.25">
      <c r="A196" s="1">
        <v>195</v>
      </c>
      <c r="B196" s="1" t="s">
        <v>17</v>
      </c>
      <c r="C196" s="1" t="s">
        <v>18</v>
      </c>
      <c r="D196" s="1">
        <v>195</v>
      </c>
      <c r="E196" s="1" t="s">
        <v>316</v>
      </c>
      <c r="F196" s="2">
        <v>33600</v>
      </c>
      <c r="G196" s="32">
        <f>Tabla1[[#This Row],[Fecha de toma]]-Tabla1[[#This Row],[Fecha de Nacimiento]]</f>
        <v>11038</v>
      </c>
      <c r="H196" s="1" t="s">
        <v>107</v>
      </c>
      <c r="I196" s="2">
        <v>44638</v>
      </c>
      <c r="J196" s="1" t="s">
        <v>21</v>
      </c>
      <c r="K196" s="1" t="s">
        <v>22</v>
      </c>
      <c r="L196" s="1" t="s">
        <v>317</v>
      </c>
      <c r="M196" s="2">
        <v>44638</v>
      </c>
      <c r="N196" s="1" t="s">
        <v>29</v>
      </c>
      <c r="O196" s="1" t="s">
        <v>264</v>
      </c>
      <c r="P196" s="1" t="s">
        <v>17</v>
      </c>
      <c r="Q196" s="1" t="s">
        <v>318</v>
      </c>
    </row>
    <row r="197" spans="1:18" x14ac:dyDescent="0.25">
      <c r="A197" s="1">
        <v>196</v>
      </c>
      <c r="B197" s="1" t="s">
        <v>17</v>
      </c>
      <c r="C197" s="1" t="s">
        <v>18</v>
      </c>
      <c r="D197" s="1">
        <v>196</v>
      </c>
      <c r="E197" s="1" t="s">
        <v>152</v>
      </c>
      <c r="F197" s="2">
        <v>27617</v>
      </c>
      <c r="G197" s="32">
        <f>Tabla1[[#This Row],[Fecha de toma]]-Tabla1[[#This Row],[Fecha de Nacimiento]]</f>
        <v>17024</v>
      </c>
      <c r="H197" s="1" t="s">
        <v>20</v>
      </c>
      <c r="I197" s="2">
        <v>44641</v>
      </c>
      <c r="J197" s="1" t="s">
        <v>21</v>
      </c>
      <c r="K197" s="1" t="s">
        <v>22</v>
      </c>
      <c r="L197" s="1" t="s">
        <v>319</v>
      </c>
      <c r="M197" s="2">
        <v>44641</v>
      </c>
      <c r="N197" s="1" t="s">
        <v>29</v>
      </c>
      <c r="O197" s="1" t="s">
        <v>264</v>
      </c>
      <c r="P197" s="1" t="s">
        <v>17</v>
      </c>
      <c r="Q197" s="1" t="s">
        <v>153</v>
      </c>
      <c r="R197" s="21">
        <v>36600</v>
      </c>
    </row>
    <row r="198" spans="1:18" x14ac:dyDescent="0.25">
      <c r="A198" s="1">
        <v>197</v>
      </c>
      <c r="B198" s="1" t="s">
        <v>17</v>
      </c>
      <c r="C198" s="1" t="s">
        <v>18</v>
      </c>
      <c r="D198" s="1">
        <v>197</v>
      </c>
      <c r="E198" s="1" t="s">
        <v>320</v>
      </c>
      <c r="F198" s="2">
        <v>33107</v>
      </c>
      <c r="G198" s="32">
        <f>Tabla1[[#This Row],[Fecha de toma]]-Tabla1[[#This Row],[Fecha de Nacimiento]]</f>
        <v>11535</v>
      </c>
      <c r="H198" s="1" t="s">
        <v>20</v>
      </c>
      <c r="I198" s="2">
        <v>44642</v>
      </c>
      <c r="J198" s="1" t="s">
        <v>21</v>
      </c>
      <c r="K198" s="1" t="s">
        <v>22</v>
      </c>
      <c r="L198" s="1" t="s">
        <v>319</v>
      </c>
      <c r="M198" s="2">
        <v>44642</v>
      </c>
      <c r="N198" s="1" t="s">
        <v>29</v>
      </c>
      <c r="O198" s="1" t="s">
        <v>264</v>
      </c>
      <c r="P198" s="1" t="s">
        <v>17</v>
      </c>
      <c r="Q198" s="1" t="s">
        <v>98</v>
      </c>
      <c r="R198" s="21">
        <v>36670</v>
      </c>
    </row>
    <row r="199" spans="1:18" x14ac:dyDescent="0.25">
      <c r="A199" s="1">
        <v>198</v>
      </c>
      <c r="B199" s="1" t="s">
        <v>17</v>
      </c>
      <c r="C199" s="1" t="s">
        <v>18</v>
      </c>
      <c r="D199" s="1">
        <v>198</v>
      </c>
      <c r="E199" s="1" t="s">
        <v>322</v>
      </c>
      <c r="F199" s="2">
        <v>26577</v>
      </c>
      <c r="G199" s="32">
        <f>Tabla1[[#This Row],[Fecha de toma]]-Tabla1[[#This Row],[Fecha de Nacimiento]]</f>
        <v>18065</v>
      </c>
      <c r="H199" s="1" t="s">
        <v>27</v>
      </c>
      <c r="I199" s="2">
        <v>44642</v>
      </c>
      <c r="J199" s="1" t="s">
        <v>21</v>
      </c>
      <c r="K199" s="1" t="s">
        <v>22</v>
      </c>
      <c r="L199" s="1" t="s">
        <v>319</v>
      </c>
      <c r="M199" s="2">
        <v>44642</v>
      </c>
      <c r="N199" s="1" t="s">
        <v>29</v>
      </c>
      <c r="O199" s="1" t="s">
        <v>264</v>
      </c>
      <c r="P199" s="1" t="s">
        <v>17</v>
      </c>
      <c r="Q199" s="1" t="s">
        <v>73</v>
      </c>
      <c r="R199" s="21">
        <v>36648</v>
      </c>
    </row>
    <row r="200" spans="1:18" x14ac:dyDescent="0.25">
      <c r="A200" s="1">
        <v>199</v>
      </c>
      <c r="B200" s="1" t="s">
        <v>17</v>
      </c>
      <c r="C200" s="1" t="s">
        <v>18</v>
      </c>
      <c r="D200" s="1">
        <v>199</v>
      </c>
      <c r="E200" s="1" t="s">
        <v>321</v>
      </c>
      <c r="F200" s="2">
        <v>30072</v>
      </c>
      <c r="G200" s="32">
        <f>Tabla1[[#This Row],[Fecha de toma]]-Tabla1[[#This Row],[Fecha de Nacimiento]]</f>
        <v>14570</v>
      </c>
      <c r="H200" s="1" t="s">
        <v>20</v>
      </c>
      <c r="I200" s="2">
        <v>44642</v>
      </c>
      <c r="J200" s="1" t="s">
        <v>21</v>
      </c>
      <c r="K200" s="1" t="s">
        <v>22</v>
      </c>
      <c r="L200" s="1" t="s">
        <v>319</v>
      </c>
      <c r="M200" s="2">
        <v>44642</v>
      </c>
      <c r="N200" s="1" t="s">
        <v>29</v>
      </c>
      <c r="O200" s="1" t="s">
        <v>264</v>
      </c>
      <c r="P200" s="1" t="s">
        <v>17</v>
      </c>
      <c r="Q200" s="1" t="s">
        <v>324</v>
      </c>
      <c r="R200" s="21">
        <v>36611</v>
      </c>
    </row>
    <row r="201" spans="1:18" x14ac:dyDescent="0.25">
      <c r="A201" s="1">
        <v>200</v>
      </c>
      <c r="B201" s="1" t="s">
        <v>17</v>
      </c>
      <c r="C201" s="1" t="s">
        <v>18</v>
      </c>
      <c r="D201" s="1">
        <v>200</v>
      </c>
      <c r="E201" s="1" t="s">
        <v>323</v>
      </c>
      <c r="F201" s="2">
        <v>35026</v>
      </c>
      <c r="G201" s="32">
        <f>Tabla1[[#This Row],[Fecha de toma]]-Tabla1[[#This Row],[Fecha de Nacimiento]]</f>
        <v>9616</v>
      </c>
      <c r="H201" s="1" t="s">
        <v>20</v>
      </c>
      <c r="I201" s="2">
        <v>44642</v>
      </c>
      <c r="J201" s="1" t="s">
        <v>21</v>
      </c>
      <c r="K201" s="1" t="s">
        <v>22</v>
      </c>
      <c r="L201" s="1" t="s">
        <v>319</v>
      </c>
      <c r="M201" s="2">
        <v>44642</v>
      </c>
      <c r="N201" s="1" t="s">
        <v>29</v>
      </c>
      <c r="O201" s="1" t="s">
        <v>264</v>
      </c>
      <c r="P201" s="1" t="s">
        <v>17</v>
      </c>
      <c r="Q201" s="1" t="s">
        <v>325</v>
      </c>
      <c r="R201" s="21">
        <v>36583</v>
      </c>
    </row>
    <row r="202" spans="1:18" x14ac:dyDescent="0.25">
      <c r="A202" s="1">
        <v>201</v>
      </c>
      <c r="B202" s="1" t="s">
        <v>17</v>
      </c>
      <c r="C202" s="1" t="s">
        <v>18</v>
      </c>
      <c r="D202" s="1">
        <v>201</v>
      </c>
      <c r="E202" s="1" t="s">
        <v>326</v>
      </c>
      <c r="F202" s="2">
        <v>34522</v>
      </c>
      <c r="G202" s="32">
        <f>Tabla1[[#This Row],[Fecha de toma]]-Tabla1[[#This Row],[Fecha de Nacimiento]]</f>
        <v>10126</v>
      </c>
      <c r="H202" s="1" t="s">
        <v>107</v>
      </c>
      <c r="I202" s="2">
        <v>44648</v>
      </c>
      <c r="J202" s="1" t="s">
        <v>21</v>
      </c>
      <c r="K202" s="1" t="s">
        <v>22</v>
      </c>
      <c r="L202" s="1" t="s">
        <v>328</v>
      </c>
      <c r="M202" s="2">
        <v>44648</v>
      </c>
      <c r="N202" s="1" t="s">
        <v>29</v>
      </c>
      <c r="O202" s="1" t="s">
        <v>264</v>
      </c>
      <c r="P202" s="1" t="s">
        <v>17</v>
      </c>
      <c r="Q202" s="1" t="s">
        <v>329</v>
      </c>
    </row>
    <row r="203" spans="1:18" x14ac:dyDescent="0.25">
      <c r="A203" s="1">
        <v>202</v>
      </c>
      <c r="B203" s="1" t="s">
        <v>17</v>
      </c>
      <c r="C203" s="1" t="s">
        <v>18</v>
      </c>
      <c r="D203" s="1">
        <v>202</v>
      </c>
      <c r="E203" s="1" t="s">
        <v>327</v>
      </c>
      <c r="F203" s="2">
        <v>24339</v>
      </c>
      <c r="G203" s="32">
        <f>Tabla1[[#This Row],[Fecha de toma]]-Tabla1[[#This Row],[Fecha de Nacimiento]]</f>
        <v>20309</v>
      </c>
      <c r="H203" s="1" t="s">
        <v>107</v>
      </c>
      <c r="I203" s="2">
        <v>44648</v>
      </c>
      <c r="J203" s="1" t="s">
        <v>21</v>
      </c>
      <c r="K203" s="1" t="s">
        <v>22</v>
      </c>
      <c r="L203" s="1" t="s">
        <v>328</v>
      </c>
      <c r="M203" s="2">
        <v>44648</v>
      </c>
      <c r="N203" s="1" t="s">
        <v>29</v>
      </c>
      <c r="O203" s="1" t="s">
        <v>264</v>
      </c>
      <c r="P203" s="1" t="s">
        <v>17</v>
      </c>
      <c r="Q203" s="1" t="s">
        <v>329</v>
      </c>
    </row>
    <row r="204" spans="1:18" x14ac:dyDescent="0.25">
      <c r="A204" s="1">
        <v>203</v>
      </c>
      <c r="B204" s="1" t="s">
        <v>17</v>
      </c>
      <c r="C204" s="1" t="s">
        <v>18</v>
      </c>
      <c r="D204" s="1">
        <v>203</v>
      </c>
      <c r="E204" s="1" t="s">
        <v>66</v>
      </c>
      <c r="F204" s="2">
        <v>35347</v>
      </c>
      <c r="G204" s="32">
        <f>Tabla1[[#This Row],[Fecha de toma]]-Tabla1[[#This Row],[Fecha de Nacimiento]]</f>
        <v>9303</v>
      </c>
      <c r="H204" s="1" t="s">
        <v>107</v>
      </c>
      <c r="I204" s="2">
        <v>44650</v>
      </c>
      <c r="J204" s="1" t="s">
        <v>21</v>
      </c>
      <c r="K204" s="1" t="s">
        <v>22</v>
      </c>
      <c r="L204" s="1" t="s">
        <v>330</v>
      </c>
      <c r="M204" s="2">
        <v>44650</v>
      </c>
      <c r="N204" s="1" t="s">
        <v>29</v>
      </c>
      <c r="O204" s="1" t="s">
        <v>264</v>
      </c>
      <c r="P204" s="1" t="s">
        <v>17</v>
      </c>
      <c r="Q204" s="1" t="s">
        <v>331</v>
      </c>
    </row>
    <row r="205" spans="1:18" x14ac:dyDescent="0.25">
      <c r="A205" s="1">
        <v>204</v>
      </c>
      <c r="B205" s="1" t="s">
        <v>17</v>
      </c>
      <c r="C205" s="1" t="s">
        <v>18</v>
      </c>
      <c r="D205" s="1">
        <v>204</v>
      </c>
      <c r="E205" s="1" t="s">
        <v>275</v>
      </c>
      <c r="F205" s="2">
        <v>31615</v>
      </c>
      <c r="G205" s="32">
        <f>Tabla1[[#This Row],[Fecha de toma]]-Tabla1[[#This Row],[Fecha de Nacimiento]]</f>
        <v>13035</v>
      </c>
      <c r="H205" s="1" t="s">
        <v>107</v>
      </c>
      <c r="I205" s="2">
        <v>44650</v>
      </c>
      <c r="J205" s="1" t="s">
        <v>21</v>
      </c>
      <c r="K205" s="1" t="s">
        <v>22</v>
      </c>
      <c r="L205" s="1" t="s">
        <v>330</v>
      </c>
      <c r="M205" s="2">
        <v>44650</v>
      </c>
      <c r="N205" s="1" t="s">
        <v>29</v>
      </c>
      <c r="O205" s="1" t="s">
        <v>264</v>
      </c>
      <c r="P205" s="1" t="s">
        <v>17</v>
      </c>
      <c r="Q205" s="1" t="s">
        <v>185</v>
      </c>
    </row>
    <row r="206" spans="1:18" x14ac:dyDescent="0.25">
      <c r="A206" s="1">
        <v>205</v>
      </c>
      <c r="B206" s="1" t="s">
        <v>17</v>
      </c>
      <c r="C206" s="1" t="s">
        <v>18</v>
      </c>
      <c r="D206" s="1">
        <v>205</v>
      </c>
      <c r="E206" s="1" t="s">
        <v>326</v>
      </c>
      <c r="F206" s="2">
        <v>34522</v>
      </c>
      <c r="G206" s="32">
        <f>Tabla1[[#This Row],[Fecha de toma]]-Tabla1[[#This Row],[Fecha de Nacimiento]]</f>
        <v>10129</v>
      </c>
      <c r="H206" s="1" t="s">
        <v>107</v>
      </c>
      <c r="I206" s="2">
        <v>44651</v>
      </c>
      <c r="J206" s="1" t="s">
        <v>21</v>
      </c>
      <c r="K206" s="1" t="s">
        <v>22</v>
      </c>
      <c r="L206" s="1" t="s">
        <v>332</v>
      </c>
      <c r="M206" s="2">
        <v>44651</v>
      </c>
      <c r="N206" s="1" t="s">
        <v>29</v>
      </c>
      <c r="O206" s="1" t="s">
        <v>264</v>
      </c>
      <c r="P206" s="1" t="s">
        <v>17</v>
      </c>
      <c r="Q206" s="1" t="s">
        <v>329</v>
      </c>
    </row>
    <row r="207" spans="1:18" x14ac:dyDescent="0.25">
      <c r="A207" s="1">
        <v>206</v>
      </c>
      <c r="B207" s="1" t="s">
        <v>17</v>
      </c>
      <c r="C207" s="1" t="s">
        <v>18</v>
      </c>
      <c r="D207" s="1">
        <v>206</v>
      </c>
      <c r="E207" s="1" t="s">
        <v>327</v>
      </c>
      <c r="F207" s="2">
        <v>24339</v>
      </c>
      <c r="G207" s="32">
        <f>Tabla1[[#This Row],[Fecha de toma]]-Tabla1[[#This Row],[Fecha de Nacimiento]]</f>
        <v>20312</v>
      </c>
      <c r="H207" s="1" t="s">
        <v>107</v>
      </c>
      <c r="I207" s="2">
        <v>44651</v>
      </c>
      <c r="J207" s="1" t="s">
        <v>21</v>
      </c>
      <c r="K207" s="1" t="s">
        <v>22</v>
      </c>
      <c r="L207" s="1" t="s">
        <v>332</v>
      </c>
      <c r="M207" s="2">
        <v>44651</v>
      </c>
      <c r="N207" s="1" t="s">
        <v>29</v>
      </c>
      <c r="O207" s="1" t="s">
        <v>264</v>
      </c>
      <c r="P207" s="1" t="s">
        <v>17</v>
      </c>
      <c r="Q207" s="1" t="s">
        <v>329</v>
      </c>
    </row>
    <row r="208" spans="1:18" x14ac:dyDescent="0.25">
      <c r="A208" s="1">
        <v>207</v>
      </c>
      <c r="B208" s="1" t="s">
        <v>17</v>
      </c>
      <c r="C208" s="1" t="s">
        <v>18</v>
      </c>
      <c r="D208" s="1">
        <v>207</v>
      </c>
      <c r="E208" s="1" t="s">
        <v>326</v>
      </c>
      <c r="F208" s="2">
        <v>34522</v>
      </c>
      <c r="G208" s="32">
        <f>Tabla1[[#This Row],[Fecha de toma]]-Tabla1[[#This Row],[Fecha de Nacimiento]]</f>
        <v>10131</v>
      </c>
      <c r="H208" s="1" t="s">
        <v>107</v>
      </c>
      <c r="I208" s="2">
        <v>44653</v>
      </c>
      <c r="J208" s="1" t="s">
        <v>21</v>
      </c>
      <c r="K208" s="1" t="s">
        <v>22</v>
      </c>
      <c r="L208" s="1" t="s">
        <v>333</v>
      </c>
      <c r="M208" s="2">
        <v>44653</v>
      </c>
      <c r="N208" s="1" t="s">
        <v>29</v>
      </c>
      <c r="O208" s="1" t="s">
        <v>264</v>
      </c>
      <c r="P208" s="1" t="s">
        <v>17</v>
      </c>
      <c r="Q208" s="1" t="s">
        <v>329</v>
      </c>
    </row>
    <row r="209" spans="1:18" x14ac:dyDescent="0.25">
      <c r="A209" s="1">
        <v>208</v>
      </c>
      <c r="B209" s="1" t="s">
        <v>17</v>
      </c>
      <c r="C209" s="1" t="s">
        <v>18</v>
      </c>
      <c r="D209" s="1">
        <v>208</v>
      </c>
      <c r="E209" s="1" t="s">
        <v>327</v>
      </c>
      <c r="F209" s="2">
        <v>24339</v>
      </c>
      <c r="G209" s="32">
        <f>Tabla1[[#This Row],[Fecha de toma]]-Tabla1[[#This Row],[Fecha de Nacimiento]]</f>
        <v>20314</v>
      </c>
      <c r="H209" s="1" t="s">
        <v>107</v>
      </c>
      <c r="I209" s="2">
        <v>44653</v>
      </c>
      <c r="J209" s="1" t="s">
        <v>21</v>
      </c>
      <c r="K209" s="1" t="s">
        <v>22</v>
      </c>
      <c r="L209" s="1" t="s">
        <v>333</v>
      </c>
      <c r="M209" s="2">
        <v>44653</v>
      </c>
      <c r="N209" s="1" t="s">
        <v>29</v>
      </c>
      <c r="O209" s="1" t="s">
        <v>264</v>
      </c>
      <c r="P209" s="1" t="s">
        <v>17</v>
      </c>
      <c r="Q209" s="1" t="s">
        <v>329</v>
      </c>
    </row>
    <row r="210" spans="1:18" x14ac:dyDescent="0.25">
      <c r="A210" s="1">
        <v>209</v>
      </c>
      <c r="B210" s="1" t="s">
        <v>17</v>
      </c>
      <c r="C210" s="1" t="s">
        <v>18</v>
      </c>
      <c r="D210" s="1">
        <v>209</v>
      </c>
      <c r="E210" s="1" t="s">
        <v>275</v>
      </c>
      <c r="F210" s="2">
        <v>31615</v>
      </c>
      <c r="G210" s="32">
        <f>Tabla1[[#This Row],[Fecha de toma]]-Tabla1[[#This Row],[Fecha de Nacimiento]]</f>
        <v>13054</v>
      </c>
      <c r="H210" s="1" t="s">
        <v>107</v>
      </c>
      <c r="I210" s="2">
        <v>44669</v>
      </c>
      <c r="J210" s="1" t="s">
        <v>21</v>
      </c>
      <c r="K210" s="1" t="s">
        <v>22</v>
      </c>
      <c r="L210" s="1" t="s">
        <v>334</v>
      </c>
      <c r="M210" s="2">
        <v>44669</v>
      </c>
      <c r="N210" s="1" t="s">
        <v>29</v>
      </c>
      <c r="O210" s="1" t="s">
        <v>264</v>
      </c>
      <c r="P210" s="1" t="s">
        <v>17</v>
      </c>
      <c r="Q210" s="1" t="s">
        <v>335</v>
      </c>
      <c r="R210" s="21">
        <v>36595</v>
      </c>
    </row>
    <row r="211" spans="1:18" x14ac:dyDescent="0.25">
      <c r="A211" s="1">
        <v>210</v>
      </c>
      <c r="B211" s="1" t="s">
        <v>17</v>
      </c>
      <c r="C211" s="1" t="s">
        <v>18</v>
      </c>
      <c r="D211" s="1">
        <v>210</v>
      </c>
      <c r="E211" s="1" t="s">
        <v>66</v>
      </c>
      <c r="F211" s="2">
        <v>35347</v>
      </c>
      <c r="G211" s="32">
        <f>Tabla1[[#This Row],[Fecha de toma]]-Tabla1[[#This Row],[Fecha de Nacimiento]]</f>
        <v>9323</v>
      </c>
      <c r="H211" s="1" t="s">
        <v>107</v>
      </c>
      <c r="I211" s="2">
        <v>44670</v>
      </c>
      <c r="J211" s="1" t="s">
        <v>21</v>
      </c>
      <c r="K211" s="1" t="s">
        <v>22</v>
      </c>
      <c r="L211" s="1" t="s">
        <v>336</v>
      </c>
      <c r="M211" s="2">
        <v>44670</v>
      </c>
      <c r="N211" s="1" t="s">
        <v>29</v>
      </c>
      <c r="O211" s="1" t="s">
        <v>264</v>
      </c>
      <c r="P211" s="1" t="s">
        <v>17</v>
      </c>
      <c r="Q211" s="1" t="s">
        <v>331</v>
      </c>
      <c r="R211" s="21">
        <v>36544</v>
      </c>
    </row>
    <row r="212" spans="1:18" x14ac:dyDescent="0.25">
      <c r="A212" s="1">
        <v>211</v>
      </c>
      <c r="B212" s="1" t="s">
        <v>17</v>
      </c>
      <c r="C212" s="1" t="s">
        <v>18</v>
      </c>
      <c r="D212" s="1">
        <v>211</v>
      </c>
      <c r="E212" s="1" t="s">
        <v>337</v>
      </c>
      <c r="F212" s="2">
        <v>34509</v>
      </c>
      <c r="G212" s="32">
        <f>Tabla1[[#This Row],[Fecha de toma]]-Tabla1[[#This Row],[Fecha de Nacimiento]]</f>
        <v>10171</v>
      </c>
      <c r="H212" s="1" t="s">
        <v>20</v>
      </c>
      <c r="I212" s="2">
        <v>44680</v>
      </c>
      <c r="J212" s="1" t="s">
        <v>21</v>
      </c>
      <c r="K212" s="1" t="s">
        <v>22</v>
      </c>
      <c r="L212" s="1" t="s">
        <v>338</v>
      </c>
      <c r="M212" s="2">
        <v>44680</v>
      </c>
      <c r="N212" s="1" t="s">
        <v>29</v>
      </c>
      <c r="O212" s="1" t="s">
        <v>264</v>
      </c>
      <c r="P212" s="1" t="s">
        <v>17</v>
      </c>
      <c r="Q212" s="1" t="s">
        <v>339</v>
      </c>
      <c r="R212" s="21">
        <v>36557</v>
      </c>
    </row>
    <row r="213" spans="1:18" x14ac:dyDescent="0.25">
      <c r="A213" s="1">
        <v>212</v>
      </c>
      <c r="B213" s="1" t="s">
        <v>17</v>
      </c>
      <c r="C213" s="1" t="s">
        <v>18</v>
      </c>
      <c r="D213" s="1">
        <v>212</v>
      </c>
      <c r="E213" s="1" t="s">
        <v>340</v>
      </c>
      <c r="F213" s="2">
        <v>29593</v>
      </c>
      <c r="G213" s="32">
        <f>Tabla1[[#This Row],[Fecha de toma]]-Tabla1[[#This Row],[Fecha de Nacimiento]]</f>
        <v>15104</v>
      </c>
      <c r="H213" s="1" t="s">
        <v>20</v>
      </c>
      <c r="I213" s="2">
        <v>44697</v>
      </c>
      <c r="J213" s="1" t="s">
        <v>21</v>
      </c>
      <c r="K213" s="1" t="s">
        <v>22</v>
      </c>
      <c r="L213" s="1" t="s">
        <v>341</v>
      </c>
      <c r="M213" s="2">
        <v>44697</v>
      </c>
      <c r="N213" s="1" t="s">
        <v>29</v>
      </c>
      <c r="O213" s="1" t="s">
        <v>264</v>
      </c>
      <c r="P213" s="1" t="s">
        <v>342</v>
      </c>
      <c r="Q213" s="1" t="s">
        <v>343</v>
      </c>
    </row>
    <row r="214" spans="1:18" x14ac:dyDescent="0.25">
      <c r="A214" s="1">
        <v>213</v>
      </c>
      <c r="B214" s="1" t="s">
        <v>17</v>
      </c>
      <c r="C214" s="1" t="s">
        <v>18</v>
      </c>
      <c r="D214" s="1">
        <v>213</v>
      </c>
      <c r="E214" s="1" t="s">
        <v>344</v>
      </c>
      <c r="F214" s="2">
        <v>29593</v>
      </c>
      <c r="G214" s="32">
        <f>Tabla1[[#This Row],[Fecha de toma]]-Tabla1[[#This Row],[Fecha de Nacimiento]]</f>
        <v>15106</v>
      </c>
      <c r="H214" s="1" t="s">
        <v>20</v>
      </c>
      <c r="I214" s="2">
        <v>44699</v>
      </c>
      <c r="J214" s="1" t="s">
        <v>21</v>
      </c>
      <c r="K214" s="1" t="s">
        <v>22</v>
      </c>
      <c r="L214" s="1" t="s">
        <v>345</v>
      </c>
      <c r="M214" s="2">
        <v>44699</v>
      </c>
      <c r="N214" s="1" t="s">
        <v>29</v>
      </c>
      <c r="O214" s="1" t="s">
        <v>264</v>
      </c>
      <c r="P214" s="1" t="s">
        <v>342</v>
      </c>
      <c r="Q214" s="1" t="s">
        <v>343</v>
      </c>
    </row>
    <row r="215" spans="1:18" x14ac:dyDescent="0.25">
      <c r="A215" s="1">
        <v>214</v>
      </c>
      <c r="B215" s="1" t="s">
        <v>17</v>
      </c>
      <c r="C215" s="1" t="s">
        <v>18</v>
      </c>
      <c r="D215" s="1">
        <v>214</v>
      </c>
      <c r="E215" s="1" t="s">
        <v>346</v>
      </c>
      <c r="F215" s="2">
        <v>33107</v>
      </c>
      <c r="G215" s="32">
        <f>Tabla1[[#This Row],[Fecha de toma]]-Tabla1[[#This Row],[Fecha de Nacimiento]]</f>
        <v>11604</v>
      </c>
      <c r="H215" s="1" t="s">
        <v>20</v>
      </c>
      <c r="I215" s="2">
        <v>44711</v>
      </c>
      <c r="J215" s="1" t="s">
        <v>21</v>
      </c>
      <c r="K215" s="1" t="s">
        <v>22</v>
      </c>
      <c r="L215" s="1" t="s">
        <v>347</v>
      </c>
      <c r="M215" s="2">
        <v>44711</v>
      </c>
      <c r="N215" s="1" t="s">
        <v>29</v>
      </c>
      <c r="O215" s="1" t="s">
        <v>264</v>
      </c>
      <c r="P215" s="1" t="s">
        <v>17</v>
      </c>
      <c r="Q215" s="1" t="s">
        <v>98</v>
      </c>
      <c r="R215" s="21">
        <v>36670</v>
      </c>
    </row>
    <row r="216" spans="1:18" x14ac:dyDescent="0.25">
      <c r="A216" s="1">
        <v>215</v>
      </c>
      <c r="B216" s="1" t="s">
        <v>17</v>
      </c>
      <c r="C216" s="1" t="s">
        <v>18</v>
      </c>
      <c r="D216" s="1">
        <v>215</v>
      </c>
      <c r="E216" s="1" t="s">
        <v>348</v>
      </c>
      <c r="F216" s="2">
        <v>31246</v>
      </c>
      <c r="G216" s="32">
        <f>Tabla1[[#This Row],[Fecha de toma]]-Tabla1[[#This Row],[Fecha de Nacimiento]]</f>
        <v>13473</v>
      </c>
      <c r="H216" s="1" t="s">
        <v>20</v>
      </c>
      <c r="I216" s="2">
        <v>44719</v>
      </c>
      <c r="J216" s="1" t="s">
        <v>21</v>
      </c>
      <c r="K216" s="1" t="s">
        <v>22</v>
      </c>
      <c r="L216" s="1" t="s">
        <v>349</v>
      </c>
      <c r="M216" s="2">
        <v>44719</v>
      </c>
      <c r="N216" s="1" t="s">
        <v>29</v>
      </c>
      <c r="O216" s="1" t="s">
        <v>264</v>
      </c>
      <c r="P216" s="1" t="s">
        <v>291</v>
      </c>
      <c r="Q216" s="1" t="s">
        <v>350</v>
      </c>
      <c r="R216" s="21">
        <v>54093</v>
      </c>
    </row>
    <row r="217" spans="1:18" x14ac:dyDescent="0.25">
      <c r="A217" s="1">
        <v>216</v>
      </c>
      <c r="B217" s="1" t="s">
        <v>17</v>
      </c>
      <c r="C217" s="1" t="s">
        <v>18</v>
      </c>
      <c r="D217" s="1">
        <v>216</v>
      </c>
      <c r="E217" s="1" t="s">
        <v>47</v>
      </c>
      <c r="F217" s="2">
        <v>31992</v>
      </c>
      <c r="G217" s="32">
        <f>Tabla1[[#This Row],[Fecha de toma]]-Tabla1[[#This Row],[Fecha de Nacimiento]]</f>
        <v>12729</v>
      </c>
      <c r="H217" s="1" t="s">
        <v>20</v>
      </c>
      <c r="I217" s="2">
        <v>44721</v>
      </c>
      <c r="J217" s="1" t="s">
        <v>21</v>
      </c>
      <c r="K217" s="1" t="s">
        <v>22</v>
      </c>
      <c r="L217" s="1" t="s">
        <v>351</v>
      </c>
      <c r="M217" s="2">
        <v>44721</v>
      </c>
      <c r="N217" s="1" t="s">
        <v>29</v>
      </c>
      <c r="O217" s="1" t="s">
        <v>264</v>
      </c>
      <c r="P217" s="1" t="s">
        <v>17</v>
      </c>
      <c r="Q217" s="1" t="s">
        <v>108</v>
      </c>
      <c r="R217" s="21">
        <v>36520</v>
      </c>
    </row>
    <row r="218" spans="1:18" x14ac:dyDescent="0.25">
      <c r="A218" s="1">
        <v>217</v>
      </c>
      <c r="B218" s="1" t="s">
        <v>17</v>
      </c>
      <c r="C218" s="1" t="s">
        <v>18</v>
      </c>
      <c r="D218" s="1">
        <v>217</v>
      </c>
      <c r="E218" s="1" t="s">
        <v>352</v>
      </c>
      <c r="F218" s="2">
        <v>31468</v>
      </c>
      <c r="G218" s="32">
        <f>Tabla1[[#This Row],[Fecha de toma]]-Tabla1[[#This Row],[Fecha de Nacimiento]]</f>
        <v>13255</v>
      </c>
      <c r="H218" s="1" t="s">
        <v>27</v>
      </c>
      <c r="I218" s="2">
        <v>44723</v>
      </c>
      <c r="J218" s="1" t="s">
        <v>21</v>
      </c>
      <c r="K218" s="1" t="s">
        <v>22</v>
      </c>
      <c r="L218" s="1" t="s">
        <v>353</v>
      </c>
      <c r="M218" s="2">
        <v>44723</v>
      </c>
      <c r="N218" s="1" t="s">
        <v>29</v>
      </c>
      <c r="O218" s="1" t="s">
        <v>264</v>
      </c>
      <c r="P218" s="1" t="s">
        <v>17</v>
      </c>
      <c r="Q218" s="1" t="s">
        <v>354</v>
      </c>
    </row>
    <row r="219" spans="1:18" x14ac:dyDescent="0.25">
      <c r="A219" s="1">
        <v>218</v>
      </c>
      <c r="B219" s="1" t="s">
        <v>17</v>
      </c>
      <c r="C219" s="1" t="s">
        <v>18</v>
      </c>
      <c r="D219" s="1">
        <v>218</v>
      </c>
      <c r="E219" s="1" t="s">
        <v>355</v>
      </c>
      <c r="F219" s="2">
        <v>34713</v>
      </c>
      <c r="G219" s="32">
        <f>Tabla1[[#This Row],[Fecha de toma]]-Tabla1[[#This Row],[Fecha de Nacimiento]]</f>
        <v>10010</v>
      </c>
      <c r="H219" s="1" t="s">
        <v>20</v>
      </c>
      <c r="I219" s="2">
        <v>44723</v>
      </c>
      <c r="J219" s="1" t="s">
        <v>21</v>
      </c>
      <c r="K219" s="1" t="s">
        <v>22</v>
      </c>
      <c r="L219" s="1" t="s">
        <v>353</v>
      </c>
      <c r="M219" s="2">
        <v>44723</v>
      </c>
      <c r="N219" s="1" t="s">
        <v>29</v>
      </c>
      <c r="O219" s="1" t="s">
        <v>264</v>
      </c>
      <c r="P219" s="1" t="s">
        <v>17</v>
      </c>
      <c r="Q219" s="1" t="s">
        <v>356</v>
      </c>
    </row>
    <row r="220" spans="1:18" x14ac:dyDescent="0.25">
      <c r="A220" s="1">
        <v>219</v>
      </c>
      <c r="B220" s="1" t="s">
        <v>17</v>
      </c>
      <c r="C220" s="1" t="s">
        <v>18</v>
      </c>
      <c r="D220" s="1">
        <v>219</v>
      </c>
      <c r="E220" s="1" t="s">
        <v>47</v>
      </c>
      <c r="F220" s="2">
        <v>31992</v>
      </c>
      <c r="G220" s="32">
        <f>Tabla1[[#This Row],[Fecha de toma]]-Tabla1[[#This Row],[Fecha de Nacimiento]]</f>
        <v>12734</v>
      </c>
      <c r="H220" s="1" t="s">
        <v>20</v>
      </c>
      <c r="I220" s="2">
        <v>44726</v>
      </c>
      <c r="J220" s="1" t="s">
        <v>21</v>
      </c>
      <c r="K220" s="1" t="s">
        <v>22</v>
      </c>
      <c r="L220" s="1" t="s">
        <v>357</v>
      </c>
      <c r="M220" s="2">
        <v>44726</v>
      </c>
      <c r="N220" s="1" t="s">
        <v>29</v>
      </c>
      <c r="O220" s="1" t="s">
        <v>264</v>
      </c>
      <c r="P220" s="1" t="s">
        <v>17</v>
      </c>
      <c r="Q220" s="1" t="s">
        <v>108</v>
      </c>
      <c r="R220" s="21">
        <v>36520</v>
      </c>
    </row>
    <row r="221" spans="1:18" x14ac:dyDescent="0.25">
      <c r="A221" s="1">
        <v>220</v>
      </c>
      <c r="B221" s="1" t="s">
        <v>17</v>
      </c>
      <c r="C221" s="1" t="s">
        <v>18</v>
      </c>
      <c r="D221" s="1">
        <v>220</v>
      </c>
      <c r="E221" s="1" t="s">
        <v>48</v>
      </c>
      <c r="F221" s="2">
        <v>34571</v>
      </c>
      <c r="G221" s="32">
        <f>Tabla1[[#This Row],[Fecha de toma]]-Tabla1[[#This Row],[Fecha de Nacimiento]]</f>
        <v>10162</v>
      </c>
      <c r="H221" s="1" t="s">
        <v>27</v>
      </c>
      <c r="I221" s="2">
        <v>44733</v>
      </c>
      <c r="J221" s="1" t="s">
        <v>21</v>
      </c>
      <c r="K221" s="1" t="s">
        <v>22</v>
      </c>
      <c r="L221" s="1" t="s">
        <v>358</v>
      </c>
      <c r="M221" s="2">
        <v>44733</v>
      </c>
      <c r="N221" s="1" t="s">
        <v>29</v>
      </c>
      <c r="O221" s="1" t="s">
        <v>264</v>
      </c>
      <c r="P221" s="1" t="s">
        <v>17</v>
      </c>
      <c r="Q221" s="1" t="s">
        <v>58</v>
      </c>
    </row>
    <row r="222" spans="1:18" x14ac:dyDescent="0.25">
      <c r="A222" s="1">
        <v>221</v>
      </c>
      <c r="B222" s="1" t="s">
        <v>17</v>
      </c>
      <c r="C222" s="1" t="s">
        <v>18</v>
      </c>
      <c r="D222" s="1">
        <v>221</v>
      </c>
      <c r="E222" s="1" t="s">
        <v>48</v>
      </c>
      <c r="F222" s="2">
        <v>34571</v>
      </c>
      <c r="G222" s="32">
        <f>Tabla1[[#This Row],[Fecha de toma]]-Tabla1[[#This Row],[Fecha de Nacimiento]]</f>
        <v>10166</v>
      </c>
      <c r="H222" s="1" t="s">
        <v>27</v>
      </c>
      <c r="I222" s="2">
        <v>44737</v>
      </c>
      <c r="J222" s="1" t="s">
        <v>21</v>
      </c>
      <c r="K222" s="1" t="s">
        <v>22</v>
      </c>
      <c r="L222" s="1" t="s">
        <v>359</v>
      </c>
      <c r="M222" s="2">
        <v>44737</v>
      </c>
      <c r="N222" s="1" t="s">
        <v>29</v>
      </c>
      <c r="O222" s="1" t="s">
        <v>264</v>
      </c>
      <c r="P222" s="1" t="s">
        <v>17</v>
      </c>
      <c r="Q222" s="1" t="s">
        <v>58</v>
      </c>
    </row>
    <row r="223" spans="1:18" x14ac:dyDescent="0.25">
      <c r="A223" s="1">
        <v>222</v>
      </c>
      <c r="B223" s="1" t="s">
        <v>17</v>
      </c>
      <c r="C223" s="1" t="s">
        <v>18</v>
      </c>
      <c r="D223" s="1">
        <v>222</v>
      </c>
      <c r="E223" s="1" t="s">
        <v>360</v>
      </c>
      <c r="F223" s="2">
        <v>31411</v>
      </c>
      <c r="G223" s="32">
        <f>Tabla1[[#This Row],[Fecha de toma]]-Tabla1[[#This Row],[Fecha de Nacimiento]]</f>
        <v>13328</v>
      </c>
      <c r="H223" s="1" t="s">
        <v>20</v>
      </c>
      <c r="I223" s="2">
        <v>44739</v>
      </c>
      <c r="J223" s="1" t="s">
        <v>21</v>
      </c>
      <c r="K223" s="1" t="s">
        <v>22</v>
      </c>
      <c r="L223" s="1" t="s">
        <v>361</v>
      </c>
      <c r="M223" s="2">
        <v>44739</v>
      </c>
      <c r="N223" s="1" t="s">
        <v>29</v>
      </c>
      <c r="O223" s="1" t="s">
        <v>264</v>
      </c>
      <c r="P223" s="1" t="s">
        <v>17</v>
      </c>
      <c r="Q223" s="1" t="s">
        <v>116</v>
      </c>
      <c r="R223" s="21">
        <v>36615</v>
      </c>
    </row>
    <row r="224" spans="1:18" x14ac:dyDescent="0.25">
      <c r="A224" s="1">
        <v>223</v>
      </c>
      <c r="B224" s="1" t="s">
        <v>17</v>
      </c>
      <c r="C224" s="1" t="s">
        <v>18</v>
      </c>
      <c r="D224" s="1">
        <v>223</v>
      </c>
      <c r="E224" s="1" t="s">
        <v>366</v>
      </c>
      <c r="F224" s="2">
        <v>32807</v>
      </c>
      <c r="G224" s="32">
        <f>Tabla1[[#This Row],[Fecha de toma]]-Tabla1[[#This Row],[Fecha de Nacimiento]]</f>
        <v>11932</v>
      </c>
      <c r="H224" s="1" t="s">
        <v>20</v>
      </c>
      <c r="I224" s="2">
        <v>44739</v>
      </c>
      <c r="J224" s="1" t="s">
        <v>21</v>
      </c>
      <c r="K224" s="1" t="s">
        <v>22</v>
      </c>
      <c r="L224" s="1" t="s">
        <v>361</v>
      </c>
      <c r="M224" s="2">
        <v>44739</v>
      </c>
      <c r="N224" s="1" t="s">
        <v>196</v>
      </c>
      <c r="O224" s="1" t="s">
        <v>264</v>
      </c>
      <c r="P224" s="1" t="s">
        <v>17</v>
      </c>
      <c r="Q224" s="1" t="s">
        <v>108</v>
      </c>
      <c r="R224" s="21">
        <v>36107</v>
      </c>
    </row>
    <row r="225" spans="1:18" x14ac:dyDescent="0.25">
      <c r="A225" s="1">
        <v>224</v>
      </c>
      <c r="B225" s="1" t="s">
        <v>17</v>
      </c>
      <c r="C225" s="1" t="s">
        <v>18</v>
      </c>
      <c r="D225" s="1">
        <v>224</v>
      </c>
      <c r="E225" s="1" t="s">
        <v>362</v>
      </c>
      <c r="F225" s="2">
        <v>30012</v>
      </c>
      <c r="G225" s="32">
        <f>Tabla1[[#This Row],[Fecha de toma]]-Tabla1[[#This Row],[Fecha de Nacimiento]]</f>
        <v>14727</v>
      </c>
      <c r="H225" s="1" t="s">
        <v>27</v>
      </c>
      <c r="I225" s="2">
        <v>44739</v>
      </c>
      <c r="J225" s="1" t="s">
        <v>21</v>
      </c>
      <c r="K225" s="1" t="s">
        <v>22</v>
      </c>
      <c r="L225" s="1" t="s">
        <v>361</v>
      </c>
      <c r="M225" s="2">
        <v>44739</v>
      </c>
      <c r="N225" s="1" t="s">
        <v>196</v>
      </c>
      <c r="O225" s="1" t="s">
        <v>264</v>
      </c>
      <c r="P225" s="1" t="s">
        <v>17</v>
      </c>
      <c r="Q225" s="1" t="s">
        <v>365</v>
      </c>
      <c r="R225" s="21">
        <v>36570</v>
      </c>
    </row>
    <row r="226" spans="1:18" x14ac:dyDescent="0.25">
      <c r="A226" s="1">
        <v>225</v>
      </c>
      <c r="B226" s="1" t="s">
        <v>17</v>
      </c>
      <c r="C226" s="1" t="s">
        <v>18</v>
      </c>
      <c r="D226" s="1">
        <v>225</v>
      </c>
      <c r="E226" s="1" t="s">
        <v>363</v>
      </c>
      <c r="F226" s="2">
        <v>28482</v>
      </c>
      <c r="G226" s="32">
        <f>Tabla1[[#This Row],[Fecha de toma]]-Tabla1[[#This Row],[Fecha de Nacimiento]]</f>
        <v>16257</v>
      </c>
      <c r="H226" s="1" t="s">
        <v>27</v>
      </c>
      <c r="I226" s="2">
        <v>44739</v>
      </c>
      <c r="J226" s="1" t="s">
        <v>21</v>
      </c>
      <c r="K226" s="1" t="s">
        <v>22</v>
      </c>
      <c r="L226" s="1" t="s">
        <v>361</v>
      </c>
      <c r="M226" s="2">
        <v>44739</v>
      </c>
      <c r="N226" s="1" t="s">
        <v>196</v>
      </c>
      <c r="O226" s="1" t="s">
        <v>264</v>
      </c>
      <c r="P226" s="1" t="s">
        <v>17</v>
      </c>
      <c r="Q226" s="1" t="s">
        <v>364</v>
      </c>
      <c r="R226" s="21">
        <v>36580</v>
      </c>
    </row>
    <row r="227" spans="1:18" x14ac:dyDescent="0.25">
      <c r="A227" s="1">
        <v>226</v>
      </c>
      <c r="B227" s="1" t="s">
        <v>17</v>
      </c>
      <c r="C227" s="1" t="s">
        <v>18</v>
      </c>
      <c r="D227" s="1">
        <v>226</v>
      </c>
      <c r="E227" s="1" t="s">
        <v>367</v>
      </c>
      <c r="F227" s="2">
        <v>33389</v>
      </c>
      <c r="G227" s="32">
        <f>Tabla1[[#This Row],[Fecha de toma]]-Tabla1[[#This Row],[Fecha de Nacimiento]]</f>
        <v>11350</v>
      </c>
      <c r="H227" s="1" t="s">
        <v>27</v>
      </c>
      <c r="I227" s="2">
        <v>44739</v>
      </c>
      <c r="J227" s="1" t="s">
        <v>21</v>
      </c>
      <c r="K227" s="1" t="s">
        <v>22</v>
      </c>
      <c r="L227" s="1" t="s">
        <v>361</v>
      </c>
      <c r="M227" s="2">
        <v>44739</v>
      </c>
      <c r="N227" s="1" t="s">
        <v>29</v>
      </c>
      <c r="O227" s="1" t="s">
        <v>264</v>
      </c>
      <c r="P227" s="1" t="s">
        <v>17</v>
      </c>
      <c r="Q227" s="1" t="s">
        <v>368</v>
      </c>
    </row>
    <row r="228" spans="1:18" x14ac:dyDescent="0.25">
      <c r="A228" s="1">
        <v>227</v>
      </c>
      <c r="B228" s="1" t="s">
        <v>17</v>
      </c>
      <c r="C228" s="1" t="s">
        <v>18</v>
      </c>
      <c r="D228" s="1">
        <v>227</v>
      </c>
      <c r="E228" s="1" t="s">
        <v>369</v>
      </c>
      <c r="F228" s="2">
        <v>35728</v>
      </c>
      <c r="G228" s="32">
        <f>Tabla1[[#This Row],[Fecha de toma]]-Tabla1[[#This Row],[Fecha de Nacimiento]]</f>
        <v>9011</v>
      </c>
      <c r="H228" s="1" t="s">
        <v>27</v>
      </c>
      <c r="I228" s="2">
        <v>44739</v>
      </c>
      <c r="J228" s="1" t="s">
        <v>21</v>
      </c>
      <c r="K228" s="1" t="s">
        <v>22</v>
      </c>
      <c r="L228" s="1" t="s">
        <v>361</v>
      </c>
      <c r="M228" s="2">
        <v>44739</v>
      </c>
      <c r="N228" s="1" t="s">
        <v>29</v>
      </c>
      <c r="O228" s="1" t="s">
        <v>264</v>
      </c>
      <c r="P228" s="1" t="s">
        <v>17</v>
      </c>
    </row>
    <row r="229" spans="1:18" x14ac:dyDescent="0.25">
      <c r="A229" s="1">
        <v>228</v>
      </c>
      <c r="B229" s="1" t="s">
        <v>17</v>
      </c>
      <c r="C229" s="1" t="s">
        <v>18</v>
      </c>
      <c r="D229" s="1">
        <v>228</v>
      </c>
      <c r="E229" s="1" t="s">
        <v>370</v>
      </c>
      <c r="F229" s="2">
        <v>33626</v>
      </c>
      <c r="G229" s="32">
        <f>Tabla1[[#This Row],[Fecha de toma]]-Tabla1[[#This Row],[Fecha de Nacimiento]]</f>
        <v>11114</v>
      </c>
      <c r="H229" s="1" t="s">
        <v>27</v>
      </c>
      <c r="I229" s="2">
        <v>44740</v>
      </c>
      <c r="J229" s="1" t="s">
        <v>21</v>
      </c>
      <c r="K229" s="1" t="s">
        <v>22</v>
      </c>
      <c r="L229" s="1" t="s">
        <v>371</v>
      </c>
      <c r="M229" s="2">
        <v>44740</v>
      </c>
      <c r="N229" s="1" t="s">
        <v>29</v>
      </c>
      <c r="O229" s="1" t="s">
        <v>264</v>
      </c>
      <c r="P229" s="1" t="s">
        <v>17</v>
      </c>
      <c r="Q229" s="1" t="s">
        <v>372</v>
      </c>
      <c r="R229" s="21">
        <v>37590</v>
      </c>
    </row>
    <row r="230" spans="1:18" x14ac:dyDescent="0.25">
      <c r="A230" s="1">
        <v>229</v>
      </c>
      <c r="B230" s="1" t="s">
        <v>17</v>
      </c>
      <c r="C230" s="1" t="s">
        <v>18</v>
      </c>
      <c r="D230" s="1">
        <v>229</v>
      </c>
      <c r="E230" s="1" t="s">
        <v>375</v>
      </c>
      <c r="F230" s="2">
        <v>34896</v>
      </c>
      <c r="G230" s="32">
        <f>Tabla1[[#This Row],[Fecha de toma]]-Tabla1[[#This Row],[Fecha de Nacimiento]]</f>
        <v>9844</v>
      </c>
      <c r="H230" s="1" t="s">
        <v>20</v>
      </c>
      <c r="I230" s="2">
        <v>44740</v>
      </c>
      <c r="J230" s="1" t="s">
        <v>21</v>
      </c>
      <c r="K230" s="1" t="s">
        <v>22</v>
      </c>
      <c r="L230" s="1" t="s">
        <v>371</v>
      </c>
      <c r="M230" s="2">
        <v>44740</v>
      </c>
      <c r="N230" s="1" t="s">
        <v>29</v>
      </c>
      <c r="O230" s="1" t="s">
        <v>264</v>
      </c>
      <c r="P230" s="1" t="s">
        <v>17</v>
      </c>
      <c r="Q230" s="1" t="s">
        <v>153</v>
      </c>
      <c r="R230" s="21">
        <v>36600</v>
      </c>
    </row>
    <row r="231" spans="1:18" x14ac:dyDescent="0.25">
      <c r="A231" s="1">
        <v>230</v>
      </c>
      <c r="B231" s="1" t="s">
        <v>17</v>
      </c>
      <c r="C231" s="1" t="s">
        <v>18</v>
      </c>
      <c r="D231" s="1">
        <v>230</v>
      </c>
      <c r="E231" s="1" t="s">
        <v>373</v>
      </c>
      <c r="F231" s="2">
        <v>34256</v>
      </c>
      <c r="G231" s="32">
        <f>Tabla1[[#This Row],[Fecha de toma]]-Tabla1[[#This Row],[Fecha de Nacimiento]]</f>
        <v>10484</v>
      </c>
      <c r="H231" s="1" t="s">
        <v>27</v>
      </c>
      <c r="I231" s="2">
        <v>44740</v>
      </c>
      <c r="J231" s="1" t="s">
        <v>21</v>
      </c>
      <c r="K231" s="1" t="s">
        <v>22</v>
      </c>
      <c r="L231" s="1" t="s">
        <v>371</v>
      </c>
      <c r="M231" s="2">
        <v>44740</v>
      </c>
      <c r="N231" s="1" t="s">
        <v>29</v>
      </c>
      <c r="O231" s="1" t="s">
        <v>264</v>
      </c>
      <c r="P231" s="1" t="s">
        <v>17</v>
      </c>
      <c r="Q231" s="1" t="s">
        <v>374</v>
      </c>
      <c r="R231" s="21">
        <v>36643</v>
      </c>
    </row>
    <row r="232" spans="1:18" x14ac:dyDescent="0.25">
      <c r="A232" s="1">
        <v>231</v>
      </c>
      <c r="B232" s="1" t="s">
        <v>17</v>
      </c>
      <c r="C232" s="1" t="s">
        <v>18</v>
      </c>
      <c r="D232" s="1">
        <v>231</v>
      </c>
      <c r="E232" s="1" t="s">
        <v>376</v>
      </c>
      <c r="F232" s="2">
        <v>31850</v>
      </c>
      <c r="G232" s="32">
        <f>Tabla1[[#This Row],[Fecha de toma]]-Tabla1[[#This Row],[Fecha de Nacimiento]]</f>
        <v>12890</v>
      </c>
      <c r="H232" s="1" t="s">
        <v>20</v>
      </c>
      <c r="I232" s="2">
        <v>44740</v>
      </c>
      <c r="J232" s="1" t="s">
        <v>21</v>
      </c>
      <c r="K232" s="1" t="s">
        <v>22</v>
      </c>
      <c r="L232" s="1" t="s">
        <v>371</v>
      </c>
      <c r="M232" s="2">
        <v>44740</v>
      </c>
      <c r="N232" s="1" t="s">
        <v>29</v>
      </c>
      <c r="O232" s="1" t="s">
        <v>264</v>
      </c>
      <c r="P232" s="1" t="s">
        <v>17</v>
      </c>
      <c r="Q232" s="1" t="s">
        <v>377</v>
      </c>
      <c r="R232" s="21">
        <v>36620</v>
      </c>
    </row>
    <row r="233" spans="1:18" x14ac:dyDescent="0.25">
      <c r="A233" s="1">
        <v>232</v>
      </c>
      <c r="B233" s="1" t="s">
        <v>17</v>
      </c>
      <c r="C233" s="1" t="s">
        <v>18</v>
      </c>
      <c r="D233" s="1">
        <v>232</v>
      </c>
      <c r="E233" s="1" t="s">
        <v>19</v>
      </c>
      <c r="F233" s="2">
        <v>33733</v>
      </c>
      <c r="G233" s="32">
        <f>Tabla1[[#This Row],[Fecha de toma]]-Tabla1[[#This Row],[Fecha de Nacimiento]]</f>
        <v>11007</v>
      </c>
      <c r="H233" s="1" t="s">
        <v>20</v>
      </c>
      <c r="I233" s="2">
        <v>44740</v>
      </c>
      <c r="J233" s="1" t="s">
        <v>21</v>
      </c>
      <c r="K233" s="1" t="s">
        <v>22</v>
      </c>
      <c r="L233" s="1" t="s">
        <v>371</v>
      </c>
      <c r="M233" s="2">
        <v>44740</v>
      </c>
      <c r="N233" s="1" t="s">
        <v>29</v>
      </c>
      <c r="O233" s="1" t="s">
        <v>264</v>
      </c>
      <c r="P233" s="1" t="s">
        <v>17</v>
      </c>
      <c r="Q233" s="1" t="s">
        <v>379</v>
      </c>
    </row>
    <row r="234" spans="1:18" x14ac:dyDescent="0.25">
      <c r="A234" s="1">
        <v>233</v>
      </c>
      <c r="B234" s="1" t="s">
        <v>17</v>
      </c>
      <c r="C234" s="1" t="s">
        <v>18</v>
      </c>
      <c r="D234" s="1">
        <v>233</v>
      </c>
      <c r="E234" s="1" t="s">
        <v>378</v>
      </c>
      <c r="F234" s="2">
        <v>34589</v>
      </c>
      <c r="G234" s="32">
        <f>Tabla1[[#This Row],[Fecha de toma]]-Tabla1[[#This Row],[Fecha de Nacimiento]]</f>
        <v>10151</v>
      </c>
      <c r="H234" s="1" t="s">
        <v>20</v>
      </c>
      <c r="I234" s="2">
        <v>44740</v>
      </c>
      <c r="J234" s="1" t="s">
        <v>21</v>
      </c>
      <c r="K234" s="1" t="s">
        <v>22</v>
      </c>
      <c r="L234" s="1" t="s">
        <v>371</v>
      </c>
      <c r="M234" s="2">
        <v>44740</v>
      </c>
      <c r="N234" s="1" t="s">
        <v>29</v>
      </c>
      <c r="O234" s="1" t="s">
        <v>264</v>
      </c>
      <c r="P234" s="1" t="s">
        <v>17</v>
      </c>
      <c r="Q234" s="1" t="s">
        <v>379</v>
      </c>
    </row>
    <row r="235" spans="1:18" x14ac:dyDescent="0.25">
      <c r="A235" s="1">
        <v>234</v>
      </c>
      <c r="B235" s="1" t="s">
        <v>17</v>
      </c>
      <c r="C235" s="1" t="s">
        <v>18</v>
      </c>
      <c r="D235" s="1">
        <v>234</v>
      </c>
      <c r="E235" s="1" t="s">
        <v>149</v>
      </c>
      <c r="F235" s="2">
        <v>31732</v>
      </c>
      <c r="G235" s="32">
        <f>Tabla1[[#This Row],[Fecha de toma]]-Tabla1[[#This Row],[Fecha de Nacimiento]]</f>
        <v>13008</v>
      </c>
      <c r="H235" s="1" t="s">
        <v>27</v>
      </c>
      <c r="I235" s="2">
        <v>44740</v>
      </c>
      <c r="J235" s="1" t="s">
        <v>21</v>
      </c>
      <c r="K235" s="1" t="s">
        <v>22</v>
      </c>
      <c r="L235" s="1" t="s">
        <v>371</v>
      </c>
      <c r="M235" s="2">
        <v>44740</v>
      </c>
      <c r="N235" s="1" t="s">
        <v>29</v>
      </c>
      <c r="O235" s="1" t="s">
        <v>264</v>
      </c>
      <c r="P235" s="1" t="s">
        <v>17</v>
      </c>
      <c r="Q235" s="1" t="s">
        <v>380</v>
      </c>
    </row>
    <row r="236" spans="1:18" x14ac:dyDescent="0.25">
      <c r="A236" s="1">
        <v>235</v>
      </c>
      <c r="B236" s="1" t="s">
        <v>17</v>
      </c>
      <c r="C236" s="1" t="s">
        <v>18</v>
      </c>
      <c r="D236" s="1">
        <v>235</v>
      </c>
      <c r="E236" s="1" t="s">
        <v>188</v>
      </c>
      <c r="F236" s="2">
        <v>31367</v>
      </c>
      <c r="G236" s="32">
        <f>Tabla1[[#This Row],[Fecha de toma]]-Tabla1[[#This Row],[Fecha de Nacimiento]]</f>
        <v>13373</v>
      </c>
      <c r="H236" s="1" t="s">
        <v>27</v>
      </c>
      <c r="I236" s="2">
        <v>44740</v>
      </c>
      <c r="J236" s="1" t="s">
        <v>21</v>
      </c>
      <c r="K236" s="1" t="s">
        <v>22</v>
      </c>
      <c r="L236" s="1" t="s">
        <v>371</v>
      </c>
      <c r="M236" s="2">
        <v>44740</v>
      </c>
      <c r="N236" s="1" t="s">
        <v>29</v>
      </c>
      <c r="O236" s="1" t="s">
        <v>264</v>
      </c>
      <c r="P236" s="1" t="s">
        <v>17</v>
      </c>
      <c r="Q236" s="1" t="s">
        <v>190</v>
      </c>
    </row>
    <row r="237" spans="1:18" x14ac:dyDescent="0.25">
      <c r="A237" s="1">
        <v>236</v>
      </c>
      <c r="B237" s="1" t="s">
        <v>17</v>
      </c>
      <c r="C237" s="1" t="s">
        <v>18</v>
      </c>
      <c r="D237" s="1">
        <v>236</v>
      </c>
      <c r="E237" s="1" t="s">
        <v>366</v>
      </c>
      <c r="F237" s="2">
        <v>32807</v>
      </c>
      <c r="G237" s="32">
        <f>Tabla1[[#This Row],[Fecha de toma]]-Tabla1[[#This Row],[Fecha de Nacimiento]]</f>
        <v>11932</v>
      </c>
      <c r="H237" s="1" t="s">
        <v>20</v>
      </c>
      <c r="I237" s="2">
        <v>44739</v>
      </c>
      <c r="J237" s="1" t="s">
        <v>21</v>
      </c>
      <c r="K237" s="1" t="s">
        <v>22</v>
      </c>
      <c r="L237" s="1" t="s">
        <v>381</v>
      </c>
      <c r="M237" s="2">
        <v>44741</v>
      </c>
      <c r="N237" s="1" t="s">
        <v>29</v>
      </c>
      <c r="O237" s="1" t="s">
        <v>264</v>
      </c>
      <c r="P237" s="1" t="s">
        <v>17</v>
      </c>
      <c r="Q237" s="1" t="s">
        <v>108</v>
      </c>
      <c r="R237" s="21">
        <v>36107</v>
      </c>
    </row>
    <row r="238" spans="1:18" x14ac:dyDescent="0.25">
      <c r="A238" s="1">
        <v>237</v>
      </c>
      <c r="B238" s="1" t="s">
        <v>17</v>
      </c>
      <c r="C238" s="1" t="s">
        <v>18</v>
      </c>
      <c r="D238" s="1">
        <v>237</v>
      </c>
      <c r="E238" s="1" t="s">
        <v>152</v>
      </c>
      <c r="F238" s="2">
        <v>27617</v>
      </c>
      <c r="G238" s="32">
        <f>Tabla1[[#This Row],[Fecha de toma]]-Tabla1[[#This Row],[Fecha de Nacimiento]]</f>
        <v>17127</v>
      </c>
      <c r="H238" s="1" t="s">
        <v>20</v>
      </c>
      <c r="I238" s="2">
        <v>44744</v>
      </c>
      <c r="J238" s="1" t="s">
        <v>21</v>
      </c>
      <c r="K238" s="1" t="s">
        <v>22</v>
      </c>
      <c r="L238" s="1" t="s">
        <v>382</v>
      </c>
      <c r="M238" s="2">
        <v>44744</v>
      </c>
      <c r="N238" s="1" t="s">
        <v>29</v>
      </c>
      <c r="O238" s="1" t="s">
        <v>264</v>
      </c>
      <c r="P238" s="1" t="s">
        <v>17</v>
      </c>
      <c r="Q238" s="1" t="s">
        <v>383</v>
      </c>
      <c r="R238" s="21">
        <v>36557</v>
      </c>
    </row>
    <row r="239" spans="1:18" x14ac:dyDescent="0.25">
      <c r="A239" s="1">
        <v>238</v>
      </c>
      <c r="B239" s="1" t="s">
        <v>17</v>
      </c>
      <c r="C239" s="1" t="s">
        <v>18</v>
      </c>
      <c r="D239" s="1">
        <v>238</v>
      </c>
      <c r="E239" s="1" t="s">
        <v>384</v>
      </c>
      <c r="F239" s="2">
        <v>32052</v>
      </c>
      <c r="G239" s="32">
        <f>Tabla1[[#This Row],[Fecha de toma]]-Tabla1[[#This Row],[Fecha de Nacimiento]]</f>
        <v>12694</v>
      </c>
      <c r="H239" s="1" t="s">
        <v>27</v>
      </c>
      <c r="I239" s="2">
        <v>44746</v>
      </c>
      <c r="J239" s="1" t="s">
        <v>21</v>
      </c>
      <c r="K239" s="1" t="s">
        <v>22</v>
      </c>
      <c r="L239" s="1" t="s">
        <v>385</v>
      </c>
      <c r="M239" s="2">
        <v>44746</v>
      </c>
      <c r="N239" s="1" t="s">
        <v>29</v>
      </c>
      <c r="O239" s="1" t="s">
        <v>264</v>
      </c>
      <c r="P239" s="1" t="s">
        <v>17</v>
      </c>
      <c r="Q239" s="1" t="s">
        <v>153</v>
      </c>
      <c r="R239" s="21">
        <v>36600</v>
      </c>
    </row>
    <row r="240" spans="1:18" x14ac:dyDescent="0.25">
      <c r="A240" s="1">
        <v>239</v>
      </c>
      <c r="B240" s="1" t="s">
        <v>17</v>
      </c>
      <c r="C240" s="1" t="s">
        <v>18</v>
      </c>
      <c r="D240" s="1">
        <v>239</v>
      </c>
      <c r="E240" s="1" t="s">
        <v>292</v>
      </c>
      <c r="F240" s="2">
        <v>28127</v>
      </c>
      <c r="G240" s="32">
        <f>Tabla1[[#This Row],[Fecha de toma]]-Tabla1[[#This Row],[Fecha de Nacimiento]]</f>
        <v>16619</v>
      </c>
      <c r="H240" s="1" t="s">
        <v>27</v>
      </c>
      <c r="I240" s="2">
        <v>44746</v>
      </c>
      <c r="J240" s="1" t="s">
        <v>21</v>
      </c>
      <c r="K240" s="1" t="s">
        <v>22</v>
      </c>
      <c r="L240" s="1" t="s">
        <v>385</v>
      </c>
      <c r="M240" s="2">
        <v>44746</v>
      </c>
      <c r="N240" s="1" t="s">
        <v>29</v>
      </c>
      <c r="O240" s="1" t="s">
        <v>264</v>
      </c>
      <c r="P240" s="1" t="s">
        <v>17</v>
      </c>
      <c r="Q240" s="1" t="s">
        <v>294</v>
      </c>
    </row>
    <row r="241" spans="1:19" x14ac:dyDescent="0.25">
      <c r="A241" s="1">
        <v>240</v>
      </c>
      <c r="B241" s="1" t="s">
        <v>17</v>
      </c>
      <c r="C241" s="1" t="s">
        <v>18</v>
      </c>
      <c r="D241" s="1">
        <v>240</v>
      </c>
      <c r="E241" s="1" t="s">
        <v>152</v>
      </c>
      <c r="F241" s="2">
        <v>27617</v>
      </c>
      <c r="G241" s="32">
        <f>Tabla1[[#This Row],[Fecha de toma]]-Tabla1[[#This Row],[Fecha de Nacimiento]]</f>
        <v>17130</v>
      </c>
      <c r="H241" s="1" t="s">
        <v>20</v>
      </c>
      <c r="I241" s="2">
        <v>44747</v>
      </c>
      <c r="J241" s="1" t="s">
        <v>21</v>
      </c>
      <c r="K241" s="1" t="s">
        <v>22</v>
      </c>
      <c r="L241" s="1" t="s">
        <v>386</v>
      </c>
      <c r="M241" s="2">
        <v>44747</v>
      </c>
      <c r="N241" s="1" t="s">
        <v>29</v>
      </c>
      <c r="O241" s="1" t="s">
        <v>264</v>
      </c>
      <c r="P241" s="1" t="s">
        <v>17</v>
      </c>
      <c r="Q241" s="1" t="s">
        <v>153</v>
      </c>
      <c r="R241" s="21">
        <v>36600</v>
      </c>
    </row>
    <row r="242" spans="1:19" x14ac:dyDescent="0.25">
      <c r="A242" s="1">
        <v>241</v>
      </c>
      <c r="B242" s="1" t="s">
        <v>17</v>
      </c>
      <c r="C242" s="1" t="s">
        <v>18</v>
      </c>
      <c r="D242" s="1">
        <v>241</v>
      </c>
      <c r="E242" s="1" t="s">
        <v>387</v>
      </c>
      <c r="F242" s="2">
        <v>35145</v>
      </c>
      <c r="G242" s="32">
        <f>Tabla1[[#This Row],[Fecha de toma]]-Tabla1[[#This Row],[Fecha de Nacimiento]]</f>
        <v>9603</v>
      </c>
      <c r="H242" s="1" t="s">
        <v>20</v>
      </c>
      <c r="I242" s="2">
        <v>44748</v>
      </c>
      <c r="J242" s="1" t="s">
        <v>21</v>
      </c>
      <c r="K242" s="1" t="s">
        <v>22</v>
      </c>
      <c r="L242" s="1" t="s">
        <v>388</v>
      </c>
      <c r="M242" s="2">
        <v>44657</v>
      </c>
      <c r="N242" s="1" t="s">
        <v>196</v>
      </c>
      <c r="O242" s="1" t="s">
        <v>264</v>
      </c>
      <c r="P242" s="1" t="s">
        <v>17</v>
      </c>
      <c r="Q242" s="1" t="s">
        <v>389</v>
      </c>
      <c r="R242" s="21">
        <v>36630</v>
      </c>
    </row>
    <row r="243" spans="1:19" x14ac:dyDescent="0.25">
      <c r="A243" s="1">
        <v>242</v>
      </c>
      <c r="B243" s="1" t="s">
        <v>17</v>
      </c>
      <c r="C243" s="1" t="s">
        <v>18</v>
      </c>
      <c r="D243" s="1">
        <v>242</v>
      </c>
      <c r="E243" s="1" t="s">
        <v>384</v>
      </c>
      <c r="F243" s="2">
        <v>32052</v>
      </c>
      <c r="G243" s="32">
        <f>Tabla1[[#This Row],[Fecha de toma]]-Tabla1[[#This Row],[Fecha de Nacimiento]]</f>
        <v>12697</v>
      </c>
      <c r="H243" s="1" t="s">
        <v>27</v>
      </c>
      <c r="I243" s="2">
        <v>44749</v>
      </c>
      <c r="J243" s="1" t="s">
        <v>21</v>
      </c>
      <c r="K243" s="1" t="s">
        <v>22</v>
      </c>
      <c r="L243" s="1" t="s">
        <v>390</v>
      </c>
      <c r="M243" s="2">
        <v>44749</v>
      </c>
      <c r="N243" s="1" t="s">
        <v>29</v>
      </c>
      <c r="O243" s="1" t="s">
        <v>264</v>
      </c>
      <c r="P243" s="1" t="s">
        <v>17</v>
      </c>
      <c r="Q243" s="1" t="s">
        <v>153</v>
      </c>
      <c r="R243" s="21">
        <v>36600</v>
      </c>
    </row>
    <row r="244" spans="1:19" x14ac:dyDescent="0.25">
      <c r="A244" s="1">
        <v>243</v>
      </c>
      <c r="B244" s="1" t="s">
        <v>17</v>
      </c>
      <c r="C244" s="1" t="s">
        <v>18</v>
      </c>
      <c r="D244" s="1">
        <v>243</v>
      </c>
      <c r="E244" s="1" t="s">
        <v>391</v>
      </c>
      <c r="F244" s="2">
        <v>32245</v>
      </c>
      <c r="G244" s="32">
        <f>Tabla1[[#This Row],[Fecha de toma]]-Tabla1[[#This Row],[Fecha de Nacimiento]]</f>
        <v>12620</v>
      </c>
      <c r="H244" s="1" t="s">
        <v>27</v>
      </c>
      <c r="I244" s="2">
        <v>44865</v>
      </c>
      <c r="J244" s="1" t="s">
        <v>21</v>
      </c>
      <c r="K244" s="1" t="s">
        <v>22</v>
      </c>
      <c r="L244" s="1" t="s">
        <v>392</v>
      </c>
      <c r="M244" s="2">
        <v>44865</v>
      </c>
      <c r="N244" s="1" t="s">
        <v>29</v>
      </c>
      <c r="O244" s="1" t="s">
        <v>393</v>
      </c>
      <c r="P244" s="1" t="s">
        <v>394</v>
      </c>
      <c r="Q244" s="1" t="s">
        <v>395</v>
      </c>
      <c r="R244" s="21">
        <v>36890</v>
      </c>
    </row>
    <row r="245" spans="1:19" x14ac:dyDescent="0.25">
      <c r="A245" s="1">
        <v>244</v>
      </c>
      <c r="B245" s="1" t="s">
        <v>17</v>
      </c>
      <c r="C245" s="1" t="s">
        <v>18</v>
      </c>
      <c r="D245" s="1">
        <v>244</v>
      </c>
      <c r="E245" s="1" t="s">
        <v>396</v>
      </c>
      <c r="F245" s="2">
        <v>33738</v>
      </c>
      <c r="G245" s="32">
        <f>Tabla1[[#This Row],[Fecha de toma]]-Tabla1[[#This Row],[Fecha de Nacimiento]]</f>
        <v>11142</v>
      </c>
      <c r="H245" s="1" t="s">
        <v>20</v>
      </c>
      <c r="I245" s="2">
        <v>44880</v>
      </c>
      <c r="J245" s="1" t="s">
        <v>21</v>
      </c>
      <c r="K245" s="1" t="s">
        <v>22</v>
      </c>
      <c r="L245" s="1" t="s">
        <v>397</v>
      </c>
      <c r="M245" s="2">
        <v>44880</v>
      </c>
      <c r="N245" s="1" t="s">
        <v>29</v>
      </c>
      <c r="O245" s="1" t="s">
        <v>393</v>
      </c>
      <c r="P245" s="1" t="s">
        <v>17</v>
      </c>
      <c r="Q245" s="1" t="s">
        <v>398</v>
      </c>
      <c r="R245" s="21">
        <v>36970</v>
      </c>
    </row>
    <row r="246" spans="1:19" x14ac:dyDescent="0.25">
      <c r="A246" s="1">
        <v>245</v>
      </c>
      <c r="B246" s="1" t="s">
        <v>17</v>
      </c>
      <c r="C246" s="1" t="s">
        <v>18</v>
      </c>
      <c r="D246" s="1">
        <v>245</v>
      </c>
      <c r="E246" s="1" t="s">
        <v>399</v>
      </c>
      <c r="F246" s="2">
        <v>33464</v>
      </c>
      <c r="G246" s="32">
        <f>Tabla1[[#This Row],[Fecha de toma]]-Tabla1[[#This Row],[Fecha de Nacimiento]]</f>
        <v>11418</v>
      </c>
      <c r="H246" s="1" t="s">
        <v>27</v>
      </c>
      <c r="I246" s="2">
        <v>44882</v>
      </c>
      <c r="J246" s="1" t="s">
        <v>21</v>
      </c>
      <c r="K246" s="1" t="s">
        <v>22</v>
      </c>
      <c r="L246" s="1" t="s">
        <v>400</v>
      </c>
      <c r="M246" s="2">
        <v>44882</v>
      </c>
      <c r="N246" s="1" t="s">
        <v>29</v>
      </c>
      <c r="O246" s="1" t="s">
        <v>393</v>
      </c>
      <c r="P246" s="1" t="s">
        <v>401</v>
      </c>
      <c r="Q246" s="1" t="s">
        <v>402</v>
      </c>
      <c r="R246" s="21">
        <v>38400</v>
      </c>
    </row>
    <row r="247" spans="1:19" x14ac:dyDescent="0.25">
      <c r="A247" s="1">
        <v>246</v>
      </c>
      <c r="B247" s="1" t="s">
        <v>17</v>
      </c>
      <c r="C247" s="1" t="s">
        <v>18</v>
      </c>
      <c r="D247" s="1">
        <v>246</v>
      </c>
      <c r="E247" s="1" t="s">
        <v>403</v>
      </c>
      <c r="F247" s="2">
        <v>34323</v>
      </c>
      <c r="G247" s="32">
        <f>Tabla1[[#This Row],[Fecha de toma]]-Tabla1[[#This Row],[Fecha de Nacimiento]]</f>
        <v>10560</v>
      </c>
      <c r="H247" s="1" t="s">
        <v>20</v>
      </c>
      <c r="I247" s="2">
        <v>44883</v>
      </c>
      <c r="J247" s="1" t="s">
        <v>21</v>
      </c>
      <c r="K247" s="1" t="s">
        <v>22</v>
      </c>
      <c r="L247" s="1" t="s">
        <v>404</v>
      </c>
      <c r="M247" s="2">
        <v>44883</v>
      </c>
      <c r="N247" s="1" t="s">
        <v>29</v>
      </c>
      <c r="O247" s="1" t="s">
        <v>393</v>
      </c>
      <c r="P247" s="1" t="s">
        <v>17</v>
      </c>
      <c r="Q247" s="1" t="s">
        <v>405</v>
      </c>
      <c r="R247" s="21">
        <v>36595</v>
      </c>
    </row>
    <row r="248" spans="1:19" x14ac:dyDescent="0.25">
      <c r="A248" s="1">
        <v>247</v>
      </c>
      <c r="B248" s="1" t="s">
        <v>17</v>
      </c>
      <c r="C248" s="1" t="s">
        <v>18</v>
      </c>
      <c r="D248" s="1">
        <v>247</v>
      </c>
      <c r="E248" s="1" t="s">
        <v>406</v>
      </c>
      <c r="F248" s="2">
        <v>33606</v>
      </c>
      <c r="G248" s="32">
        <f>Tabla1[[#This Row],[Fecha de toma]]-Tabla1[[#This Row],[Fecha de Nacimiento]]</f>
        <v>11277</v>
      </c>
      <c r="H248" s="1" t="s">
        <v>20</v>
      </c>
      <c r="I248" s="2">
        <v>44883</v>
      </c>
      <c r="J248" s="1" t="s">
        <v>21</v>
      </c>
      <c r="K248" s="1" t="s">
        <v>22</v>
      </c>
      <c r="L248" s="1" t="s">
        <v>404</v>
      </c>
      <c r="M248" s="2">
        <v>44883</v>
      </c>
      <c r="N248" s="1" t="s">
        <v>29</v>
      </c>
      <c r="O248" s="1" t="s">
        <v>393</v>
      </c>
      <c r="P248" s="1" t="s">
        <v>407</v>
      </c>
      <c r="Q248" s="1" t="s">
        <v>408</v>
      </c>
      <c r="R248" s="21">
        <v>36775</v>
      </c>
      <c r="S248" s="1" t="s">
        <v>411</v>
      </c>
    </row>
    <row r="249" spans="1:19" x14ac:dyDescent="0.25">
      <c r="A249" s="1">
        <v>248</v>
      </c>
      <c r="B249" s="1" t="s">
        <v>17</v>
      </c>
      <c r="C249" s="1" t="s">
        <v>18</v>
      </c>
      <c r="D249" s="1">
        <v>248</v>
      </c>
      <c r="E249" s="1" t="s">
        <v>409</v>
      </c>
      <c r="F249" s="2">
        <v>36430</v>
      </c>
      <c r="G249" s="32">
        <f>Tabla1[[#This Row],[Fecha de toma]]-Tabla1[[#This Row],[Fecha de Nacimiento]]</f>
        <v>8453</v>
      </c>
      <c r="H249" s="1" t="s">
        <v>20</v>
      </c>
      <c r="I249" s="2">
        <v>44883</v>
      </c>
      <c r="J249" s="1" t="s">
        <v>21</v>
      </c>
      <c r="K249" s="1" t="s">
        <v>22</v>
      </c>
      <c r="L249" s="1" t="s">
        <v>404</v>
      </c>
      <c r="M249" s="2">
        <v>44883</v>
      </c>
      <c r="N249" s="1" t="s">
        <v>29</v>
      </c>
      <c r="O249" s="1" t="s">
        <v>393</v>
      </c>
      <c r="P249" s="1" t="s">
        <v>17</v>
      </c>
      <c r="Q249" s="1" t="s">
        <v>410</v>
      </c>
      <c r="R249" s="21">
        <v>36555</v>
      </c>
    </row>
    <row r="250" spans="1:19" x14ac:dyDescent="0.25">
      <c r="A250" s="1">
        <v>249</v>
      </c>
      <c r="B250" s="1" t="s">
        <v>17</v>
      </c>
      <c r="C250" s="1" t="s">
        <v>18</v>
      </c>
      <c r="D250" s="1">
        <v>249</v>
      </c>
      <c r="E250" s="1" t="s">
        <v>412</v>
      </c>
      <c r="F250" s="2">
        <v>37866</v>
      </c>
      <c r="G250" s="32">
        <f>Tabla1[[#This Row],[Fecha de toma]]-Tabla1[[#This Row],[Fecha de Nacimiento]]</f>
        <v>7021</v>
      </c>
      <c r="H250" s="1" t="s">
        <v>27</v>
      </c>
      <c r="I250" s="2">
        <v>44887</v>
      </c>
      <c r="J250" s="1" t="s">
        <v>21</v>
      </c>
      <c r="K250" s="1" t="s">
        <v>22</v>
      </c>
      <c r="L250" s="1" t="s">
        <v>413</v>
      </c>
      <c r="M250" s="2">
        <v>44887</v>
      </c>
      <c r="N250" s="1" t="s">
        <v>29</v>
      </c>
      <c r="O250" s="1" t="s">
        <v>393</v>
      </c>
      <c r="P250" s="1" t="s">
        <v>42</v>
      </c>
      <c r="R250" s="21">
        <v>36984</v>
      </c>
    </row>
    <row r="251" spans="1:19" x14ac:dyDescent="0.25">
      <c r="A251" s="1">
        <v>250</v>
      </c>
      <c r="B251" s="1" t="s">
        <v>17</v>
      </c>
      <c r="C251" s="1" t="s">
        <v>18</v>
      </c>
      <c r="D251" s="1">
        <v>250</v>
      </c>
      <c r="E251" s="1" t="s">
        <v>414</v>
      </c>
      <c r="F251" s="2">
        <v>27438</v>
      </c>
      <c r="G251" s="32">
        <f>Tabla1[[#This Row],[Fecha de toma]]-Tabla1[[#This Row],[Fecha de Nacimiento]]</f>
        <v>17449</v>
      </c>
      <c r="H251" s="1" t="s">
        <v>20</v>
      </c>
      <c r="I251" s="2">
        <v>44887</v>
      </c>
      <c r="J251" s="1" t="s">
        <v>21</v>
      </c>
      <c r="K251" s="1" t="s">
        <v>22</v>
      </c>
      <c r="L251" s="1" t="s">
        <v>413</v>
      </c>
      <c r="M251" s="2">
        <v>44887</v>
      </c>
      <c r="N251" s="1" t="s">
        <v>29</v>
      </c>
      <c r="O251" s="1" t="s">
        <v>393</v>
      </c>
      <c r="P251" s="1" t="s">
        <v>401</v>
      </c>
      <c r="Q251" s="1" t="s">
        <v>415</v>
      </c>
      <c r="R251" s="21">
        <v>38420</v>
      </c>
    </row>
    <row r="252" spans="1:19" x14ac:dyDescent="0.25">
      <c r="A252" s="1">
        <v>251</v>
      </c>
      <c r="B252" s="1" t="s">
        <v>17</v>
      </c>
      <c r="C252" s="1" t="s">
        <v>18</v>
      </c>
      <c r="D252" s="1">
        <v>251</v>
      </c>
      <c r="E252" s="1" t="s">
        <v>416</v>
      </c>
      <c r="F252" s="2">
        <v>33647</v>
      </c>
      <c r="G252" s="32">
        <f>Tabla1[[#This Row],[Fecha de toma]]-Tabla1[[#This Row],[Fecha de Nacimiento]]</f>
        <v>11241</v>
      </c>
      <c r="H252" s="1" t="s">
        <v>27</v>
      </c>
      <c r="I252" s="2">
        <v>44888</v>
      </c>
      <c r="J252" s="1" t="s">
        <v>21</v>
      </c>
      <c r="K252" s="1" t="s">
        <v>22</v>
      </c>
      <c r="L252" s="1" t="s">
        <v>417</v>
      </c>
      <c r="M252" s="2">
        <v>44888</v>
      </c>
      <c r="N252" s="1" t="s">
        <v>29</v>
      </c>
      <c r="O252" s="1" t="s">
        <v>393</v>
      </c>
      <c r="P252" s="1" t="s">
        <v>418</v>
      </c>
      <c r="Q252" s="1" t="s">
        <v>419</v>
      </c>
      <c r="R252" s="21">
        <v>36903</v>
      </c>
    </row>
    <row r="253" spans="1:19" x14ac:dyDescent="0.25">
      <c r="A253" s="1">
        <v>252</v>
      </c>
      <c r="B253" s="1" t="s">
        <v>17</v>
      </c>
      <c r="C253" s="1" t="s">
        <v>18</v>
      </c>
      <c r="D253" s="1">
        <v>252</v>
      </c>
      <c r="E253" s="1" t="s">
        <v>420</v>
      </c>
      <c r="F253" s="2">
        <v>33269</v>
      </c>
      <c r="G253" s="32">
        <f>Tabla1[[#This Row],[Fecha de toma]]-Tabla1[[#This Row],[Fecha de Nacimiento]]</f>
        <v>11620</v>
      </c>
      <c r="H253" s="1" t="s">
        <v>27</v>
      </c>
      <c r="I253" s="2">
        <v>44889</v>
      </c>
      <c r="J253" s="1" t="s">
        <v>21</v>
      </c>
      <c r="K253" s="1" t="s">
        <v>22</v>
      </c>
      <c r="L253" s="1" t="s">
        <v>421</v>
      </c>
      <c r="M253" s="2">
        <v>44889</v>
      </c>
      <c r="N253" s="1" t="s">
        <v>29</v>
      </c>
      <c r="O253" s="1" t="s">
        <v>393</v>
      </c>
      <c r="P253" s="1" t="s">
        <v>401</v>
      </c>
      <c r="Q253" s="1" t="s">
        <v>422</v>
      </c>
      <c r="R253" s="21">
        <v>38400</v>
      </c>
    </row>
    <row r="254" spans="1:19" x14ac:dyDescent="0.25">
      <c r="A254" s="1">
        <v>253</v>
      </c>
      <c r="B254" s="1" t="s">
        <v>17</v>
      </c>
      <c r="C254" s="1" t="s">
        <v>18</v>
      </c>
      <c r="D254" s="1">
        <v>253</v>
      </c>
      <c r="E254" s="1" t="s">
        <v>423</v>
      </c>
      <c r="F254" s="2">
        <v>35782</v>
      </c>
      <c r="G254" s="32">
        <f>Tabla1[[#This Row],[Fecha de toma]]-Tabla1[[#This Row],[Fecha de Nacimiento]]</f>
        <v>9108</v>
      </c>
      <c r="H254" s="1" t="s">
        <v>27</v>
      </c>
      <c r="I254" s="2">
        <v>44890</v>
      </c>
      <c r="J254" s="1" t="s">
        <v>21</v>
      </c>
      <c r="K254" s="1" t="s">
        <v>22</v>
      </c>
      <c r="L254" s="1" t="s">
        <v>424</v>
      </c>
      <c r="M254" s="2">
        <v>44890</v>
      </c>
      <c r="N254" s="1" t="s">
        <v>29</v>
      </c>
      <c r="O254" s="1" t="s">
        <v>393</v>
      </c>
      <c r="P254" s="1" t="s">
        <v>426</v>
      </c>
      <c r="Q254" s="1" t="s">
        <v>425</v>
      </c>
      <c r="R254" s="21">
        <v>58543</v>
      </c>
    </row>
    <row r="255" spans="1:19" x14ac:dyDescent="0.25">
      <c r="A255" s="1">
        <v>254</v>
      </c>
      <c r="B255" s="1" t="s">
        <v>17</v>
      </c>
      <c r="C255" s="1" t="s">
        <v>18</v>
      </c>
      <c r="D255" s="1">
        <v>254</v>
      </c>
      <c r="E255" s="1" t="s">
        <v>427</v>
      </c>
      <c r="F255" s="2">
        <v>33317</v>
      </c>
      <c r="G255" s="32">
        <f>Tabla1[[#This Row],[Fecha de toma]]-Tabla1[[#This Row],[Fecha de Nacimiento]]</f>
        <v>11576</v>
      </c>
      <c r="H255" s="1" t="s">
        <v>20</v>
      </c>
      <c r="I255" s="2">
        <v>44893</v>
      </c>
      <c r="J255" s="1" t="s">
        <v>21</v>
      </c>
      <c r="K255" s="1" t="s">
        <v>22</v>
      </c>
      <c r="L255" s="1" t="s">
        <v>428</v>
      </c>
      <c r="M255" s="2">
        <v>44893</v>
      </c>
      <c r="N255" s="1" t="s">
        <v>29</v>
      </c>
      <c r="O255" s="1" t="s">
        <v>393</v>
      </c>
      <c r="P255" s="1" t="s">
        <v>17</v>
      </c>
      <c r="Q255" s="1" t="s">
        <v>429</v>
      </c>
      <c r="R255" s="21">
        <v>36555</v>
      </c>
    </row>
    <row r="256" spans="1:19" x14ac:dyDescent="0.25">
      <c r="A256" s="1">
        <v>255</v>
      </c>
      <c r="B256" s="1" t="s">
        <v>17</v>
      </c>
      <c r="C256" s="1" t="s">
        <v>18</v>
      </c>
      <c r="D256" s="1">
        <v>255</v>
      </c>
      <c r="E256" s="1" t="s">
        <v>430</v>
      </c>
      <c r="F256" s="2">
        <v>37180</v>
      </c>
      <c r="G256" s="32">
        <f>Tabla1[[#This Row],[Fecha de toma]]-Tabla1[[#This Row],[Fecha de Nacimiento]]</f>
        <v>7713</v>
      </c>
      <c r="H256" s="1" t="s">
        <v>27</v>
      </c>
      <c r="I256" s="2">
        <v>44893</v>
      </c>
      <c r="J256" s="1" t="s">
        <v>21</v>
      </c>
      <c r="K256" s="1" t="s">
        <v>22</v>
      </c>
      <c r="L256" s="1" t="s">
        <v>428</v>
      </c>
      <c r="M256" s="2">
        <v>44893</v>
      </c>
      <c r="N256" s="1" t="s">
        <v>29</v>
      </c>
      <c r="O256" s="1" t="s">
        <v>393</v>
      </c>
      <c r="P256" s="1" t="s">
        <v>431</v>
      </c>
      <c r="Q256" s="1" t="s">
        <v>432</v>
      </c>
      <c r="R256" s="21">
        <v>36996</v>
      </c>
    </row>
    <row r="257" spans="1:18" x14ac:dyDescent="0.25">
      <c r="A257" s="1">
        <v>256</v>
      </c>
      <c r="B257" s="1" t="s">
        <v>17</v>
      </c>
      <c r="C257" s="1" t="s">
        <v>18</v>
      </c>
      <c r="D257" s="1">
        <v>256</v>
      </c>
      <c r="E257" s="1" t="s">
        <v>266</v>
      </c>
      <c r="F257" s="2">
        <v>34259</v>
      </c>
      <c r="G257" s="32">
        <f>Tabla1[[#This Row],[Fecha de toma]]-Tabla1[[#This Row],[Fecha de Nacimiento]]</f>
        <v>10634</v>
      </c>
      <c r="H257" s="1" t="s">
        <v>27</v>
      </c>
      <c r="I257" s="2">
        <v>44893</v>
      </c>
      <c r="J257" s="1" t="s">
        <v>21</v>
      </c>
      <c r="K257" s="1" t="s">
        <v>22</v>
      </c>
      <c r="L257" s="1" t="s">
        <v>428</v>
      </c>
      <c r="M257" s="2">
        <v>44893</v>
      </c>
      <c r="N257" s="1" t="s">
        <v>29</v>
      </c>
      <c r="O257" s="1" t="s">
        <v>393</v>
      </c>
      <c r="P257" s="1" t="s">
        <v>401</v>
      </c>
      <c r="Q257" s="1" t="s">
        <v>267</v>
      </c>
      <c r="R257" s="21">
        <v>38400</v>
      </c>
    </row>
    <row r="258" spans="1:18" x14ac:dyDescent="0.25">
      <c r="A258" s="1">
        <v>257</v>
      </c>
      <c r="B258" s="1" t="s">
        <v>17</v>
      </c>
      <c r="C258" s="1" t="s">
        <v>18</v>
      </c>
      <c r="D258" s="1">
        <v>257</v>
      </c>
      <c r="E258" s="1" t="s">
        <v>433</v>
      </c>
      <c r="F258" s="2">
        <v>24341</v>
      </c>
      <c r="G258" s="32">
        <f>Tabla1[[#This Row],[Fecha de toma]]-Tabla1[[#This Row],[Fecha de Nacimiento]]</f>
        <v>20552</v>
      </c>
      <c r="H258" s="1" t="s">
        <v>20</v>
      </c>
      <c r="I258" s="2">
        <v>44893</v>
      </c>
      <c r="J258" s="1" t="s">
        <v>21</v>
      </c>
      <c r="K258" s="1" t="s">
        <v>22</v>
      </c>
      <c r="L258" s="1" t="s">
        <v>428</v>
      </c>
      <c r="M258" s="2">
        <v>44893</v>
      </c>
      <c r="N258" s="1" t="s">
        <v>29</v>
      </c>
      <c r="O258" s="1" t="s">
        <v>393</v>
      </c>
      <c r="P258" s="1" t="s">
        <v>17</v>
      </c>
      <c r="Q258" s="1" t="s">
        <v>434</v>
      </c>
      <c r="R258" s="21">
        <v>36625</v>
      </c>
    </row>
    <row r="259" spans="1:18" x14ac:dyDescent="0.25">
      <c r="A259" s="1">
        <v>258</v>
      </c>
      <c r="B259" s="1" t="s">
        <v>17</v>
      </c>
      <c r="C259" s="1" t="s">
        <v>18</v>
      </c>
      <c r="D259" s="1">
        <v>258</v>
      </c>
      <c r="E259" s="1" t="s">
        <v>435</v>
      </c>
      <c r="F259" s="2">
        <v>31987</v>
      </c>
      <c r="G259" s="32">
        <f>Tabla1[[#This Row],[Fecha de toma]]-Tabla1[[#This Row],[Fecha de Nacimiento]]</f>
        <v>12907</v>
      </c>
      <c r="H259" s="1" t="s">
        <v>20</v>
      </c>
      <c r="I259" s="2">
        <v>44894</v>
      </c>
      <c r="J259" s="1" t="s">
        <v>21</v>
      </c>
      <c r="K259" s="1" t="s">
        <v>22</v>
      </c>
      <c r="L259" s="1" t="s">
        <v>436</v>
      </c>
      <c r="M259" s="2">
        <v>44894</v>
      </c>
      <c r="N259" s="1" t="s">
        <v>29</v>
      </c>
      <c r="O259" s="1" t="s">
        <v>393</v>
      </c>
      <c r="P259" s="1" t="s">
        <v>17</v>
      </c>
      <c r="Q259" s="1" t="s">
        <v>335</v>
      </c>
      <c r="R259" s="21">
        <v>36845</v>
      </c>
    </row>
    <row r="260" spans="1:18" x14ac:dyDescent="0.25">
      <c r="A260" s="1">
        <v>259</v>
      </c>
      <c r="B260" s="1" t="s">
        <v>17</v>
      </c>
      <c r="C260" s="1" t="s">
        <v>18</v>
      </c>
      <c r="D260" s="1">
        <v>259</v>
      </c>
      <c r="E260" s="1" t="s">
        <v>437</v>
      </c>
      <c r="F260" s="2">
        <v>34813</v>
      </c>
      <c r="G260" s="32">
        <f>Tabla1[[#This Row],[Fecha de toma]]-Tabla1[[#This Row],[Fecha de Nacimiento]]</f>
        <v>10081</v>
      </c>
      <c r="H260" s="1" t="s">
        <v>27</v>
      </c>
      <c r="I260" s="2">
        <v>44894</v>
      </c>
      <c r="J260" s="1" t="s">
        <v>21</v>
      </c>
      <c r="K260" s="1" t="s">
        <v>22</v>
      </c>
      <c r="L260" s="1" t="s">
        <v>436</v>
      </c>
      <c r="M260" s="2">
        <v>44894</v>
      </c>
      <c r="N260" s="1" t="s">
        <v>29</v>
      </c>
      <c r="O260" s="1" t="s">
        <v>393</v>
      </c>
      <c r="P260" s="1" t="s">
        <v>17</v>
      </c>
      <c r="Q260" s="1" t="s">
        <v>335</v>
      </c>
      <c r="R260" s="21">
        <v>36845</v>
      </c>
    </row>
    <row r="261" spans="1:18" x14ac:dyDescent="0.25">
      <c r="A261" s="1">
        <v>260</v>
      </c>
      <c r="B261" s="1" t="s">
        <v>17</v>
      </c>
      <c r="C261" s="1" t="s">
        <v>18</v>
      </c>
      <c r="D261" s="1">
        <v>260</v>
      </c>
      <c r="E261" s="1" t="s">
        <v>438</v>
      </c>
      <c r="F261" s="2">
        <v>34937</v>
      </c>
      <c r="G261" s="32">
        <f>Tabla1[[#This Row],[Fecha de toma]]-Tabla1[[#This Row],[Fecha de Nacimiento]]</f>
        <v>9957</v>
      </c>
      <c r="H261" s="1" t="s">
        <v>27</v>
      </c>
      <c r="I261" s="2">
        <v>44894</v>
      </c>
      <c r="J261" s="1" t="s">
        <v>21</v>
      </c>
      <c r="K261" s="1" t="s">
        <v>22</v>
      </c>
      <c r="L261" s="1" t="s">
        <v>436</v>
      </c>
      <c r="M261" s="2">
        <v>44894</v>
      </c>
      <c r="N261" s="1" t="s">
        <v>29</v>
      </c>
      <c r="O261" s="1" t="s">
        <v>439</v>
      </c>
      <c r="P261" s="1" t="s">
        <v>17</v>
      </c>
      <c r="Q261" s="1" t="s">
        <v>440</v>
      </c>
      <c r="R261" s="21">
        <v>36555</v>
      </c>
    </row>
    <row r="262" spans="1:18" x14ac:dyDescent="0.25">
      <c r="A262" s="1">
        <v>261</v>
      </c>
      <c r="B262" s="1" t="s">
        <v>17</v>
      </c>
      <c r="C262" s="1" t="s">
        <v>18</v>
      </c>
      <c r="D262" s="1">
        <v>261</v>
      </c>
      <c r="E262" s="1" t="s">
        <v>441</v>
      </c>
      <c r="F262" s="2">
        <v>35945</v>
      </c>
      <c r="G262" s="32">
        <f>Tabla1[[#This Row],[Fecha de toma]]-Tabla1[[#This Row],[Fecha de Nacimiento]]</f>
        <v>8950</v>
      </c>
      <c r="H262" s="1" t="s">
        <v>27</v>
      </c>
      <c r="I262" s="2">
        <v>44895</v>
      </c>
      <c r="J262" s="1" t="s">
        <v>21</v>
      </c>
      <c r="K262" s="1" t="s">
        <v>22</v>
      </c>
      <c r="L262" s="1" t="s">
        <v>442</v>
      </c>
      <c r="M262" s="2">
        <v>44895</v>
      </c>
      <c r="N262" s="1" t="s">
        <v>29</v>
      </c>
      <c r="O262" s="1" t="s">
        <v>439</v>
      </c>
      <c r="P262" s="1" t="s">
        <v>17</v>
      </c>
      <c r="Q262" s="1" t="s">
        <v>443</v>
      </c>
      <c r="R262" s="21">
        <v>36555</v>
      </c>
    </row>
    <row r="263" spans="1:18" x14ac:dyDescent="0.25">
      <c r="A263" s="1">
        <v>262</v>
      </c>
      <c r="B263" s="1" t="s">
        <v>17</v>
      </c>
      <c r="C263" s="1" t="s">
        <v>18</v>
      </c>
      <c r="D263" s="1">
        <v>262</v>
      </c>
      <c r="E263" s="1" t="s">
        <v>362</v>
      </c>
      <c r="F263" s="2">
        <v>30012</v>
      </c>
      <c r="G263" s="32">
        <f>Tabla1[[#This Row],[Fecha de toma]]-Tabla1[[#This Row],[Fecha de Nacimiento]]</f>
        <v>14883</v>
      </c>
      <c r="H263" s="1" t="s">
        <v>27</v>
      </c>
      <c r="I263" s="2">
        <v>44895</v>
      </c>
      <c r="J263" s="1" t="s">
        <v>21</v>
      </c>
      <c r="K263" s="1" t="s">
        <v>22</v>
      </c>
      <c r="L263" s="1" t="s">
        <v>442</v>
      </c>
      <c r="M263" s="2">
        <v>44895</v>
      </c>
      <c r="N263" s="1" t="s">
        <v>196</v>
      </c>
      <c r="O263" s="1" t="s">
        <v>439</v>
      </c>
      <c r="P263" s="1" t="s">
        <v>17</v>
      </c>
      <c r="Q263" s="1" t="s">
        <v>444</v>
      </c>
      <c r="R263" s="21">
        <v>36670</v>
      </c>
    </row>
    <row r="264" spans="1:18" x14ac:dyDescent="0.25">
      <c r="A264" s="1">
        <v>263</v>
      </c>
      <c r="B264" s="1" t="s">
        <v>17</v>
      </c>
      <c r="C264" s="1" t="s">
        <v>18</v>
      </c>
      <c r="D264" s="1">
        <v>263</v>
      </c>
      <c r="E264" s="1" t="s">
        <v>445</v>
      </c>
      <c r="F264" s="2">
        <v>37226</v>
      </c>
      <c r="G264" s="32">
        <f>Tabla1[[#This Row],[Fecha de toma]]-Tabla1[[#This Row],[Fecha de Nacimiento]]</f>
        <v>7670</v>
      </c>
      <c r="H264" s="1" t="s">
        <v>27</v>
      </c>
      <c r="I264" s="2">
        <v>44896</v>
      </c>
      <c r="J264" s="1" t="s">
        <v>21</v>
      </c>
      <c r="K264" s="1" t="s">
        <v>22</v>
      </c>
      <c r="L264" s="1" t="s">
        <v>446</v>
      </c>
      <c r="M264" s="2">
        <v>44896</v>
      </c>
      <c r="N264" s="1" t="s">
        <v>29</v>
      </c>
      <c r="O264" s="1" t="s">
        <v>439</v>
      </c>
      <c r="P264" s="1" t="s">
        <v>17</v>
      </c>
      <c r="Q264" s="1" t="s">
        <v>447</v>
      </c>
      <c r="R264" s="21">
        <v>36540</v>
      </c>
    </row>
    <row r="265" spans="1:18" x14ac:dyDescent="0.25">
      <c r="A265" s="1">
        <v>264</v>
      </c>
      <c r="B265" s="1" t="s">
        <v>17</v>
      </c>
      <c r="C265" s="1" t="s">
        <v>18</v>
      </c>
      <c r="D265" s="1">
        <v>264</v>
      </c>
      <c r="E265" s="1" t="s">
        <v>448</v>
      </c>
      <c r="F265" s="2">
        <v>34218</v>
      </c>
      <c r="G265" s="32">
        <f>Tabla1[[#This Row],[Fecha de toma]]-Tabla1[[#This Row],[Fecha de Nacimiento]]</f>
        <v>10678</v>
      </c>
      <c r="H265" s="1" t="s">
        <v>27</v>
      </c>
      <c r="I265" s="2">
        <v>44896</v>
      </c>
      <c r="J265" s="1" t="s">
        <v>21</v>
      </c>
      <c r="K265" s="1" t="s">
        <v>22</v>
      </c>
      <c r="L265" s="1" t="s">
        <v>446</v>
      </c>
      <c r="M265" s="2">
        <v>44896</v>
      </c>
      <c r="N265" s="1" t="s">
        <v>29</v>
      </c>
      <c r="O265" s="1" t="s">
        <v>439</v>
      </c>
      <c r="P265" s="1" t="s">
        <v>17</v>
      </c>
      <c r="Q265" s="1" t="s">
        <v>449</v>
      </c>
      <c r="R265" s="21">
        <v>36595</v>
      </c>
    </row>
    <row r="266" spans="1:18" x14ac:dyDescent="0.25">
      <c r="A266" s="1">
        <v>265</v>
      </c>
      <c r="B266" s="1" t="s">
        <v>17</v>
      </c>
      <c r="C266" s="1" t="s">
        <v>18</v>
      </c>
      <c r="D266" s="1">
        <v>265</v>
      </c>
      <c r="E266" s="1" t="s">
        <v>450</v>
      </c>
      <c r="F266" s="2">
        <v>30859</v>
      </c>
      <c r="G266" s="32">
        <f>Tabla1[[#This Row],[Fecha de toma]]-Tabla1[[#This Row],[Fecha de Nacimiento]]</f>
        <v>14038</v>
      </c>
      <c r="H266" s="1" t="s">
        <v>27</v>
      </c>
      <c r="I266" s="2">
        <v>44897</v>
      </c>
      <c r="J266" s="1" t="s">
        <v>21</v>
      </c>
      <c r="K266" s="1" t="s">
        <v>22</v>
      </c>
      <c r="L266" s="1" t="s">
        <v>451</v>
      </c>
      <c r="M266" s="2">
        <v>44897</v>
      </c>
      <c r="N266" s="1" t="s">
        <v>29</v>
      </c>
      <c r="O266" s="1" t="s">
        <v>439</v>
      </c>
      <c r="P266" s="1" t="s">
        <v>42</v>
      </c>
      <c r="Q266" s="1" t="s">
        <v>271</v>
      </c>
      <c r="R266" s="21">
        <v>36970</v>
      </c>
    </row>
    <row r="267" spans="1:18" x14ac:dyDescent="0.25">
      <c r="A267" s="1">
        <v>266</v>
      </c>
      <c r="B267" s="1" t="s">
        <v>17</v>
      </c>
      <c r="C267" s="1" t="s">
        <v>18</v>
      </c>
      <c r="D267" s="1">
        <v>266</v>
      </c>
      <c r="E267" s="1" t="s">
        <v>362</v>
      </c>
      <c r="F267" s="2">
        <v>30012</v>
      </c>
      <c r="G267" s="32">
        <f>Tabla1[[#This Row],[Fecha de toma]]-Tabla1[[#This Row],[Fecha de Nacimiento]]</f>
        <v>14885</v>
      </c>
      <c r="H267" s="1" t="s">
        <v>27</v>
      </c>
      <c r="I267" s="2">
        <v>44897</v>
      </c>
      <c r="J267" s="1" t="s">
        <v>21</v>
      </c>
      <c r="K267" s="1" t="s">
        <v>22</v>
      </c>
      <c r="L267" s="1" t="s">
        <v>451</v>
      </c>
      <c r="M267" s="2">
        <v>44897</v>
      </c>
      <c r="N267" s="1" t="s">
        <v>29</v>
      </c>
      <c r="O267" s="1" t="s">
        <v>439</v>
      </c>
      <c r="P267" s="1" t="s">
        <v>17</v>
      </c>
      <c r="Q267" s="1" t="s">
        <v>444</v>
      </c>
      <c r="R267" s="21">
        <v>36670</v>
      </c>
    </row>
    <row r="268" spans="1:18" x14ac:dyDescent="0.25">
      <c r="A268" s="1">
        <v>267</v>
      </c>
      <c r="B268" s="1" t="s">
        <v>17</v>
      </c>
      <c r="C268" s="1" t="s">
        <v>18</v>
      </c>
      <c r="D268" s="1">
        <v>267</v>
      </c>
      <c r="E268" s="1" t="s">
        <v>452</v>
      </c>
      <c r="F268" s="2">
        <v>33708</v>
      </c>
      <c r="G268" s="32">
        <f>Tabla1[[#This Row],[Fecha de toma]]-Tabla1[[#This Row],[Fecha de Nacimiento]]</f>
        <v>11192</v>
      </c>
      <c r="H268" s="1" t="s">
        <v>20</v>
      </c>
      <c r="I268" s="2">
        <v>44900</v>
      </c>
      <c r="J268" s="1" t="s">
        <v>21</v>
      </c>
      <c r="K268" s="1" t="s">
        <v>22</v>
      </c>
      <c r="L268" s="1" t="s">
        <v>453</v>
      </c>
      <c r="M268" s="2">
        <v>44900</v>
      </c>
      <c r="N268" s="1" t="s">
        <v>29</v>
      </c>
      <c r="O268" s="1" t="s">
        <v>439</v>
      </c>
      <c r="P268" s="1" t="s">
        <v>17</v>
      </c>
      <c r="Q268" s="1" t="s">
        <v>443</v>
      </c>
      <c r="R268" s="21">
        <v>36555</v>
      </c>
    </row>
    <row r="269" spans="1:18" x14ac:dyDescent="0.25">
      <c r="A269" s="1">
        <v>268</v>
      </c>
      <c r="B269" s="1" t="s">
        <v>17</v>
      </c>
      <c r="C269" s="1" t="s">
        <v>18</v>
      </c>
      <c r="D269" s="1">
        <v>268</v>
      </c>
      <c r="E269" s="1" t="s">
        <v>454</v>
      </c>
      <c r="F269" s="2">
        <v>34869</v>
      </c>
      <c r="G269" s="32">
        <f>Tabla1[[#This Row],[Fecha de toma]]-Tabla1[[#This Row],[Fecha de Nacimiento]]</f>
        <v>10031</v>
      </c>
      <c r="H269" s="1" t="s">
        <v>27</v>
      </c>
      <c r="I269" s="2">
        <v>44900</v>
      </c>
      <c r="J269" s="1" t="s">
        <v>21</v>
      </c>
      <c r="K269" s="1" t="s">
        <v>22</v>
      </c>
      <c r="L269" s="1" t="s">
        <v>453</v>
      </c>
      <c r="M269" s="2">
        <v>44900</v>
      </c>
      <c r="N269" s="1" t="s">
        <v>29</v>
      </c>
      <c r="O269" s="1" t="s">
        <v>439</v>
      </c>
      <c r="P269" s="1" t="s">
        <v>407</v>
      </c>
      <c r="Q269" s="1" t="s">
        <v>408</v>
      </c>
      <c r="R269" s="21">
        <v>36775</v>
      </c>
    </row>
    <row r="270" spans="1:18" x14ac:dyDescent="0.25">
      <c r="A270" s="1">
        <v>269</v>
      </c>
      <c r="B270" s="1" t="s">
        <v>17</v>
      </c>
      <c r="C270" s="1" t="s">
        <v>18</v>
      </c>
      <c r="D270" s="1">
        <v>269</v>
      </c>
      <c r="E270" s="1" t="s">
        <v>455</v>
      </c>
      <c r="F270" s="2">
        <v>35510</v>
      </c>
      <c r="G270" s="32">
        <f>Tabla1[[#This Row],[Fecha de toma]]-Tabla1[[#This Row],[Fecha de Nacimiento]]</f>
        <v>9390</v>
      </c>
      <c r="H270" s="1" t="s">
        <v>27</v>
      </c>
      <c r="I270" s="2">
        <v>44900</v>
      </c>
      <c r="J270" s="1" t="s">
        <v>21</v>
      </c>
      <c r="K270" s="1" t="s">
        <v>22</v>
      </c>
      <c r="L270" s="1" t="s">
        <v>453</v>
      </c>
      <c r="M270" s="2">
        <v>44900</v>
      </c>
      <c r="N270" s="1" t="s">
        <v>29</v>
      </c>
      <c r="O270" s="1" t="s">
        <v>439</v>
      </c>
      <c r="P270" s="1" t="s">
        <v>456</v>
      </c>
      <c r="Q270" s="1" t="s">
        <v>457</v>
      </c>
      <c r="R270" s="21">
        <v>36960</v>
      </c>
    </row>
    <row r="271" spans="1:18" x14ac:dyDescent="0.25">
      <c r="A271" s="1">
        <v>270</v>
      </c>
      <c r="B271" s="1" t="s">
        <v>17</v>
      </c>
      <c r="C271" s="1" t="s">
        <v>18</v>
      </c>
      <c r="D271" s="1">
        <v>270</v>
      </c>
      <c r="E271" s="1" t="s">
        <v>458</v>
      </c>
      <c r="F271" s="2">
        <v>33579</v>
      </c>
      <c r="G271" s="32">
        <f>Tabla1[[#This Row],[Fecha de toma]]-Tabla1[[#This Row],[Fecha de Nacimiento]]</f>
        <v>11322</v>
      </c>
      <c r="H271" s="1" t="s">
        <v>27</v>
      </c>
      <c r="I271" s="2">
        <v>44901</v>
      </c>
      <c r="J271" s="1" t="s">
        <v>21</v>
      </c>
      <c r="K271" s="1" t="s">
        <v>22</v>
      </c>
      <c r="L271" s="1" t="s">
        <v>459</v>
      </c>
      <c r="M271" s="2">
        <v>44901</v>
      </c>
      <c r="N271" s="1" t="s">
        <v>29</v>
      </c>
      <c r="O271" s="1" t="s">
        <v>439</v>
      </c>
      <c r="P271" s="1" t="s">
        <v>17</v>
      </c>
      <c r="Q271" s="1" t="s">
        <v>460</v>
      </c>
      <c r="R271" s="21">
        <v>36846</v>
      </c>
    </row>
    <row r="272" spans="1:18" x14ac:dyDescent="0.25">
      <c r="A272" s="1">
        <v>271</v>
      </c>
      <c r="B272" s="1" t="s">
        <v>17</v>
      </c>
      <c r="C272" s="1" t="s">
        <v>18</v>
      </c>
      <c r="D272" s="1">
        <v>271</v>
      </c>
      <c r="E272" s="1" t="s">
        <v>461</v>
      </c>
      <c r="F272" s="2">
        <v>31686</v>
      </c>
      <c r="G272" s="32">
        <f>Tabla1[[#This Row],[Fecha de toma]]-Tabla1[[#This Row],[Fecha de Nacimiento]]</f>
        <v>13215</v>
      </c>
      <c r="H272" s="1" t="s">
        <v>20</v>
      </c>
      <c r="I272" s="2">
        <v>44901</v>
      </c>
      <c r="J272" s="1" t="s">
        <v>21</v>
      </c>
      <c r="K272" s="1" t="s">
        <v>22</v>
      </c>
      <c r="L272" s="1" t="s">
        <v>459</v>
      </c>
      <c r="M272" s="2">
        <v>44901</v>
      </c>
      <c r="N272" s="1" t="s">
        <v>29</v>
      </c>
      <c r="O272" s="1" t="s">
        <v>439</v>
      </c>
      <c r="P272" s="1" t="s">
        <v>17</v>
      </c>
      <c r="Q272" s="1" t="s">
        <v>462</v>
      </c>
      <c r="R272" s="21">
        <v>36554</v>
      </c>
    </row>
    <row r="273" spans="1:18" x14ac:dyDescent="0.25">
      <c r="A273" s="1">
        <v>272</v>
      </c>
      <c r="B273" s="1" t="s">
        <v>17</v>
      </c>
      <c r="C273" s="1" t="s">
        <v>18</v>
      </c>
      <c r="D273" s="1">
        <v>272</v>
      </c>
      <c r="E273" s="1" t="s">
        <v>463</v>
      </c>
      <c r="F273" s="2">
        <v>34397</v>
      </c>
      <c r="G273" s="32">
        <f>Tabla1[[#This Row],[Fecha de toma]]-Tabla1[[#This Row],[Fecha de Nacimiento]]</f>
        <v>10504</v>
      </c>
      <c r="H273" s="1" t="s">
        <v>20</v>
      </c>
      <c r="I273" s="2">
        <v>44901</v>
      </c>
      <c r="J273" s="1" t="s">
        <v>21</v>
      </c>
      <c r="K273" s="1" t="s">
        <v>22</v>
      </c>
      <c r="L273" s="1" t="s">
        <v>459</v>
      </c>
      <c r="M273" s="2">
        <v>44901</v>
      </c>
      <c r="N273" s="1" t="s">
        <v>29</v>
      </c>
      <c r="O273" s="1" t="s">
        <v>439</v>
      </c>
      <c r="P273" s="1" t="s">
        <v>42</v>
      </c>
      <c r="Q273" s="1" t="s">
        <v>464</v>
      </c>
      <c r="R273" s="21">
        <v>36984</v>
      </c>
    </row>
    <row r="274" spans="1:18" x14ac:dyDescent="0.25">
      <c r="A274" s="1">
        <v>273</v>
      </c>
      <c r="B274" s="1" t="s">
        <v>17</v>
      </c>
      <c r="C274" s="1" t="s">
        <v>18</v>
      </c>
      <c r="D274" s="1">
        <v>273</v>
      </c>
      <c r="E274" s="1" t="s">
        <v>465</v>
      </c>
      <c r="F274" s="2">
        <v>28554</v>
      </c>
      <c r="G274" s="32">
        <f>Tabla1[[#This Row],[Fecha de toma]]-Tabla1[[#This Row],[Fecha de Nacimiento]]</f>
        <v>16348</v>
      </c>
      <c r="H274" s="1" t="s">
        <v>27</v>
      </c>
      <c r="I274" s="2">
        <v>44902</v>
      </c>
      <c r="J274" s="1" t="s">
        <v>21</v>
      </c>
      <c r="K274" s="1" t="s">
        <v>22</v>
      </c>
      <c r="L274" s="1" t="s">
        <v>466</v>
      </c>
      <c r="M274" s="2">
        <v>44902</v>
      </c>
      <c r="N274" s="1" t="s">
        <v>29</v>
      </c>
      <c r="O274" s="1" t="s">
        <v>439</v>
      </c>
      <c r="P274" s="1" t="s">
        <v>418</v>
      </c>
      <c r="Q274" s="1" t="s">
        <v>467</v>
      </c>
      <c r="R274" s="21">
        <v>36948</v>
      </c>
    </row>
    <row r="275" spans="1:18" x14ac:dyDescent="0.25">
      <c r="A275" s="1">
        <v>274</v>
      </c>
      <c r="B275" s="1" t="s">
        <v>17</v>
      </c>
      <c r="C275" s="1" t="s">
        <v>18</v>
      </c>
      <c r="D275" s="1">
        <v>274</v>
      </c>
      <c r="E275" s="1" t="s">
        <v>468</v>
      </c>
      <c r="F275" s="2">
        <v>35633</v>
      </c>
      <c r="G275" s="32">
        <f>Tabla1[[#This Row],[Fecha de toma]]-Tabla1[[#This Row],[Fecha de Nacimiento]]</f>
        <v>9271</v>
      </c>
      <c r="H275" s="1" t="s">
        <v>27</v>
      </c>
      <c r="I275" s="2">
        <v>44904</v>
      </c>
      <c r="J275" s="1" t="s">
        <v>21</v>
      </c>
      <c r="K275" s="1" t="s">
        <v>22</v>
      </c>
      <c r="L275" s="1" t="s">
        <v>469</v>
      </c>
      <c r="M275" s="2">
        <v>44904</v>
      </c>
      <c r="N275" s="1" t="s">
        <v>29</v>
      </c>
      <c r="O275" s="1" t="s">
        <v>439</v>
      </c>
      <c r="P275" s="1" t="s">
        <v>42</v>
      </c>
      <c r="Q275" s="1" t="s">
        <v>470</v>
      </c>
      <c r="R275" s="21">
        <v>36970</v>
      </c>
    </row>
    <row r="276" spans="1:18" x14ac:dyDescent="0.25">
      <c r="A276" s="1">
        <v>275</v>
      </c>
      <c r="B276" s="1" t="s">
        <v>17</v>
      </c>
      <c r="C276" s="1" t="s">
        <v>18</v>
      </c>
      <c r="D276" s="1">
        <v>275</v>
      </c>
      <c r="E276" s="1" t="s">
        <v>471</v>
      </c>
      <c r="F276" s="2">
        <v>34338</v>
      </c>
      <c r="G276" s="32">
        <f>Tabla1[[#This Row],[Fecha de toma]]-Tabla1[[#This Row],[Fecha de Nacimiento]]</f>
        <v>10569</v>
      </c>
      <c r="H276" s="1" t="s">
        <v>20</v>
      </c>
      <c r="I276" s="2">
        <v>44907</v>
      </c>
      <c r="J276" s="1" t="s">
        <v>21</v>
      </c>
      <c r="K276" s="1" t="s">
        <v>22</v>
      </c>
      <c r="L276" s="1" t="s">
        <v>472</v>
      </c>
      <c r="M276" s="2">
        <v>44907</v>
      </c>
      <c r="N276" s="1" t="s">
        <v>29</v>
      </c>
      <c r="O276" s="1" t="s">
        <v>439</v>
      </c>
      <c r="P276" s="1" t="s">
        <v>42</v>
      </c>
      <c r="Q276" s="1" t="s">
        <v>473</v>
      </c>
      <c r="R276" s="21">
        <v>36970</v>
      </c>
    </row>
    <row r="277" spans="1:18" x14ac:dyDescent="0.25">
      <c r="A277" s="1">
        <v>276</v>
      </c>
      <c r="B277" s="1" t="s">
        <v>17</v>
      </c>
      <c r="C277" s="1" t="s">
        <v>18</v>
      </c>
      <c r="D277" s="1">
        <v>276</v>
      </c>
      <c r="E277" s="1" t="s">
        <v>474</v>
      </c>
      <c r="F277" s="2">
        <v>32254</v>
      </c>
      <c r="G277" s="32">
        <f>Tabla1[[#This Row],[Fecha de toma]]-Tabla1[[#This Row],[Fecha de Nacimiento]]</f>
        <v>12654</v>
      </c>
      <c r="H277" s="1" t="s">
        <v>27</v>
      </c>
      <c r="I277" s="2">
        <v>44908</v>
      </c>
      <c r="J277" s="1" t="s">
        <v>21</v>
      </c>
      <c r="K277" s="1" t="s">
        <v>22</v>
      </c>
      <c r="L277" s="1" t="s">
        <v>475</v>
      </c>
      <c r="M277" s="2">
        <v>44908</v>
      </c>
      <c r="N277" s="1" t="s">
        <v>29</v>
      </c>
      <c r="O277" s="1" t="s">
        <v>439</v>
      </c>
      <c r="P277" s="1" t="s">
        <v>17</v>
      </c>
      <c r="Q277" s="1" t="s">
        <v>476</v>
      </c>
      <c r="R277" s="21">
        <v>36554</v>
      </c>
    </row>
    <row r="278" spans="1:18" x14ac:dyDescent="0.25">
      <c r="A278" s="1">
        <v>277</v>
      </c>
      <c r="B278" s="1" t="s">
        <v>17</v>
      </c>
      <c r="C278" s="1" t="s">
        <v>18</v>
      </c>
      <c r="D278" s="1">
        <v>277</v>
      </c>
      <c r="E278" s="1" t="s">
        <v>477</v>
      </c>
      <c r="F278" s="2">
        <v>33803</v>
      </c>
      <c r="G278" s="32">
        <f>Tabla1[[#This Row],[Fecha de toma]]-Tabla1[[#This Row],[Fecha de Nacimiento]]</f>
        <v>11105</v>
      </c>
      <c r="H278" s="1" t="s">
        <v>20</v>
      </c>
      <c r="I278" s="2">
        <v>44908</v>
      </c>
      <c r="J278" s="1" t="s">
        <v>21</v>
      </c>
      <c r="K278" s="1" t="s">
        <v>22</v>
      </c>
      <c r="L278" s="1" t="s">
        <v>475</v>
      </c>
      <c r="M278" s="2">
        <v>44908</v>
      </c>
      <c r="N278" s="1" t="s">
        <v>29</v>
      </c>
      <c r="O278" s="1" t="s">
        <v>439</v>
      </c>
      <c r="P278" s="1" t="s">
        <v>42</v>
      </c>
      <c r="Q278" s="1" t="s">
        <v>478</v>
      </c>
      <c r="R278" s="21">
        <v>36984</v>
      </c>
    </row>
    <row r="279" spans="1:18" x14ac:dyDescent="0.25">
      <c r="A279" s="1">
        <v>278</v>
      </c>
      <c r="B279" s="1" t="s">
        <v>17</v>
      </c>
      <c r="C279" s="1" t="s">
        <v>18</v>
      </c>
      <c r="D279" s="1">
        <v>278</v>
      </c>
      <c r="E279" s="1" t="s">
        <v>479</v>
      </c>
      <c r="F279" s="2">
        <v>34824</v>
      </c>
      <c r="G279" s="32">
        <f>Tabla1[[#This Row],[Fecha de toma]]-Tabla1[[#This Row],[Fecha de Nacimiento]]</f>
        <v>10084</v>
      </c>
      <c r="H279" s="1" t="s">
        <v>27</v>
      </c>
      <c r="I279" s="2">
        <v>44908</v>
      </c>
      <c r="J279" s="1" t="s">
        <v>21</v>
      </c>
      <c r="K279" s="1" t="s">
        <v>22</v>
      </c>
      <c r="L279" s="1" t="s">
        <v>475</v>
      </c>
      <c r="M279" s="2">
        <v>44908</v>
      </c>
      <c r="N279" s="1" t="s">
        <v>29</v>
      </c>
      <c r="O279" s="1" t="s">
        <v>439</v>
      </c>
      <c r="P279" s="1" t="s">
        <v>418</v>
      </c>
      <c r="Q279" s="1" t="s">
        <v>480</v>
      </c>
      <c r="R279" s="21">
        <v>36948</v>
      </c>
    </row>
    <row r="280" spans="1:18" x14ac:dyDescent="0.25">
      <c r="A280" s="1">
        <v>279</v>
      </c>
      <c r="B280" s="1" t="s">
        <v>17</v>
      </c>
      <c r="C280" s="1" t="s">
        <v>18</v>
      </c>
      <c r="D280" s="1">
        <v>279</v>
      </c>
      <c r="E280" s="1" t="s">
        <v>481</v>
      </c>
      <c r="F280" s="2">
        <v>31720</v>
      </c>
      <c r="G280" s="32">
        <f>Tabla1[[#This Row],[Fecha de toma]]-Tabla1[[#This Row],[Fecha de Nacimiento]]</f>
        <v>13188</v>
      </c>
      <c r="H280" s="1" t="s">
        <v>20</v>
      </c>
      <c r="I280" s="2">
        <v>44908</v>
      </c>
      <c r="J280" s="1" t="s">
        <v>21</v>
      </c>
      <c r="K280" s="1" t="s">
        <v>22</v>
      </c>
      <c r="L280" s="1" t="s">
        <v>475</v>
      </c>
      <c r="M280" s="2">
        <v>44908</v>
      </c>
      <c r="N280" s="1" t="s">
        <v>29</v>
      </c>
      <c r="O280" s="1" t="s">
        <v>439</v>
      </c>
      <c r="P280" s="1" t="s">
        <v>17</v>
      </c>
      <c r="Q280" s="1" t="s">
        <v>482</v>
      </c>
      <c r="R280" s="21">
        <v>36659</v>
      </c>
    </row>
    <row r="281" spans="1:18" x14ac:dyDescent="0.25">
      <c r="A281" s="1">
        <v>280</v>
      </c>
      <c r="B281" s="1" t="s">
        <v>17</v>
      </c>
      <c r="C281" s="1" t="s">
        <v>18</v>
      </c>
      <c r="D281" s="1">
        <v>280</v>
      </c>
      <c r="E281" s="1" t="s">
        <v>483</v>
      </c>
      <c r="F281" s="2">
        <v>35486</v>
      </c>
      <c r="G281" s="32">
        <f>Tabla1[[#This Row],[Fecha de toma]]-Tabla1[[#This Row],[Fecha de Nacimiento]]</f>
        <v>9422</v>
      </c>
      <c r="H281" s="1" t="s">
        <v>27</v>
      </c>
      <c r="I281" s="2">
        <v>44908</v>
      </c>
      <c r="J281" s="1" t="s">
        <v>21</v>
      </c>
      <c r="K281" s="1" t="s">
        <v>22</v>
      </c>
      <c r="L281" s="1" t="s">
        <v>475</v>
      </c>
      <c r="M281" s="2">
        <v>44908</v>
      </c>
      <c r="N281" s="1" t="s">
        <v>29</v>
      </c>
      <c r="O281" s="1" t="s">
        <v>439</v>
      </c>
      <c r="P281" s="1" t="s">
        <v>17</v>
      </c>
      <c r="Q281" s="1" t="s">
        <v>484</v>
      </c>
      <c r="R281" s="21">
        <v>36624</v>
      </c>
    </row>
    <row r="282" spans="1:18" x14ac:dyDescent="0.25">
      <c r="A282" s="1">
        <v>281</v>
      </c>
      <c r="B282" s="1" t="s">
        <v>17</v>
      </c>
      <c r="C282" s="1" t="s">
        <v>18</v>
      </c>
      <c r="D282" s="1">
        <v>281</v>
      </c>
      <c r="E282" s="1" t="s">
        <v>485</v>
      </c>
      <c r="F282" s="2">
        <v>36267</v>
      </c>
      <c r="G282" s="32">
        <f>Tabla1[[#This Row],[Fecha de toma]]-Tabla1[[#This Row],[Fecha de Nacimiento]]</f>
        <v>8642</v>
      </c>
      <c r="H282" s="1" t="s">
        <v>20</v>
      </c>
      <c r="I282" s="2">
        <v>44909</v>
      </c>
      <c r="J282" s="1" t="s">
        <v>21</v>
      </c>
      <c r="K282" s="1" t="s">
        <v>22</v>
      </c>
      <c r="L282" s="1" t="s">
        <v>486</v>
      </c>
      <c r="M282" s="2">
        <v>44909</v>
      </c>
      <c r="N282" s="1" t="s">
        <v>29</v>
      </c>
      <c r="O282" s="1" t="s">
        <v>439</v>
      </c>
      <c r="P282" s="1" t="s">
        <v>17</v>
      </c>
      <c r="Q282" s="1" t="s">
        <v>487</v>
      </c>
      <c r="R282" s="21">
        <v>36515</v>
      </c>
    </row>
    <row r="283" spans="1:18" x14ac:dyDescent="0.25">
      <c r="A283" s="1">
        <v>282</v>
      </c>
      <c r="B283" s="1" t="s">
        <v>17</v>
      </c>
      <c r="C283" s="1" t="s">
        <v>18</v>
      </c>
      <c r="D283" s="1">
        <v>282</v>
      </c>
      <c r="E283" s="1" t="s">
        <v>488</v>
      </c>
      <c r="F283" s="2">
        <v>33435</v>
      </c>
      <c r="G283" s="32">
        <f>Tabla1[[#This Row],[Fecha de toma]]-Tabla1[[#This Row],[Fecha de Nacimiento]]</f>
        <v>11474</v>
      </c>
      <c r="H283" s="1" t="s">
        <v>27</v>
      </c>
      <c r="I283" s="2">
        <v>44909</v>
      </c>
      <c r="J283" s="1" t="s">
        <v>21</v>
      </c>
      <c r="K283" s="1" t="s">
        <v>22</v>
      </c>
      <c r="L283" s="1" t="s">
        <v>486</v>
      </c>
      <c r="M283" s="2">
        <v>44909</v>
      </c>
      <c r="N283" s="1" t="s">
        <v>29</v>
      </c>
      <c r="O283" s="1" t="s">
        <v>439</v>
      </c>
      <c r="P283" s="1" t="s">
        <v>394</v>
      </c>
      <c r="Q283" s="1" t="s">
        <v>489</v>
      </c>
      <c r="R283" s="21">
        <v>36890</v>
      </c>
    </row>
    <row r="284" spans="1:18" x14ac:dyDescent="0.25">
      <c r="A284" s="1">
        <v>283</v>
      </c>
      <c r="B284" s="1" t="s">
        <v>17</v>
      </c>
      <c r="C284" s="1" t="s">
        <v>18</v>
      </c>
      <c r="D284" s="1">
        <v>283</v>
      </c>
      <c r="E284" s="1" t="s">
        <v>490</v>
      </c>
      <c r="F284" s="2">
        <v>34686</v>
      </c>
      <c r="G284" s="32">
        <f>Tabla1[[#This Row],[Fecha de toma]]-Tabla1[[#This Row],[Fecha de Nacimiento]]</f>
        <v>10224</v>
      </c>
      <c r="H284" s="1" t="s">
        <v>20</v>
      </c>
      <c r="I284" s="2">
        <v>44910</v>
      </c>
      <c r="J284" s="1" t="s">
        <v>21</v>
      </c>
      <c r="K284" s="1" t="s">
        <v>22</v>
      </c>
      <c r="L284" s="1" t="s">
        <v>493</v>
      </c>
      <c r="M284" s="2">
        <v>44910</v>
      </c>
      <c r="N284" s="1" t="s">
        <v>29</v>
      </c>
      <c r="O284" s="1" t="s">
        <v>439</v>
      </c>
      <c r="P284" s="1" t="s">
        <v>17</v>
      </c>
      <c r="Q284" s="1" t="s">
        <v>491</v>
      </c>
      <c r="R284" s="21">
        <v>36576</v>
      </c>
    </row>
    <row r="285" spans="1:18" x14ac:dyDescent="0.25">
      <c r="A285" s="1">
        <v>284</v>
      </c>
      <c r="B285" s="1" t="s">
        <v>17</v>
      </c>
      <c r="C285" s="1" t="s">
        <v>18</v>
      </c>
      <c r="D285" s="1">
        <v>284</v>
      </c>
      <c r="E285" s="1" t="s">
        <v>492</v>
      </c>
      <c r="F285" s="2">
        <v>34097</v>
      </c>
      <c r="G285" s="32">
        <f>Tabla1[[#This Row],[Fecha de toma]]-Tabla1[[#This Row],[Fecha de Nacimiento]]</f>
        <v>10813</v>
      </c>
      <c r="H285" s="1" t="s">
        <v>20</v>
      </c>
      <c r="I285" s="2">
        <v>44910</v>
      </c>
      <c r="J285" s="1" t="s">
        <v>21</v>
      </c>
      <c r="K285" s="1" t="s">
        <v>22</v>
      </c>
      <c r="L285" s="1" t="s">
        <v>493</v>
      </c>
      <c r="M285" s="2">
        <v>44910</v>
      </c>
      <c r="N285" s="1" t="s">
        <v>29</v>
      </c>
      <c r="O285" s="1" t="s">
        <v>439</v>
      </c>
      <c r="P285" s="1" t="s">
        <v>401</v>
      </c>
      <c r="Q285" s="1" t="s">
        <v>494</v>
      </c>
      <c r="R285" s="21">
        <v>38410</v>
      </c>
    </row>
    <row r="286" spans="1:18" x14ac:dyDescent="0.25">
      <c r="A286" s="1">
        <v>285</v>
      </c>
      <c r="B286" s="1" t="s">
        <v>17</v>
      </c>
      <c r="C286" s="1" t="s">
        <v>18</v>
      </c>
      <c r="D286" s="1">
        <v>285</v>
      </c>
      <c r="E286" s="1" t="s">
        <v>495</v>
      </c>
      <c r="F286" s="2">
        <v>25519</v>
      </c>
      <c r="G286" s="32">
        <f>Tabla1[[#This Row],[Fecha de toma]]-Tabla1[[#This Row],[Fecha de Nacimiento]]</f>
        <v>19391</v>
      </c>
      <c r="H286" s="1" t="s">
        <v>20</v>
      </c>
      <c r="I286" s="2">
        <v>44910</v>
      </c>
      <c r="J286" s="1" t="s">
        <v>21</v>
      </c>
      <c r="K286" s="1" t="s">
        <v>22</v>
      </c>
      <c r="L286" s="1" t="s">
        <v>493</v>
      </c>
      <c r="M286" s="2">
        <v>44910</v>
      </c>
      <c r="N286" s="1" t="s">
        <v>29</v>
      </c>
      <c r="O286" s="1" t="s">
        <v>439</v>
      </c>
      <c r="P286" s="1" t="s">
        <v>17</v>
      </c>
      <c r="Q286" s="1" t="s">
        <v>496</v>
      </c>
      <c r="R286" s="21">
        <v>36826</v>
      </c>
    </row>
    <row r="287" spans="1:18" x14ac:dyDescent="0.25">
      <c r="A287" s="1">
        <v>286</v>
      </c>
      <c r="B287" s="1" t="s">
        <v>17</v>
      </c>
      <c r="C287" s="1" t="s">
        <v>18</v>
      </c>
      <c r="D287" s="1">
        <v>286</v>
      </c>
      <c r="E287" s="1" t="s">
        <v>497</v>
      </c>
      <c r="F287" s="2">
        <v>35534</v>
      </c>
      <c r="G287" s="32">
        <f>Tabla1[[#This Row],[Fecha de toma]]-Tabla1[[#This Row],[Fecha de Nacimiento]]</f>
        <v>9378</v>
      </c>
      <c r="H287" s="1" t="s">
        <v>20</v>
      </c>
      <c r="I287" s="2">
        <v>44912</v>
      </c>
      <c r="J287" s="1" t="s">
        <v>21</v>
      </c>
      <c r="K287" s="1" t="s">
        <v>22</v>
      </c>
      <c r="L287" s="1" t="s">
        <v>498</v>
      </c>
      <c r="M287" s="2">
        <v>44912</v>
      </c>
      <c r="N287" s="1" t="s">
        <v>29</v>
      </c>
      <c r="O287" s="1" t="s">
        <v>439</v>
      </c>
      <c r="P287" s="1" t="s">
        <v>17</v>
      </c>
      <c r="Q287" s="1" t="s">
        <v>499</v>
      </c>
      <c r="R287" s="21">
        <v>36500</v>
      </c>
    </row>
    <row r="288" spans="1:18" x14ac:dyDescent="0.25">
      <c r="A288" s="1">
        <v>287</v>
      </c>
      <c r="B288" s="1" t="s">
        <v>17</v>
      </c>
      <c r="C288" s="1" t="s">
        <v>18</v>
      </c>
      <c r="D288" s="1">
        <v>287</v>
      </c>
      <c r="E288" s="1" t="s">
        <v>500</v>
      </c>
      <c r="F288" s="2">
        <v>22941</v>
      </c>
      <c r="G288" s="32">
        <f>Tabla1[[#This Row],[Fecha de toma]]-Tabla1[[#This Row],[Fecha de Nacimiento]]</f>
        <v>21973</v>
      </c>
      <c r="H288" s="1" t="s">
        <v>27</v>
      </c>
      <c r="I288" s="2">
        <v>44914</v>
      </c>
      <c r="J288" s="1" t="s">
        <v>21</v>
      </c>
      <c r="K288" s="1" t="s">
        <v>22</v>
      </c>
      <c r="L288" s="1" t="s">
        <v>501</v>
      </c>
      <c r="M288" s="2">
        <v>44914</v>
      </c>
      <c r="N288" s="1" t="s">
        <v>29</v>
      </c>
      <c r="O288" s="1" t="s">
        <v>439</v>
      </c>
      <c r="P288" s="1" t="s">
        <v>17</v>
      </c>
      <c r="Q288" s="1" t="s">
        <v>502</v>
      </c>
      <c r="R288" s="21">
        <v>36570</v>
      </c>
    </row>
    <row r="289" spans="1:18" x14ac:dyDescent="0.25">
      <c r="A289" s="1">
        <v>288</v>
      </c>
      <c r="B289" s="1" t="s">
        <v>17</v>
      </c>
      <c r="C289" s="1" t="s">
        <v>507</v>
      </c>
      <c r="D289" s="1">
        <v>288</v>
      </c>
      <c r="E289" s="1" t="s">
        <v>503</v>
      </c>
      <c r="F289" s="2">
        <v>24423</v>
      </c>
      <c r="G289" s="32">
        <f>Tabla1[[#This Row],[Fecha de toma]]-Tabla1[[#This Row],[Fecha de Nacimiento]]</f>
        <v>20563</v>
      </c>
      <c r="H289" s="1" t="s">
        <v>20</v>
      </c>
      <c r="I289" s="2">
        <v>44986</v>
      </c>
      <c r="J289" s="1" t="s">
        <v>21</v>
      </c>
      <c r="K289" s="1" t="s">
        <v>22</v>
      </c>
      <c r="L289" s="1" t="s">
        <v>504</v>
      </c>
      <c r="M289" s="2">
        <v>44986</v>
      </c>
      <c r="N289" s="1" t="s">
        <v>196</v>
      </c>
      <c r="O289" s="1" t="s">
        <v>505</v>
      </c>
      <c r="P289" s="1" t="s">
        <v>17</v>
      </c>
      <c r="Q289" s="1" t="s">
        <v>506</v>
      </c>
      <c r="R289" s="21">
        <v>36670</v>
      </c>
    </row>
    <row r="290" spans="1:18" x14ac:dyDescent="0.25">
      <c r="A290" s="1">
        <v>289</v>
      </c>
      <c r="B290" s="1" t="s">
        <v>17</v>
      </c>
      <c r="C290" s="1" t="s">
        <v>507</v>
      </c>
      <c r="D290" s="1">
        <v>289</v>
      </c>
      <c r="E290" s="1" t="s">
        <v>508</v>
      </c>
      <c r="F290" s="2">
        <v>26316</v>
      </c>
      <c r="G290" s="32">
        <f>Tabla1[[#This Row],[Fecha de toma]]-Tabla1[[#This Row],[Fecha de Nacimiento]]</f>
        <v>18670</v>
      </c>
      <c r="H290" s="1" t="s">
        <v>20</v>
      </c>
      <c r="I290" s="2">
        <v>44986</v>
      </c>
      <c r="J290" s="1" t="s">
        <v>21</v>
      </c>
      <c r="K290" s="1" t="s">
        <v>22</v>
      </c>
      <c r="L290" s="1" t="s">
        <v>504</v>
      </c>
      <c r="M290" s="2">
        <v>44986</v>
      </c>
      <c r="N290" s="1" t="s">
        <v>29</v>
      </c>
      <c r="O290" s="1" t="s">
        <v>505</v>
      </c>
      <c r="P290" s="1" t="s">
        <v>17</v>
      </c>
      <c r="Q290" s="1" t="s">
        <v>506</v>
      </c>
      <c r="R290" s="21">
        <v>36670</v>
      </c>
    </row>
    <row r="291" spans="1:18" x14ac:dyDescent="0.25">
      <c r="A291" s="1">
        <v>290</v>
      </c>
      <c r="B291" s="1" t="s">
        <v>17</v>
      </c>
      <c r="C291" s="1" t="s">
        <v>507</v>
      </c>
      <c r="D291" s="1">
        <v>290</v>
      </c>
      <c r="E291" s="1" t="s">
        <v>509</v>
      </c>
      <c r="F291" s="2">
        <v>44444</v>
      </c>
      <c r="G291" s="32">
        <f>Tabla1[[#This Row],[Fecha de toma]]-Tabla1[[#This Row],[Fecha de Nacimiento]]</f>
        <v>546</v>
      </c>
      <c r="H291" s="1" t="s">
        <v>20</v>
      </c>
      <c r="I291" s="2">
        <v>44990</v>
      </c>
      <c r="J291" s="1" t="s">
        <v>21</v>
      </c>
      <c r="K291" s="1" t="s">
        <v>22</v>
      </c>
      <c r="L291" s="1" t="s">
        <v>510</v>
      </c>
      <c r="M291" s="2">
        <v>44990</v>
      </c>
      <c r="N291" s="1" t="s">
        <v>29</v>
      </c>
      <c r="O291" s="1" t="s">
        <v>505</v>
      </c>
      <c r="P291" s="1" t="s">
        <v>17</v>
      </c>
      <c r="Q291" s="1" t="s">
        <v>511</v>
      </c>
      <c r="R291" s="21">
        <v>36648</v>
      </c>
    </row>
    <row r="292" spans="1:18" x14ac:dyDescent="0.25">
      <c r="A292" s="1">
        <v>291</v>
      </c>
      <c r="B292" s="1" t="s">
        <v>17</v>
      </c>
      <c r="C292" s="1" t="s">
        <v>507</v>
      </c>
      <c r="D292" s="1">
        <v>291</v>
      </c>
      <c r="E292" s="1" t="s">
        <v>512</v>
      </c>
      <c r="F292" s="2">
        <v>24423</v>
      </c>
      <c r="G292" s="32">
        <f>Tabla1[[#This Row],[Fecha de toma]]-Tabla1[[#This Row],[Fecha de Nacimiento]]</f>
        <v>20569</v>
      </c>
      <c r="H292" s="1" t="s">
        <v>20</v>
      </c>
      <c r="I292" s="2">
        <v>44992</v>
      </c>
      <c r="J292" s="1" t="s">
        <v>21</v>
      </c>
      <c r="K292" s="1" t="s">
        <v>22</v>
      </c>
      <c r="L292" s="1" t="s">
        <v>519</v>
      </c>
      <c r="M292" s="2">
        <v>44992</v>
      </c>
      <c r="N292" s="1" t="s">
        <v>196</v>
      </c>
      <c r="O292" s="1" t="s">
        <v>505</v>
      </c>
      <c r="P292" s="1" t="s">
        <v>17</v>
      </c>
      <c r="Q292" s="1" t="s">
        <v>513</v>
      </c>
      <c r="R292" s="21">
        <v>36578</v>
      </c>
    </row>
    <row r="293" spans="1:18" x14ac:dyDescent="0.25">
      <c r="A293" s="1">
        <v>292</v>
      </c>
      <c r="B293" s="1" t="s">
        <v>17</v>
      </c>
      <c r="C293" s="1" t="s">
        <v>507</v>
      </c>
      <c r="D293" s="1">
        <v>292</v>
      </c>
      <c r="E293" s="1" t="s">
        <v>514</v>
      </c>
      <c r="F293" s="2">
        <v>27882</v>
      </c>
      <c r="G293" s="32">
        <f>Tabla1[[#This Row],[Fecha de toma]]-Tabla1[[#This Row],[Fecha de Nacimiento]]</f>
        <v>17110</v>
      </c>
      <c r="H293" s="1" t="s">
        <v>20</v>
      </c>
      <c r="I293" s="2">
        <v>44992</v>
      </c>
      <c r="J293" s="1" t="s">
        <v>21</v>
      </c>
      <c r="K293" s="1" t="s">
        <v>22</v>
      </c>
      <c r="L293" s="1" t="s">
        <v>519</v>
      </c>
      <c r="M293" s="2">
        <v>44992</v>
      </c>
      <c r="N293" s="1" t="s">
        <v>29</v>
      </c>
      <c r="O293" s="1" t="s">
        <v>505</v>
      </c>
      <c r="P293" s="1" t="s">
        <v>17</v>
      </c>
      <c r="Q293" s="1" t="s">
        <v>374</v>
      </c>
      <c r="R293" s="21">
        <v>36578</v>
      </c>
    </row>
    <row r="294" spans="1:18" x14ac:dyDescent="0.25">
      <c r="A294" s="1">
        <v>293</v>
      </c>
      <c r="B294" s="1" t="s">
        <v>17</v>
      </c>
      <c r="C294" s="1" t="s">
        <v>507</v>
      </c>
      <c r="D294" s="1">
        <v>293</v>
      </c>
      <c r="E294" s="1" t="s">
        <v>515</v>
      </c>
      <c r="F294" s="2">
        <v>21240</v>
      </c>
      <c r="G294" s="32">
        <f>Tabla1[[#This Row],[Fecha de toma]]-Tabla1[[#This Row],[Fecha de Nacimiento]]</f>
        <v>23753</v>
      </c>
      <c r="H294" s="1" t="s">
        <v>20</v>
      </c>
      <c r="I294" s="2">
        <v>44993</v>
      </c>
      <c r="J294" s="1" t="s">
        <v>21</v>
      </c>
      <c r="K294" s="1" t="s">
        <v>22</v>
      </c>
      <c r="L294" s="1" t="s">
        <v>520</v>
      </c>
      <c r="M294" s="2">
        <v>44993</v>
      </c>
      <c r="N294" s="1" t="s">
        <v>29</v>
      </c>
      <c r="O294" s="1" t="s">
        <v>505</v>
      </c>
      <c r="P294" s="1" t="s">
        <v>17</v>
      </c>
      <c r="Q294" s="1" t="s">
        <v>516</v>
      </c>
      <c r="R294" s="21">
        <v>36620</v>
      </c>
    </row>
    <row r="295" spans="1:18" x14ac:dyDescent="0.25">
      <c r="A295" s="1">
        <v>294</v>
      </c>
      <c r="B295" s="1" t="s">
        <v>17</v>
      </c>
      <c r="C295" s="1" t="s">
        <v>517</v>
      </c>
      <c r="D295" s="1">
        <v>294</v>
      </c>
      <c r="E295" s="1" t="s">
        <v>518</v>
      </c>
      <c r="F295" s="2">
        <v>44153</v>
      </c>
      <c r="G295" s="32">
        <f>Tabla1[[#This Row],[Fecha de toma]]-Tabla1[[#This Row],[Fecha de Nacimiento]]</f>
        <v>841</v>
      </c>
      <c r="H295" s="1" t="s">
        <v>20</v>
      </c>
      <c r="I295" s="2">
        <v>44994</v>
      </c>
      <c r="J295" s="1" t="s">
        <v>21</v>
      </c>
      <c r="K295" s="1" t="s">
        <v>22</v>
      </c>
      <c r="L295" s="1" t="s">
        <v>521</v>
      </c>
      <c r="M295" s="2">
        <v>44994</v>
      </c>
      <c r="N295" s="1" t="s">
        <v>29</v>
      </c>
      <c r="O295" s="1" t="s">
        <v>505</v>
      </c>
    </row>
    <row r="296" spans="1:18" x14ac:dyDescent="0.25">
      <c r="A296" s="1">
        <v>295</v>
      </c>
      <c r="B296" s="1" t="s">
        <v>17</v>
      </c>
      <c r="C296" s="1" t="s">
        <v>507</v>
      </c>
      <c r="D296" s="1">
        <v>295</v>
      </c>
      <c r="E296" s="1" t="s">
        <v>522</v>
      </c>
      <c r="F296" s="2">
        <v>35254</v>
      </c>
      <c r="G296" s="32">
        <f>Tabla1[[#This Row],[Fecha de toma]]-Tabla1[[#This Row],[Fecha de Nacimiento]]</f>
        <v>9741</v>
      </c>
      <c r="H296" s="1" t="s">
        <v>20</v>
      </c>
      <c r="I296" s="2">
        <v>44995</v>
      </c>
      <c r="J296" s="1" t="s">
        <v>21</v>
      </c>
      <c r="K296" s="1" t="s">
        <v>22</v>
      </c>
      <c r="L296" s="1" t="s">
        <v>523</v>
      </c>
      <c r="M296" s="2">
        <v>44995</v>
      </c>
      <c r="N296" s="1" t="s">
        <v>29</v>
      </c>
      <c r="O296" s="1" t="s">
        <v>505</v>
      </c>
      <c r="P296" s="1" t="s">
        <v>17</v>
      </c>
      <c r="Q296" s="1" t="s">
        <v>244</v>
      </c>
      <c r="R296" s="21">
        <v>36610</v>
      </c>
    </row>
    <row r="297" spans="1:18" x14ac:dyDescent="0.25">
      <c r="A297" s="1">
        <v>296</v>
      </c>
      <c r="B297" s="1" t="s">
        <v>17</v>
      </c>
      <c r="C297" s="1" t="s">
        <v>507</v>
      </c>
      <c r="D297" s="1">
        <v>296</v>
      </c>
      <c r="E297" s="1" t="s">
        <v>524</v>
      </c>
      <c r="F297" s="2">
        <v>34765</v>
      </c>
      <c r="G297" s="32">
        <f>Tabla1[[#This Row],[Fecha de toma]]-Tabla1[[#This Row],[Fecha de Nacimiento]]</f>
        <v>10232</v>
      </c>
      <c r="H297" s="1" t="s">
        <v>27</v>
      </c>
      <c r="I297" s="2">
        <v>44997</v>
      </c>
      <c r="J297" s="1" t="s">
        <v>21</v>
      </c>
      <c r="K297" s="1" t="s">
        <v>22</v>
      </c>
      <c r="L297" s="1" t="s">
        <v>525</v>
      </c>
      <c r="M297" s="2">
        <v>44997</v>
      </c>
      <c r="N297" s="1" t="s">
        <v>29</v>
      </c>
      <c r="O297" s="1" t="s">
        <v>505</v>
      </c>
      <c r="P297" s="1" t="s">
        <v>17</v>
      </c>
      <c r="Q297" s="1" t="s">
        <v>526</v>
      </c>
      <c r="R297" s="21">
        <v>36667</v>
      </c>
    </row>
    <row r="298" spans="1:18" x14ac:dyDescent="0.25">
      <c r="A298" s="1">
        <v>297</v>
      </c>
      <c r="B298" s="1" t="s">
        <v>17</v>
      </c>
      <c r="C298" s="1" t="s">
        <v>507</v>
      </c>
      <c r="D298" s="1">
        <v>297</v>
      </c>
      <c r="E298" s="1" t="s">
        <v>527</v>
      </c>
      <c r="F298" s="2">
        <v>19337</v>
      </c>
      <c r="G298" s="32">
        <f>Tabla1[[#This Row],[Fecha de toma]]-Tabla1[[#This Row],[Fecha de Nacimiento]]</f>
        <v>25661</v>
      </c>
      <c r="H298" s="1" t="s">
        <v>20</v>
      </c>
      <c r="I298" s="2">
        <v>44998</v>
      </c>
      <c r="J298" s="1" t="s">
        <v>21</v>
      </c>
      <c r="K298" s="1" t="s">
        <v>22</v>
      </c>
      <c r="L298" s="1" t="s">
        <v>528</v>
      </c>
      <c r="M298" s="2">
        <v>44998</v>
      </c>
      <c r="N298" s="1" t="s">
        <v>196</v>
      </c>
      <c r="O298" s="1" t="s">
        <v>505</v>
      </c>
      <c r="P298" s="1" t="s">
        <v>17</v>
      </c>
      <c r="Q298" s="1" t="s">
        <v>529</v>
      </c>
      <c r="R298" s="21">
        <v>36610</v>
      </c>
    </row>
    <row r="299" spans="1:18" x14ac:dyDescent="0.25">
      <c r="A299" s="1">
        <v>298</v>
      </c>
      <c r="B299" s="1" t="s">
        <v>17</v>
      </c>
      <c r="C299" s="1" t="s">
        <v>507</v>
      </c>
      <c r="D299" s="1">
        <v>298</v>
      </c>
      <c r="E299" s="1" t="s">
        <v>530</v>
      </c>
      <c r="F299" s="2">
        <v>21321</v>
      </c>
      <c r="G299" s="32">
        <f>Tabla1[[#This Row],[Fecha de toma]]-Tabla1[[#This Row],[Fecha de Nacimiento]]</f>
        <v>23677</v>
      </c>
      <c r="H299" s="1" t="s">
        <v>27</v>
      </c>
      <c r="I299" s="2">
        <v>44998</v>
      </c>
      <c r="J299" s="1" t="s">
        <v>21</v>
      </c>
      <c r="K299" s="1" t="s">
        <v>22</v>
      </c>
      <c r="L299" s="1" t="s">
        <v>528</v>
      </c>
      <c r="M299" s="2">
        <v>44998</v>
      </c>
      <c r="N299" s="1" t="s">
        <v>29</v>
      </c>
      <c r="O299" s="1" t="s">
        <v>505</v>
      </c>
      <c r="P299" s="1" t="s">
        <v>17</v>
      </c>
      <c r="Q299" s="1" t="s">
        <v>531</v>
      </c>
      <c r="R299" s="21">
        <v>36610</v>
      </c>
    </row>
    <row r="300" spans="1:18" x14ac:dyDescent="0.25">
      <c r="A300" s="1">
        <v>299</v>
      </c>
      <c r="B300" s="1" t="s">
        <v>17</v>
      </c>
      <c r="C300" s="1" t="s">
        <v>507</v>
      </c>
      <c r="D300" s="1">
        <v>299</v>
      </c>
      <c r="E300" s="1" t="s">
        <v>532</v>
      </c>
      <c r="F300" s="2">
        <v>32162</v>
      </c>
      <c r="G300" s="32">
        <f>Tabla1[[#This Row],[Fecha de toma]]-Tabla1[[#This Row],[Fecha de Nacimiento]]</f>
        <v>12838</v>
      </c>
      <c r="H300" s="1" t="s">
        <v>27</v>
      </c>
      <c r="I300" s="2">
        <v>45000</v>
      </c>
      <c r="J300" s="1" t="s">
        <v>21</v>
      </c>
      <c r="K300" s="1" t="s">
        <v>22</v>
      </c>
      <c r="L300" s="1" t="s">
        <v>533</v>
      </c>
      <c r="M300" s="2">
        <v>45000</v>
      </c>
      <c r="N300" s="1" t="s">
        <v>29</v>
      </c>
      <c r="O300" s="1" t="s">
        <v>505</v>
      </c>
      <c r="P300" s="1" t="s">
        <v>17</v>
      </c>
      <c r="Q300" s="1" t="s">
        <v>534</v>
      </c>
      <c r="R300" s="21">
        <v>36555</v>
      </c>
    </row>
    <row r="301" spans="1:18" x14ac:dyDescent="0.25">
      <c r="A301" s="1">
        <v>300</v>
      </c>
      <c r="B301" s="1" t="s">
        <v>17</v>
      </c>
      <c r="C301" s="1" t="s">
        <v>507</v>
      </c>
      <c r="D301" s="1">
        <v>300</v>
      </c>
      <c r="E301" s="1" t="s">
        <v>535</v>
      </c>
      <c r="F301" s="2">
        <v>34021</v>
      </c>
      <c r="G301" s="32">
        <f>Tabla1[[#This Row],[Fecha de toma]]-Tabla1[[#This Row],[Fecha de Nacimiento]]</f>
        <v>10980</v>
      </c>
      <c r="H301" s="1" t="s">
        <v>27</v>
      </c>
      <c r="I301" s="2">
        <v>45001</v>
      </c>
      <c r="J301" s="1" t="s">
        <v>21</v>
      </c>
      <c r="K301" s="1" t="s">
        <v>22</v>
      </c>
      <c r="L301" s="1" t="s">
        <v>536</v>
      </c>
      <c r="M301" s="2">
        <v>45001</v>
      </c>
      <c r="N301" s="1" t="s">
        <v>29</v>
      </c>
      <c r="O301" s="1" t="s">
        <v>505</v>
      </c>
      <c r="P301" s="1" t="s">
        <v>17</v>
      </c>
      <c r="Q301" s="1" t="s">
        <v>537</v>
      </c>
      <c r="R301" s="21">
        <v>36844</v>
      </c>
    </row>
    <row r="302" spans="1:18" x14ac:dyDescent="0.25">
      <c r="A302" s="1">
        <v>301</v>
      </c>
      <c r="B302" s="1" t="s">
        <v>17</v>
      </c>
      <c r="C302" s="1" t="s">
        <v>507</v>
      </c>
      <c r="D302" s="1">
        <v>301</v>
      </c>
      <c r="E302" s="1" t="s">
        <v>527</v>
      </c>
      <c r="F302" s="2">
        <v>19337</v>
      </c>
      <c r="G302" s="32">
        <f>Tabla1[[#This Row],[Fecha de toma]]-Tabla1[[#This Row],[Fecha de Nacimiento]]</f>
        <v>25668</v>
      </c>
      <c r="H302" s="1" t="s">
        <v>20</v>
      </c>
      <c r="I302" s="2">
        <v>45005</v>
      </c>
      <c r="J302" s="1" t="s">
        <v>21</v>
      </c>
      <c r="K302" s="1" t="s">
        <v>22</v>
      </c>
      <c r="L302" s="1" t="s">
        <v>538</v>
      </c>
      <c r="M302" s="2">
        <v>45005</v>
      </c>
      <c r="N302" s="1" t="s">
        <v>196</v>
      </c>
      <c r="O302" s="1" t="s">
        <v>505</v>
      </c>
      <c r="P302" s="1" t="s">
        <v>17</v>
      </c>
      <c r="Q302" s="1" t="s">
        <v>529</v>
      </c>
      <c r="R302" s="21">
        <v>36610</v>
      </c>
    </row>
    <row r="303" spans="1:18" x14ac:dyDescent="0.25">
      <c r="A303" s="1">
        <v>302</v>
      </c>
      <c r="B303" s="1" t="s">
        <v>17</v>
      </c>
      <c r="C303" s="1" t="s">
        <v>539</v>
      </c>
      <c r="D303" s="1">
        <v>302</v>
      </c>
      <c r="E303" s="1" t="s">
        <v>540</v>
      </c>
      <c r="F303" s="2">
        <v>44473</v>
      </c>
      <c r="G303" s="32">
        <f>Tabla1[[#This Row],[Fecha de toma]]-Tabla1[[#This Row],[Fecha de Nacimiento]]</f>
        <v>532</v>
      </c>
      <c r="H303" s="1" t="s">
        <v>20</v>
      </c>
      <c r="I303" s="2">
        <v>45005</v>
      </c>
      <c r="J303" s="1" t="s">
        <v>21</v>
      </c>
      <c r="K303" s="1" t="s">
        <v>22</v>
      </c>
      <c r="L303" s="1" t="s">
        <v>538</v>
      </c>
      <c r="M303" s="2">
        <v>45005</v>
      </c>
      <c r="N303" s="1" t="s">
        <v>29</v>
      </c>
      <c r="O303" s="1" t="s">
        <v>505</v>
      </c>
      <c r="P303" s="1" t="s">
        <v>17</v>
      </c>
    </row>
    <row r="304" spans="1:18" x14ac:dyDescent="0.25">
      <c r="A304" s="1">
        <v>303</v>
      </c>
      <c r="B304" s="1" t="s">
        <v>17</v>
      </c>
      <c r="C304" s="1" t="s">
        <v>507</v>
      </c>
      <c r="D304" s="1">
        <v>303</v>
      </c>
      <c r="E304" s="1" t="s">
        <v>541</v>
      </c>
      <c r="F304" s="2">
        <v>31845</v>
      </c>
      <c r="G304" s="32">
        <f>Tabla1[[#This Row],[Fecha de toma]]-Tabla1[[#This Row],[Fecha de Nacimiento]]</f>
        <v>13160</v>
      </c>
      <c r="H304" s="1" t="s">
        <v>20</v>
      </c>
      <c r="I304" s="2">
        <v>45005</v>
      </c>
      <c r="J304" s="1" t="s">
        <v>21</v>
      </c>
      <c r="K304" s="1" t="s">
        <v>22</v>
      </c>
      <c r="L304" s="1" t="s">
        <v>538</v>
      </c>
      <c r="M304" s="2">
        <v>45005</v>
      </c>
      <c r="N304" s="1" t="s">
        <v>29</v>
      </c>
      <c r="O304" s="1" t="s">
        <v>542</v>
      </c>
      <c r="P304" s="1" t="s">
        <v>17</v>
      </c>
      <c r="Q304" s="1" t="s">
        <v>153</v>
      </c>
      <c r="R304" s="21">
        <v>36600</v>
      </c>
    </row>
    <row r="305" spans="1:18" x14ac:dyDescent="0.25">
      <c r="A305" s="1">
        <v>304</v>
      </c>
      <c r="B305" s="1" t="s">
        <v>17</v>
      </c>
      <c r="C305" s="1" t="s">
        <v>507</v>
      </c>
      <c r="D305" s="1">
        <v>304</v>
      </c>
      <c r="E305" s="1" t="s">
        <v>527</v>
      </c>
      <c r="F305" s="2">
        <v>19337</v>
      </c>
      <c r="G305" s="32">
        <f>Tabla1[[#This Row],[Fecha de toma]]-Tabla1[[#This Row],[Fecha de Nacimiento]]</f>
        <v>25671</v>
      </c>
      <c r="H305" s="1" t="s">
        <v>20</v>
      </c>
      <c r="I305" s="2">
        <v>45008</v>
      </c>
      <c r="J305" s="1" t="s">
        <v>21</v>
      </c>
      <c r="K305" s="1" t="s">
        <v>22</v>
      </c>
      <c r="L305" s="1" t="s">
        <v>543</v>
      </c>
      <c r="M305" s="2">
        <v>45008</v>
      </c>
      <c r="N305" s="1" t="s">
        <v>29</v>
      </c>
      <c r="O305" s="1" t="s">
        <v>542</v>
      </c>
      <c r="P305" s="1" t="s">
        <v>17</v>
      </c>
      <c r="Q305" s="1" t="s">
        <v>529</v>
      </c>
      <c r="R305" s="21">
        <v>36610</v>
      </c>
    </row>
    <row r="306" spans="1:18" x14ac:dyDescent="0.25">
      <c r="A306" s="1">
        <v>305</v>
      </c>
      <c r="B306" s="1" t="s">
        <v>17</v>
      </c>
      <c r="C306" s="1" t="s">
        <v>507</v>
      </c>
      <c r="D306" s="1">
        <v>305</v>
      </c>
      <c r="E306" s="1" t="s">
        <v>544</v>
      </c>
      <c r="F306" s="2">
        <v>22602</v>
      </c>
      <c r="G306" s="32">
        <f>Tabla1[[#This Row],[Fecha de toma]]-Tabla1[[#This Row],[Fecha de Nacimiento]]</f>
        <v>22406</v>
      </c>
      <c r="H306" s="1" t="s">
        <v>27</v>
      </c>
      <c r="I306" s="2">
        <v>45008</v>
      </c>
      <c r="J306" s="1" t="s">
        <v>21</v>
      </c>
      <c r="K306" s="1" t="s">
        <v>22</v>
      </c>
      <c r="L306" s="1" t="s">
        <v>543</v>
      </c>
      <c r="M306" s="2">
        <v>45008</v>
      </c>
      <c r="N306" s="1" t="s">
        <v>29</v>
      </c>
      <c r="O306" s="1" t="s">
        <v>542</v>
      </c>
      <c r="P306" s="1" t="s">
        <v>17</v>
      </c>
      <c r="Q306" s="1" t="s">
        <v>489</v>
      </c>
      <c r="R306" s="21">
        <v>36510</v>
      </c>
    </row>
    <row r="307" spans="1:18" x14ac:dyDescent="0.25">
      <c r="A307" s="1">
        <v>306</v>
      </c>
      <c r="B307" s="1" t="s">
        <v>17</v>
      </c>
      <c r="C307" s="1" t="s">
        <v>507</v>
      </c>
      <c r="D307" s="1">
        <v>306</v>
      </c>
      <c r="E307" s="1" t="s">
        <v>545</v>
      </c>
      <c r="F307" s="2">
        <v>34660</v>
      </c>
      <c r="G307" s="32">
        <f>Tabla1[[#This Row],[Fecha de toma]]-Tabla1[[#This Row],[Fecha de Nacimiento]]</f>
        <v>10349</v>
      </c>
      <c r="H307" s="1" t="s">
        <v>27</v>
      </c>
      <c r="I307" s="2">
        <v>45009</v>
      </c>
      <c r="J307" s="1" t="s">
        <v>21</v>
      </c>
      <c r="K307" s="1" t="s">
        <v>22</v>
      </c>
      <c r="L307" s="1" t="s">
        <v>546</v>
      </c>
      <c r="M307" s="2">
        <v>45009</v>
      </c>
      <c r="N307" s="1" t="s">
        <v>29</v>
      </c>
      <c r="O307" s="1" t="s">
        <v>542</v>
      </c>
      <c r="P307" s="1" t="s">
        <v>17</v>
      </c>
      <c r="Q307" s="1" t="s">
        <v>207</v>
      </c>
      <c r="R307" s="21">
        <v>36550</v>
      </c>
    </row>
    <row r="308" spans="1:18" x14ac:dyDescent="0.25">
      <c r="A308" s="1">
        <v>307</v>
      </c>
      <c r="B308" s="1" t="s">
        <v>17</v>
      </c>
      <c r="C308" s="1" t="s">
        <v>547</v>
      </c>
      <c r="D308" s="1">
        <v>307</v>
      </c>
      <c r="E308" s="1" t="s">
        <v>548</v>
      </c>
      <c r="F308" s="2">
        <v>25386</v>
      </c>
      <c r="G308" s="32">
        <f>Tabla1[[#This Row],[Fecha de toma]]-Tabla1[[#This Row],[Fecha de Nacimiento]]</f>
        <v>19627</v>
      </c>
      <c r="H308" s="1" t="s">
        <v>20</v>
      </c>
      <c r="I308" s="2">
        <v>45013</v>
      </c>
      <c r="J308" s="1" t="s">
        <v>21</v>
      </c>
      <c r="K308" s="1" t="s">
        <v>22</v>
      </c>
      <c r="L308" s="1" t="s">
        <v>549</v>
      </c>
      <c r="M308" s="2">
        <v>45013</v>
      </c>
      <c r="N308" s="1" t="s">
        <v>29</v>
      </c>
      <c r="O308" s="1" t="s">
        <v>542</v>
      </c>
      <c r="P308" s="1" t="s">
        <v>17</v>
      </c>
      <c r="Q308" s="1" t="s">
        <v>550</v>
      </c>
      <c r="R308" s="21">
        <v>36813</v>
      </c>
    </row>
    <row r="309" spans="1:18" x14ac:dyDescent="0.25">
      <c r="A309" s="1">
        <v>308</v>
      </c>
      <c r="B309" s="1" t="s">
        <v>17</v>
      </c>
      <c r="C309" s="1" t="s">
        <v>507</v>
      </c>
      <c r="D309" s="1">
        <v>308</v>
      </c>
      <c r="E309" s="1" t="s">
        <v>551</v>
      </c>
      <c r="F309" s="2">
        <v>35998</v>
      </c>
      <c r="G309" s="32">
        <f>Tabla1[[#This Row],[Fecha de toma]]-Tabla1[[#This Row],[Fecha de Nacimiento]]</f>
        <v>9021</v>
      </c>
      <c r="H309" s="1" t="s">
        <v>20</v>
      </c>
      <c r="I309" s="2">
        <v>45019</v>
      </c>
      <c r="J309" s="1" t="s">
        <v>21</v>
      </c>
      <c r="K309" s="1" t="s">
        <v>22</v>
      </c>
      <c r="L309" s="1" t="s">
        <v>552</v>
      </c>
      <c r="M309" s="2">
        <v>45019</v>
      </c>
      <c r="N309" s="1" t="s">
        <v>29</v>
      </c>
      <c r="O309" s="1" t="s">
        <v>542</v>
      </c>
      <c r="P309" s="1" t="s">
        <v>17</v>
      </c>
      <c r="Q309" s="1" t="s">
        <v>553</v>
      </c>
      <c r="R309" s="21">
        <v>36590</v>
      </c>
    </row>
    <row r="310" spans="1:18" x14ac:dyDescent="0.25">
      <c r="A310" s="1">
        <v>309</v>
      </c>
      <c r="B310" s="1" t="s">
        <v>17</v>
      </c>
      <c r="C310" s="1" t="s">
        <v>507</v>
      </c>
      <c r="D310" s="1">
        <v>309</v>
      </c>
      <c r="E310" s="1" t="s">
        <v>554</v>
      </c>
      <c r="F310" s="2">
        <v>31856</v>
      </c>
      <c r="G310" s="32">
        <f>Tabla1[[#This Row],[Fecha de toma]]-Tabla1[[#This Row],[Fecha de Nacimiento]]</f>
        <v>13166</v>
      </c>
      <c r="H310" s="1" t="s">
        <v>20</v>
      </c>
      <c r="I310" s="2">
        <v>45022</v>
      </c>
      <c r="J310" s="1" t="s">
        <v>21</v>
      </c>
      <c r="K310" s="1" t="s">
        <v>22</v>
      </c>
      <c r="L310" s="1" t="s">
        <v>555</v>
      </c>
      <c r="M310" s="2">
        <v>45022</v>
      </c>
      <c r="N310" s="1" t="s">
        <v>196</v>
      </c>
      <c r="O310" s="1" t="s">
        <v>542</v>
      </c>
      <c r="P310" s="1" t="s">
        <v>17</v>
      </c>
      <c r="Q310" s="1" t="s">
        <v>226</v>
      </c>
      <c r="R310" s="21">
        <v>36597</v>
      </c>
    </row>
    <row r="311" spans="1:18" x14ac:dyDescent="0.25">
      <c r="A311" s="1">
        <v>310</v>
      </c>
      <c r="B311" s="1" t="s">
        <v>17</v>
      </c>
      <c r="C311" s="1" t="s">
        <v>507</v>
      </c>
      <c r="D311" s="1">
        <v>310</v>
      </c>
      <c r="E311" s="1" t="s">
        <v>556</v>
      </c>
      <c r="F311" s="2">
        <v>29557</v>
      </c>
      <c r="G311" s="32">
        <f>Tabla1[[#This Row],[Fecha de toma]]-Tabla1[[#This Row],[Fecha de Nacimiento]]</f>
        <v>15467</v>
      </c>
      <c r="H311" s="1" t="s">
        <v>20</v>
      </c>
      <c r="I311" s="2">
        <v>45024</v>
      </c>
      <c r="J311" s="1" t="s">
        <v>21</v>
      </c>
      <c r="K311" s="1" t="s">
        <v>22</v>
      </c>
      <c r="L311" s="1" t="s">
        <v>557</v>
      </c>
      <c r="M311" s="2">
        <v>45024</v>
      </c>
      <c r="N311" s="1" t="s">
        <v>29</v>
      </c>
      <c r="O311" s="1" t="s">
        <v>542</v>
      </c>
      <c r="P311" s="1" t="s">
        <v>17</v>
      </c>
      <c r="Q311" s="1" t="s">
        <v>558</v>
      </c>
      <c r="R311" s="21">
        <v>36670</v>
      </c>
    </row>
    <row r="312" spans="1:18" x14ac:dyDescent="0.25">
      <c r="A312" s="1">
        <v>311</v>
      </c>
      <c r="B312" s="1" t="s">
        <v>17</v>
      </c>
      <c r="C312" s="1" t="s">
        <v>507</v>
      </c>
      <c r="D312" s="1">
        <v>311</v>
      </c>
      <c r="E312" s="1" t="s">
        <v>559</v>
      </c>
      <c r="F312" s="2">
        <v>28021</v>
      </c>
      <c r="G312" s="32">
        <f>Tabla1[[#This Row],[Fecha de toma]]-Tabla1[[#This Row],[Fecha de Nacimiento]]</f>
        <v>17009</v>
      </c>
      <c r="H312" s="1" t="s">
        <v>27</v>
      </c>
      <c r="I312" s="2">
        <v>45030</v>
      </c>
      <c r="J312" s="1" t="s">
        <v>21</v>
      </c>
      <c r="K312" s="1" t="s">
        <v>22</v>
      </c>
      <c r="L312" s="1" t="s">
        <v>560</v>
      </c>
      <c r="M312" s="2">
        <v>45030</v>
      </c>
      <c r="N312" s="1" t="s">
        <v>196</v>
      </c>
      <c r="O312" s="1" t="s">
        <v>542</v>
      </c>
      <c r="P312" s="1" t="s">
        <v>407</v>
      </c>
      <c r="Q312" s="1" t="s">
        <v>561</v>
      </c>
      <c r="R312" s="21">
        <v>36766</v>
      </c>
    </row>
    <row r="313" spans="1:18" x14ac:dyDescent="0.25">
      <c r="A313" s="1">
        <v>312</v>
      </c>
      <c r="B313" s="1" t="s">
        <v>17</v>
      </c>
      <c r="C313" s="1" t="s">
        <v>507</v>
      </c>
      <c r="D313" s="1">
        <v>312</v>
      </c>
      <c r="E313" s="1" t="s">
        <v>562</v>
      </c>
      <c r="F313" s="2">
        <v>37005</v>
      </c>
      <c r="G313" s="32">
        <f>Tabla1[[#This Row],[Fecha de toma]]-Tabla1[[#This Row],[Fecha de Nacimiento]]</f>
        <v>8025</v>
      </c>
      <c r="H313" s="1" t="s">
        <v>20</v>
      </c>
      <c r="I313" s="2">
        <v>45030</v>
      </c>
      <c r="J313" s="1" t="s">
        <v>21</v>
      </c>
      <c r="K313" s="1" t="s">
        <v>22</v>
      </c>
      <c r="L313" s="1" t="s">
        <v>560</v>
      </c>
      <c r="M313" s="2">
        <v>45030</v>
      </c>
      <c r="N313" s="1" t="s">
        <v>196</v>
      </c>
      <c r="O313" s="1" t="s">
        <v>542</v>
      </c>
      <c r="P313" s="1" t="s">
        <v>407</v>
      </c>
      <c r="Q313" s="1" t="s">
        <v>561</v>
      </c>
      <c r="R313" s="21">
        <v>36766</v>
      </c>
    </row>
    <row r="314" spans="1:18" x14ac:dyDescent="0.25">
      <c r="A314" s="1">
        <v>313</v>
      </c>
      <c r="B314" s="1" t="s">
        <v>17</v>
      </c>
      <c r="C314" s="1" t="s">
        <v>507</v>
      </c>
      <c r="D314" s="1">
        <v>313</v>
      </c>
      <c r="E314" s="1" t="s">
        <v>563</v>
      </c>
      <c r="F314" s="2">
        <v>26787</v>
      </c>
      <c r="G314" s="32">
        <f>Tabla1[[#This Row],[Fecha de toma]]-Tabla1[[#This Row],[Fecha de Nacimiento]]</f>
        <v>18247</v>
      </c>
      <c r="H314" s="1" t="s">
        <v>27</v>
      </c>
      <c r="I314" s="2">
        <v>45034</v>
      </c>
      <c r="J314" s="1" t="s">
        <v>21</v>
      </c>
      <c r="K314" s="1" t="s">
        <v>22</v>
      </c>
      <c r="L314" s="1" t="s">
        <v>564</v>
      </c>
      <c r="M314" s="2">
        <v>45034</v>
      </c>
      <c r="N314" s="1" t="s">
        <v>29</v>
      </c>
      <c r="O314" s="1" t="s">
        <v>542</v>
      </c>
      <c r="P314" s="1" t="s">
        <v>17</v>
      </c>
      <c r="Q314" s="1" t="s">
        <v>565</v>
      </c>
      <c r="R314" s="21">
        <v>36558</v>
      </c>
    </row>
    <row r="315" spans="1:18" x14ac:dyDescent="0.25">
      <c r="A315" s="1">
        <v>314</v>
      </c>
      <c r="B315" s="1" t="s">
        <v>17</v>
      </c>
      <c r="C315" s="1" t="s">
        <v>507</v>
      </c>
      <c r="D315" s="1">
        <v>314</v>
      </c>
      <c r="E315" s="1" t="s">
        <v>559</v>
      </c>
      <c r="F315" s="2">
        <v>28021</v>
      </c>
      <c r="G315" s="32">
        <f>Tabla1[[#This Row],[Fecha de toma]]-Tabla1[[#This Row],[Fecha de Nacimiento]]</f>
        <v>17015</v>
      </c>
      <c r="H315" s="1" t="s">
        <v>27</v>
      </c>
      <c r="I315" s="2">
        <v>45036</v>
      </c>
      <c r="J315" s="1" t="s">
        <v>21</v>
      </c>
      <c r="K315" s="1" t="s">
        <v>22</v>
      </c>
      <c r="L315" s="1" t="s">
        <v>566</v>
      </c>
      <c r="M315" s="2">
        <v>45036</v>
      </c>
      <c r="N315" s="1" t="s">
        <v>29</v>
      </c>
      <c r="O315" s="1" t="s">
        <v>542</v>
      </c>
      <c r="P315" s="1" t="s">
        <v>17</v>
      </c>
      <c r="Q315" s="1" t="s">
        <v>567</v>
      </c>
      <c r="R315" s="21">
        <v>36766</v>
      </c>
    </row>
    <row r="316" spans="1:18" x14ac:dyDescent="0.25">
      <c r="A316" s="1">
        <v>315</v>
      </c>
      <c r="B316" s="1" t="s">
        <v>17</v>
      </c>
      <c r="C316" s="1" t="s">
        <v>507</v>
      </c>
      <c r="D316" s="1">
        <v>315</v>
      </c>
      <c r="E316" s="1" t="s">
        <v>568</v>
      </c>
      <c r="F316" s="2">
        <v>15559</v>
      </c>
      <c r="G316" s="32">
        <f>Tabla1[[#This Row],[Fecha de toma]]-Tabla1[[#This Row],[Fecha de Nacimiento]]</f>
        <v>29479</v>
      </c>
      <c r="H316" s="1" t="s">
        <v>20</v>
      </c>
      <c r="I316" s="2">
        <v>45038</v>
      </c>
      <c r="J316" s="1" t="s">
        <v>21</v>
      </c>
      <c r="K316" s="1" t="s">
        <v>22</v>
      </c>
      <c r="L316" s="1" t="s">
        <v>569</v>
      </c>
      <c r="M316" s="2">
        <v>45038</v>
      </c>
      <c r="N316" s="1" t="s">
        <v>29</v>
      </c>
      <c r="O316" s="1" t="s">
        <v>542</v>
      </c>
      <c r="P316" s="1" t="s">
        <v>17</v>
      </c>
      <c r="Q316" s="1" t="s">
        <v>570</v>
      </c>
      <c r="R316" s="21">
        <v>36500</v>
      </c>
    </row>
    <row r="317" spans="1:18" x14ac:dyDescent="0.25">
      <c r="A317" s="1">
        <v>316</v>
      </c>
      <c r="B317" s="1" t="s">
        <v>17</v>
      </c>
      <c r="C317" s="1" t="s">
        <v>507</v>
      </c>
      <c r="D317" s="1">
        <v>316</v>
      </c>
      <c r="E317" s="1" t="s">
        <v>810</v>
      </c>
      <c r="F317" s="2">
        <v>32017</v>
      </c>
      <c r="G317" s="32">
        <f>Tabla1[[#This Row],[Fecha de toma]]-Tabla1[[#This Row],[Fecha de Nacimiento]]</f>
        <v>13032</v>
      </c>
      <c r="H317" s="1" t="s">
        <v>20</v>
      </c>
      <c r="I317" s="2">
        <v>45049</v>
      </c>
      <c r="J317" s="1" t="s">
        <v>21</v>
      </c>
      <c r="K317" s="1" t="s">
        <v>22</v>
      </c>
      <c r="L317" s="1" t="s">
        <v>572</v>
      </c>
      <c r="M317" s="2">
        <v>45049</v>
      </c>
      <c r="N317" s="1" t="s">
        <v>196</v>
      </c>
      <c r="O317" s="1" t="s">
        <v>542</v>
      </c>
      <c r="P317" s="1" t="s">
        <v>17</v>
      </c>
      <c r="Q317" s="1" t="s">
        <v>571</v>
      </c>
      <c r="R317" s="21">
        <v>36620</v>
      </c>
    </row>
    <row r="318" spans="1:18" x14ac:dyDescent="0.25">
      <c r="A318" s="1">
        <v>317</v>
      </c>
      <c r="B318" s="1" t="s">
        <v>17</v>
      </c>
      <c r="C318" s="1" t="s">
        <v>507</v>
      </c>
      <c r="D318" s="1">
        <v>317</v>
      </c>
      <c r="E318" s="1" t="s">
        <v>573</v>
      </c>
      <c r="F318" s="2">
        <v>25873</v>
      </c>
      <c r="G318" s="32">
        <f>Tabla1[[#This Row],[Fecha de toma]]-Tabla1[[#This Row],[Fecha de Nacimiento]]</f>
        <v>19177</v>
      </c>
      <c r="H318" s="1" t="s">
        <v>27</v>
      </c>
      <c r="I318" s="2">
        <v>45050</v>
      </c>
      <c r="J318" s="1" t="s">
        <v>21</v>
      </c>
      <c r="K318" s="1" t="s">
        <v>22</v>
      </c>
      <c r="L318" s="1" t="s">
        <v>574</v>
      </c>
      <c r="M318" s="2">
        <v>45050</v>
      </c>
      <c r="N318" s="1" t="s">
        <v>29</v>
      </c>
      <c r="O318" s="1" t="s">
        <v>542</v>
      </c>
      <c r="P318" s="1" t="s">
        <v>17</v>
      </c>
      <c r="Q318" s="1" t="s">
        <v>590</v>
      </c>
      <c r="R318" s="21">
        <v>36690</v>
      </c>
    </row>
    <row r="319" spans="1:18" x14ac:dyDescent="0.25">
      <c r="A319" s="1">
        <v>318</v>
      </c>
      <c r="B319" s="1" t="s">
        <v>17</v>
      </c>
      <c r="C319" s="1" t="s">
        <v>507</v>
      </c>
      <c r="D319" s="1">
        <v>318</v>
      </c>
      <c r="E319" s="1" t="s">
        <v>591</v>
      </c>
      <c r="F319" s="2">
        <v>42308</v>
      </c>
      <c r="G319" s="32">
        <f>Tabla1[[#This Row],[Fecha de toma]]-Tabla1[[#This Row],[Fecha de Nacimiento]]</f>
        <v>2754</v>
      </c>
      <c r="H319" s="1" t="s">
        <v>20</v>
      </c>
      <c r="I319" s="2">
        <v>45062</v>
      </c>
      <c r="J319" s="1" t="s">
        <v>21</v>
      </c>
      <c r="K319" s="1" t="s">
        <v>22</v>
      </c>
      <c r="L319" s="1" t="s">
        <v>575</v>
      </c>
      <c r="M319" s="2">
        <v>46158</v>
      </c>
      <c r="N319" s="1" t="s">
        <v>29</v>
      </c>
      <c r="O319" s="1" t="s">
        <v>542</v>
      </c>
      <c r="P319" s="1" t="s">
        <v>17</v>
      </c>
      <c r="Q319" s="1" t="s">
        <v>592</v>
      </c>
      <c r="R319" s="21">
        <v>36557</v>
      </c>
    </row>
    <row r="320" spans="1:18" x14ac:dyDescent="0.25">
      <c r="A320" s="1">
        <v>319</v>
      </c>
      <c r="B320" s="1" t="s">
        <v>17</v>
      </c>
      <c r="C320" s="1" t="s">
        <v>507</v>
      </c>
      <c r="D320" s="1">
        <v>319</v>
      </c>
      <c r="E320" s="1" t="s">
        <v>593</v>
      </c>
      <c r="F320" s="2">
        <v>11871</v>
      </c>
      <c r="G320" s="32">
        <f>Tabla1[[#This Row],[Fecha de toma]]-Tabla1[[#This Row],[Fecha de Nacimiento]]</f>
        <v>33198</v>
      </c>
      <c r="H320" s="1" t="s">
        <v>27</v>
      </c>
      <c r="I320" s="2">
        <v>45069</v>
      </c>
      <c r="J320" s="1" t="s">
        <v>21</v>
      </c>
      <c r="K320" s="1" t="s">
        <v>22</v>
      </c>
      <c r="L320" s="1" t="s">
        <v>576</v>
      </c>
      <c r="M320" s="2">
        <v>45069</v>
      </c>
      <c r="N320" s="1" t="s">
        <v>29</v>
      </c>
      <c r="O320" s="1" t="s">
        <v>542</v>
      </c>
      <c r="P320" s="1" t="s">
        <v>17</v>
      </c>
      <c r="Q320" s="1" t="s">
        <v>594</v>
      </c>
      <c r="R320" s="21">
        <v>36633</v>
      </c>
    </row>
    <row r="321" spans="1:19" x14ac:dyDescent="0.25">
      <c r="A321" s="1">
        <v>320</v>
      </c>
      <c r="B321" s="1" t="s">
        <v>17</v>
      </c>
      <c r="C321" s="1" t="s">
        <v>595</v>
      </c>
      <c r="D321" s="1">
        <v>320</v>
      </c>
      <c r="E321" s="1" t="s">
        <v>596</v>
      </c>
      <c r="F321" s="2">
        <v>15250</v>
      </c>
      <c r="G321" s="32">
        <f>Tabla1[[#This Row],[Fecha de toma]]-Tabla1[[#This Row],[Fecha de Nacimiento]]</f>
        <v>29821</v>
      </c>
      <c r="H321" s="1" t="s">
        <v>20</v>
      </c>
      <c r="I321" s="2">
        <v>45071</v>
      </c>
      <c r="J321" s="1" t="s">
        <v>21</v>
      </c>
      <c r="K321" s="1" t="s">
        <v>22</v>
      </c>
      <c r="L321" s="1" t="s">
        <v>577</v>
      </c>
      <c r="M321" s="2">
        <v>45071</v>
      </c>
      <c r="N321" s="1" t="s">
        <v>29</v>
      </c>
      <c r="O321" s="1" t="s">
        <v>542</v>
      </c>
      <c r="P321" s="1" t="s">
        <v>17</v>
      </c>
      <c r="Q321" s="1" t="s">
        <v>597</v>
      </c>
      <c r="R321" s="21">
        <v>36983</v>
      </c>
    </row>
    <row r="322" spans="1:19" x14ac:dyDescent="0.25">
      <c r="A322" s="1">
        <v>321</v>
      </c>
      <c r="B322" s="1" t="s">
        <v>17</v>
      </c>
      <c r="C322" s="1" t="s">
        <v>507</v>
      </c>
      <c r="D322" s="1">
        <v>321</v>
      </c>
      <c r="E322" s="1" t="s">
        <v>598</v>
      </c>
      <c r="F322" s="2">
        <v>25605</v>
      </c>
      <c r="G322" s="32">
        <f>Tabla1[[#This Row],[Fecha de toma]]-Tabla1[[#This Row],[Fecha de Nacimiento]]</f>
        <v>19468</v>
      </c>
      <c r="H322" s="1" t="s">
        <v>20</v>
      </c>
      <c r="I322" s="2">
        <v>45073</v>
      </c>
      <c r="J322" s="1" t="s">
        <v>21</v>
      </c>
      <c r="K322" s="1" t="s">
        <v>22</v>
      </c>
      <c r="L322" s="1" t="s">
        <v>578</v>
      </c>
      <c r="M322" s="2">
        <v>45073</v>
      </c>
      <c r="N322" s="1" t="s">
        <v>29</v>
      </c>
      <c r="O322" s="1" t="s">
        <v>542</v>
      </c>
      <c r="P322" s="1" t="s">
        <v>17</v>
      </c>
      <c r="Q322" s="1" t="s">
        <v>440</v>
      </c>
      <c r="R322" s="21">
        <v>36690</v>
      </c>
    </row>
    <row r="323" spans="1:19" x14ac:dyDescent="0.25">
      <c r="A323" s="1">
        <v>322</v>
      </c>
      <c r="B323" s="1" t="s">
        <v>17</v>
      </c>
      <c r="C323" s="1" t="s">
        <v>507</v>
      </c>
      <c r="D323" s="1">
        <v>322</v>
      </c>
      <c r="E323" s="1" t="s">
        <v>599</v>
      </c>
      <c r="F323" s="2">
        <v>31099</v>
      </c>
      <c r="G323" s="32">
        <f>Tabla1[[#This Row],[Fecha de toma]]-Tabla1[[#This Row],[Fecha de Nacimiento]]</f>
        <v>13978</v>
      </c>
      <c r="H323" s="1" t="s">
        <v>27</v>
      </c>
      <c r="I323" s="13">
        <v>45077</v>
      </c>
      <c r="J323" s="1" t="s">
        <v>21</v>
      </c>
      <c r="K323" s="1" t="s">
        <v>22</v>
      </c>
      <c r="L323" s="1" t="s">
        <v>579</v>
      </c>
      <c r="M323" s="2">
        <v>45077</v>
      </c>
      <c r="N323" s="1" t="s">
        <v>29</v>
      </c>
      <c r="O323" s="1" t="s">
        <v>542</v>
      </c>
      <c r="P323" s="1" t="s">
        <v>17</v>
      </c>
      <c r="Q323" s="1" t="s">
        <v>600</v>
      </c>
      <c r="R323" s="21">
        <v>36557</v>
      </c>
    </row>
    <row r="324" spans="1:19" x14ac:dyDescent="0.25">
      <c r="A324" s="1">
        <v>323</v>
      </c>
      <c r="B324" s="1" t="s">
        <v>17</v>
      </c>
      <c r="C324" s="1" t="s">
        <v>595</v>
      </c>
      <c r="D324" s="1">
        <v>323</v>
      </c>
      <c r="E324" s="1" t="s">
        <v>601</v>
      </c>
      <c r="F324" s="2">
        <v>26244</v>
      </c>
      <c r="G324" s="32">
        <f>Tabla1[[#This Row],[Fecha de toma]]-Tabla1[[#This Row],[Fecha de Nacimiento]]</f>
        <v>18845</v>
      </c>
      <c r="H324" s="1" t="s">
        <v>27</v>
      </c>
      <c r="I324" s="2">
        <v>45089</v>
      </c>
      <c r="J324" s="1" t="s">
        <v>21</v>
      </c>
      <c r="K324" s="1" t="s">
        <v>22</v>
      </c>
      <c r="L324" s="1" t="s">
        <v>580</v>
      </c>
      <c r="M324" s="2">
        <v>45089</v>
      </c>
      <c r="N324" s="1" t="s">
        <v>29</v>
      </c>
      <c r="O324" s="1" t="s">
        <v>542</v>
      </c>
      <c r="P324" s="1" t="s">
        <v>42</v>
      </c>
      <c r="Q324" s="1" t="s">
        <v>602</v>
      </c>
      <c r="R324" s="21">
        <v>36976</v>
      </c>
    </row>
    <row r="325" spans="1:19" x14ac:dyDescent="0.25">
      <c r="A325" s="1">
        <v>324</v>
      </c>
      <c r="B325" s="1" t="s">
        <v>17</v>
      </c>
      <c r="C325" s="1" t="s">
        <v>507</v>
      </c>
      <c r="D325" s="1">
        <v>324</v>
      </c>
      <c r="E325" s="1" t="s">
        <v>603</v>
      </c>
      <c r="F325" s="2">
        <v>35124</v>
      </c>
      <c r="G325" s="32">
        <f>Tabla1[[#This Row],[Fecha de toma]]-Tabla1[[#This Row],[Fecha de Nacimiento]]</f>
        <v>9976</v>
      </c>
      <c r="H325" s="1" t="s">
        <v>27</v>
      </c>
      <c r="I325" s="2">
        <v>45100</v>
      </c>
      <c r="J325" s="1" t="s">
        <v>21</v>
      </c>
      <c r="K325" s="1" t="s">
        <v>22</v>
      </c>
      <c r="L325" s="1" t="s">
        <v>581</v>
      </c>
      <c r="M325" s="2">
        <v>45100</v>
      </c>
      <c r="N325" s="1" t="s">
        <v>29</v>
      </c>
      <c r="O325" s="1" t="s">
        <v>542</v>
      </c>
      <c r="P325" s="1" t="s">
        <v>17</v>
      </c>
      <c r="Q325" s="1" t="s">
        <v>604</v>
      </c>
      <c r="R325" s="21">
        <v>36640</v>
      </c>
    </row>
    <row r="326" spans="1:19" x14ac:dyDescent="0.25">
      <c r="A326" s="1">
        <v>325</v>
      </c>
      <c r="B326" s="1" t="s">
        <v>17</v>
      </c>
      <c r="C326" s="1" t="s">
        <v>507</v>
      </c>
      <c r="D326" s="1">
        <v>325</v>
      </c>
      <c r="E326" s="1" t="s">
        <v>605</v>
      </c>
      <c r="F326" s="2">
        <v>30011</v>
      </c>
      <c r="G326" s="32">
        <f>Tabla1[[#This Row],[Fecha de toma]]-Tabla1[[#This Row],[Fecha de Nacimiento]]</f>
        <v>15101</v>
      </c>
      <c r="H326" s="1" t="s">
        <v>20</v>
      </c>
      <c r="I326" s="2">
        <v>45112</v>
      </c>
      <c r="J326" s="1" t="s">
        <v>21</v>
      </c>
      <c r="K326" s="1" t="s">
        <v>22</v>
      </c>
      <c r="L326" s="1" t="s">
        <v>582</v>
      </c>
      <c r="M326" s="2">
        <v>45112</v>
      </c>
      <c r="N326" s="1" t="s">
        <v>29</v>
      </c>
      <c r="O326" s="1" t="s">
        <v>542</v>
      </c>
      <c r="P326" s="1" t="s">
        <v>17</v>
      </c>
      <c r="Q326" s="1" t="s">
        <v>506</v>
      </c>
      <c r="R326" s="21">
        <v>36670</v>
      </c>
    </row>
    <row r="327" spans="1:19" x14ac:dyDescent="0.25">
      <c r="A327" s="1">
        <v>326</v>
      </c>
      <c r="B327" s="1" t="s">
        <v>17</v>
      </c>
      <c r="C327" s="1" t="s">
        <v>507</v>
      </c>
      <c r="D327" s="1">
        <v>326</v>
      </c>
      <c r="E327" s="1" t="s">
        <v>606</v>
      </c>
      <c r="F327" s="2">
        <v>25566</v>
      </c>
      <c r="G327" s="32">
        <f>Tabla1[[#This Row],[Fecha de toma]]-Tabla1[[#This Row],[Fecha de Nacimiento]]</f>
        <v>19559</v>
      </c>
      <c r="H327" s="1" t="s">
        <v>27</v>
      </c>
      <c r="I327" s="2">
        <v>45125</v>
      </c>
      <c r="J327" s="1" t="s">
        <v>21</v>
      </c>
      <c r="K327" s="1" t="s">
        <v>22</v>
      </c>
      <c r="L327" s="1" t="s">
        <v>583</v>
      </c>
      <c r="M327" s="2">
        <v>45125</v>
      </c>
      <c r="N327" s="1" t="s">
        <v>29</v>
      </c>
      <c r="O327" s="1" t="s">
        <v>542</v>
      </c>
      <c r="P327" s="1" t="s">
        <v>17</v>
      </c>
      <c r="Q327" s="1" t="s">
        <v>607</v>
      </c>
      <c r="R327" s="21">
        <v>36630</v>
      </c>
    </row>
    <row r="328" spans="1:19" x14ac:dyDescent="0.25">
      <c r="A328" s="1">
        <v>327</v>
      </c>
      <c r="B328" s="1" t="s">
        <v>17</v>
      </c>
      <c r="C328" s="1" t="s">
        <v>507</v>
      </c>
      <c r="D328" s="1">
        <v>327</v>
      </c>
      <c r="E328" s="1" t="s">
        <v>608</v>
      </c>
      <c r="F328" s="2">
        <v>21065</v>
      </c>
      <c r="G328" s="32">
        <f>Tabla1[[#This Row],[Fecha de toma]]-Tabla1[[#This Row],[Fecha de Nacimiento]]</f>
        <v>24077</v>
      </c>
      <c r="H328" s="1" t="s">
        <v>27</v>
      </c>
      <c r="I328" s="2">
        <v>45142</v>
      </c>
      <c r="J328" s="1" t="s">
        <v>21</v>
      </c>
      <c r="K328" s="1" t="s">
        <v>22</v>
      </c>
      <c r="L328" s="1" t="s">
        <v>584</v>
      </c>
      <c r="M328" s="2">
        <v>45142</v>
      </c>
      <c r="N328" s="1" t="s">
        <v>29</v>
      </c>
      <c r="O328" s="1" t="s">
        <v>542</v>
      </c>
      <c r="P328" s="1" t="s">
        <v>156</v>
      </c>
      <c r="Q328" s="1" t="s">
        <v>609</v>
      </c>
      <c r="R328" s="21">
        <v>36510</v>
      </c>
    </row>
    <row r="329" spans="1:19" x14ac:dyDescent="0.25">
      <c r="A329" s="1">
        <v>328</v>
      </c>
      <c r="B329" s="1" t="s">
        <v>17</v>
      </c>
      <c r="C329" s="1" t="s">
        <v>507</v>
      </c>
      <c r="D329" s="1">
        <v>328</v>
      </c>
      <c r="E329" s="1" t="s">
        <v>611</v>
      </c>
      <c r="F329" s="2">
        <v>40584</v>
      </c>
      <c r="G329" s="32">
        <f>Tabla1[[#This Row],[Fecha de toma]]-Tabla1[[#This Row],[Fecha de Nacimiento]]</f>
        <v>4558</v>
      </c>
      <c r="H329" s="1" t="s">
        <v>27</v>
      </c>
      <c r="I329" s="2">
        <v>45142</v>
      </c>
      <c r="J329" s="1" t="s">
        <v>21</v>
      </c>
      <c r="K329" s="1" t="s">
        <v>22</v>
      </c>
      <c r="L329" s="1" t="s">
        <v>585</v>
      </c>
      <c r="M329" s="2">
        <v>45142</v>
      </c>
      <c r="N329" s="1" t="s">
        <v>29</v>
      </c>
      <c r="O329" s="1" t="s">
        <v>542</v>
      </c>
      <c r="P329" s="1" t="s">
        <v>156</v>
      </c>
      <c r="Q329" s="1" t="s">
        <v>609</v>
      </c>
      <c r="R329" s="21">
        <v>36510</v>
      </c>
    </row>
    <row r="330" spans="1:19" x14ac:dyDescent="0.25">
      <c r="A330" s="1">
        <v>329</v>
      </c>
      <c r="B330" s="1" t="s">
        <v>17</v>
      </c>
      <c r="C330" s="1" t="s">
        <v>507</v>
      </c>
      <c r="D330" s="1">
        <v>329</v>
      </c>
      <c r="E330" s="1" t="s">
        <v>610</v>
      </c>
      <c r="F330" s="2">
        <v>39262</v>
      </c>
      <c r="G330" s="32">
        <f>Tabla1[[#This Row],[Fecha de toma]]-Tabla1[[#This Row],[Fecha de Nacimiento]]</f>
        <v>5880</v>
      </c>
      <c r="H330" s="1" t="s">
        <v>27</v>
      </c>
      <c r="I330" s="2">
        <v>45142</v>
      </c>
      <c r="J330" s="1" t="s">
        <v>21</v>
      </c>
      <c r="K330" s="1" t="s">
        <v>22</v>
      </c>
      <c r="L330" s="1" t="s">
        <v>586</v>
      </c>
      <c r="M330" s="2">
        <v>45142</v>
      </c>
      <c r="N330" s="1" t="s">
        <v>29</v>
      </c>
      <c r="O330" s="1" t="s">
        <v>542</v>
      </c>
      <c r="P330" s="1" t="s">
        <v>156</v>
      </c>
      <c r="Q330" s="1" t="s">
        <v>609</v>
      </c>
      <c r="R330" s="21">
        <v>36510</v>
      </c>
    </row>
    <row r="331" spans="1:19" x14ac:dyDescent="0.25">
      <c r="A331" s="1">
        <v>330</v>
      </c>
      <c r="B331" s="1" t="s">
        <v>17</v>
      </c>
      <c r="C331" s="1" t="s">
        <v>507</v>
      </c>
      <c r="D331" s="1">
        <v>330</v>
      </c>
      <c r="E331" s="1" t="s">
        <v>612</v>
      </c>
      <c r="F331" s="2">
        <v>33462</v>
      </c>
      <c r="G331" s="32">
        <f>Tabla1[[#This Row],[Fecha de toma]]-Tabla1[[#This Row],[Fecha de Nacimiento]]</f>
        <v>11683</v>
      </c>
      <c r="H331" s="1" t="s">
        <v>20</v>
      </c>
      <c r="I331" s="2">
        <v>45145</v>
      </c>
      <c r="J331" s="1" t="s">
        <v>21</v>
      </c>
      <c r="K331" s="1" t="s">
        <v>22</v>
      </c>
      <c r="L331" s="1" t="s">
        <v>587</v>
      </c>
      <c r="M331" s="2">
        <v>45145</v>
      </c>
      <c r="N331" s="1" t="s">
        <v>29</v>
      </c>
      <c r="O331" s="1" t="s">
        <v>542</v>
      </c>
      <c r="P331" s="1" t="s">
        <v>17</v>
      </c>
      <c r="Q331" s="1" t="s">
        <v>613</v>
      </c>
      <c r="R331" s="22" t="s">
        <v>614</v>
      </c>
    </row>
    <row r="332" spans="1:19" x14ac:dyDescent="0.25">
      <c r="A332" s="1">
        <v>331</v>
      </c>
      <c r="B332" s="1" t="s">
        <v>17</v>
      </c>
      <c r="C332" s="1" t="s">
        <v>507</v>
      </c>
      <c r="D332" s="1">
        <v>331</v>
      </c>
      <c r="E332" s="1" t="s">
        <v>615</v>
      </c>
      <c r="F332" s="2">
        <v>15386</v>
      </c>
      <c r="G332" s="32">
        <f>Tabla1[[#This Row],[Fecha de toma]]-Tabla1[[#This Row],[Fecha de Nacimiento]]</f>
        <v>29761</v>
      </c>
      <c r="H332" s="1" t="s">
        <v>27</v>
      </c>
      <c r="I332" s="2">
        <v>45147</v>
      </c>
      <c r="J332" s="1" t="s">
        <v>21</v>
      </c>
      <c r="K332" s="1" t="s">
        <v>22</v>
      </c>
      <c r="L332" s="1" t="s">
        <v>588</v>
      </c>
      <c r="M332" s="2">
        <v>45147</v>
      </c>
      <c r="N332" s="1" t="s">
        <v>29</v>
      </c>
      <c r="O332" s="1" t="s">
        <v>542</v>
      </c>
      <c r="P332" s="1" t="s">
        <v>616</v>
      </c>
      <c r="Q332" s="1" t="s">
        <v>617</v>
      </c>
      <c r="R332" s="21">
        <v>36960</v>
      </c>
    </row>
    <row r="333" spans="1:19" x14ac:dyDescent="0.25">
      <c r="A333" s="1">
        <v>332</v>
      </c>
      <c r="B333" s="1" t="s">
        <v>17</v>
      </c>
      <c r="C333" s="1" t="s">
        <v>507</v>
      </c>
      <c r="D333" s="1">
        <v>332</v>
      </c>
      <c r="E333" s="1" t="s">
        <v>633</v>
      </c>
      <c r="F333" s="2">
        <v>18569</v>
      </c>
      <c r="G333" s="32">
        <f>Tabla1[[#This Row],[Fecha de toma]]-Tabla1[[#This Row],[Fecha de Nacimiento]]</f>
        <v>26582</v>
      </c>
      <c r="H333" s="1" t="s">
        <v>27</v>
      </c>
      <c r="I333" s="2">
        <v>45151</v>
      </c>
      <c r="J333" s="1" t="s">
        <v>21</v>
      </c>
      <c r="K333" s="1" t="s">
        <v>22</v>
      </c>
      <c r="L333" s="1" t="s">
        <v>589</v>
      </c>
      <c r="M333" s="2">
        <v>45151</v>
      </c>
      <c r="N333" s="1" t="s">
        <v>29</v>
      </c>
      <c r="O333" s="1" t="s">
        <v>542</v>
      </c>
      <c r="P333" s="17" t="s">
        <v>635</v>
      </c>
      <c r="Q333" s="17" t="s">
        <v>635</v>
      </c>
      <c r="R333" s="22" t="s">
        <v>635</v>
      </c>
      <c r="S333" s="1" t="s">
        <v>634</v>
      </c>
    </row>
    <row r="334" spans="1:19" x14ac:dyDescent="0.25">
      <c r="A334" s="1">
        <v>333</v>
      </c>
      <c r="B334" s="1" t="s">
        <v>17</v>
      </c>
      <c r="C334" s="1" t="s">
        <v>507</v>
      </c>
      <c r="D334" s="1">
        <v>333</v>
      </c>
      <c r="E334" s="1" t="s">
        <v>636</v>
      </c>
      <c r="F334" s="2">
        <v>22887</v>
      </c>
      <c r="G334" s="32">
        <f>Tabla1[[#This Row],[Fecha de toma]]-Tabla1[[#This Row],[Fecha de Nacimiento]]</f>
        <v>22273</v>
      </c>
      <c r="H334" s="1" t="s">
        <v>20</v>
      </c>
      <c r="I334" s="2">
        <v>45160</v>
      </c>
      <c r="J334" s="1" t="s">
        <v>21</v>
      </c>
      <c r="K334" s="1" t="s">
        <v>22</v>
      </c>
      <c r="L334" s="1" t="s">
        <v>618</v>
      </c>
      <c r="M334" s="2">
        <v>45151</v>
      </c>
      <c r="N334" s="1" t="s">
        <v>29</v>
      </c>
      <c r="O334" s="1" t="s">
        <v>542</v>
      </c>
      <c r="P334" s="1" t="s">
        <v>17</v>
      </c>
      <c r="Q334" s="1" t="s">
        <v>506</v>
      </c>
      <c r="R334" s="21">
        <v>366670</v>
      </c>
    </row>
    <row r="335" spans="1:19" x14ac:dyDescent="0.25">
      <c r="A335" s="1">
        <v>334</v>
      </c>
      <c r="B335" s="1" t="s">
        <v>17</v>
      </c>
      <c r="C335" s="1" t="s">
        <v>507</v>
      </c>
      <c r="D335" s="1">
        <v>334</v>
      </c>
      <c r="E335" s="1" t="s">
        <v>637</v>
      </c>
      <c r="F335" s="2">
        <v>32708</v>
      </c>
      <c r="G335" s="32">
        <f>Tabla1[[#This Row],[Fecha de toma]]-Tabla1[[#This Row],[Fecha de Nacimiento]]</f>
        <v>12454</v>
      </c>
      <c r="H335" s="1" t="s">
        <v>27</v>
      </c>
      <c r="I335" s="2">
        <v>45162</v>
      </c>
      <c r="J335" s="1" t="s">
        <v>21</v>
      </c>
      <c r="K335" s="1" t="s">
        <v>22</v>
      </c>
      <c r="L335" s="1" t="s">
        <v>619</v>
      </c>
      <c r="M335" s="2">
        <v>45162</v>
      </c>
      <c r="N335" s="1" t="s">
        <v>29</v>
      </c>
      <c r="O335" s="1" t="s">
        <v>542</v>
      </c>
      <c r="P335" s="1" t="s">
        <v>17</v>
      </c>
      <c r="Q335" s="1" t="s">
        <v>506</v>
      </c>
      <c r="R335" s="21">
        <v>366670</v>
      </c>
    </row>
    <row r="336" spans="1:19" x14ac:dyDescent="0.25">
      <c r="A336" s="1">
        <v>335</v>
      </c>
      <c r="B336" s="1" t="s">
        <v>17</v>
      </c>
      <c r="C336" s="1" t="s">
        <v>507</v>
      </c>
      <c r="D336" s="1">
        <v>335</v>
      </c>
      <c r="E336" s="1" t="s">
        <v>638</v>
      </c>
      <c r="F336" s="2">
        <v>25125</v>
      </c>
      <c r="G336" s="32">
        <f>Tabla1[[#This Row],[Fecha de toma]]-Tabla1[[#This Row],[Fecha de Nacimiento]]</f>
        <v>20102</v>
      </c>
      <c r="H336" s="1" t="s">
        <v>27</v>
      </c>
      <c r="I336" s="2">
        <v>45227</v>
      </c>
      <c r="J336" s="1" t="s">
        <v>21</v>
      </c>
      <c r="K336" s="1" t="s">
        <v>22</v>
      </c>
      <c r="L336" s="1" t="s">
        <v>620</v>
      </c>
      <c r="M336" s="2">
        <v>45166</v>
      </c>
      <c r="N336" s="1" t="s">
        <v>29</v>
      </c>
      <c r="O336" s="1" t="s">
        <v>542</v>
      </c>
      <c r="P336" s="1" t="s">
        <v>17</v>
      </c>
      <c r="Q336" s="1" t="s">
        <v>39</v>
      </c>
      <c r="R336" s="21">
        <v>36595</v>
      </c>
    </row>
    <row r="337" spans="1:18" x14ac:dyDescent="0.25">
      <c r="A337" s="1">
        <v>336</v>
      </c>
      <c r="B337" s="1" t="s">
        <v>17</v>
      </c>
      <c r="C337" s="1" t="s">
        <v>507</v>
      </c>
      <c r="D337" s="1">
        <v>336</v>
      </c>
      <c r="E337" s="1" t="s">
        <v>639</v>
      </c>
      <c r="F337" s="2">
        <v>26899</v>
      </c>
      <c r="G337" s="32">
        <f>Tabla1[[#This Row],[Fecha de toma]]-Tabla1[[#This Row],[Fecha de Nacimiento]]</f>
        <v>18268</v>
      </c>
      <c r="H337" s="1" t="s">
        <v>27</v>
      </c>
      <c r="I337" s="2">
        <v>45167</v>
      </c>
      <c r="J337" s="1" t="s">
        <v>21</v>
      </c>
      <c r="K337" s="1" t="s">
        <v>22</v>
      </c>
      <c r="L337" s="1" t="s">
        <v>621</v>
      </c>
      <c r="M337" s="2">
        <v>45167</v>
      </c>
      <c r="N337" s="1" t="s">
        <v>29</v>
      </c>
      <c r="O337" s="1" t="s">
        <v>542</v>
      </c>
      <c r="P337" s="1" t="s">
        <v>17</v>
      </c>
      <c r="Q337" s="1" t="s">
        <v>640</v>
      </c>
      <c r="R337" s="21">
        <v>36650</v>
      </c>
    </row>
    <row r="338" spans="1:18" x14ac:dyDescent="0.25">
      <c r="A338" s="1">
        <v>337</v>
      </c>
      <c r="B338" s="1" t="s">
        <v>17</v>
      </c>
      <c r="C338" s="1" t="s">
        <v>507</v>
      </c>
      <c r="D338" s="1">
        <v>337</v>
      </c>
      <c r="E338" s="1" t="s">
        <v>812</v>
      </c>
      <c r="F338" s="2">
        <v>32104</v>
      </c>
      <c r="G338" s="32">
        <f>Tabla1[[#This Row],[Fecha de toma]]-Tabla1[[#This Row],[Fecha de Nacimiento]]</f>
        <v>13064</v>
      </c>
      <c r="H338" s="1" t="s">
        <v>27</v>
      </c>
      <c r="I338" s="2">
        <v>45168</v>
      </c>
      <c r="J338" s="1" t="s">
        <v>21</v>
      </c>
      <c r="K338" s="1" t="s">
        <v>22</v>
      </c>
      <c r="L338" s="1" t="s">
        <v>622</v>
      </c>
      <c r="M338" s="2">
        <v>45168</v>
      </c>
      <c r="N338" s="1" t="s">
        <v>29</v>
      </c>
      <c r="O338" s="1" t="s">
        <v>542</v>
      </c>
      <c r="P338" s="1" t="s">
        <v>17</v>
      </c>
      <c r="Q338" s="1" t="s">
        <v>641</v>
      </c>
      <c r="R338" s="21">
        <v>36647</v>
      </c>
    </row>
    <row r="339" spans="1:18" x14ac:dyDescent="0.25">
      <c r="A339" s="1">
        <v>338</v>
      </c>
      <c r="B339" s="1" t="s">
        <v>17</v>
      </c>
      <c r="C339" s="1" t="s">
        <v>507</v>
      </c>
      <c r="D339" s="1">
        <v>338</v>
      </c>
      <c r="E339" s="1" t="s">
        <v>813</v>
      </c>
      <c r="F339" s="2">
        <v>19184</v>
      </c>
      <c r="G339" s="32">
        <f>Tabla1[[#This Row],[Fecha de toma]]-Tabla1[[#This Row],[Fecha de Nacimiento]]</f>
        <v>25989</v>
      </c>
      <c r="H339" s="1" t="s">
        <v>20</v>
      </c>
      <c r="I339" s="2">
        <v>45173</v>
      </c>
      <c r="J339" s="1" t="s">
        <v>21</v>
      </c>
      <c r="K339" s="1" t="s">
        <v>22</v>
      </c>
      <c r="L339" s="1" t="s">
        <v>623</v>
      </c>
      <c r="M339" s="2">
        <v>45173</v>
      </c>
      <c r="N339" s="1" t="s">
        <v>29</v>
      </c>
      <c r="O339" s="1" t="s">
        <v>542</v>
      </c>
      <c r="P339" s="1" t="s">
        <v>17</v>
      </c>
      <c r="Q339" s="1" t="s">
        <v>642</v>
      </c>
      <c r="R339" s="21">
        <v>36660</v>
      </c>
    </row>
    <row r="340" spans="1:18" x14ac:dyDescent="0.25">
      <c r="A340" s="1">
        <v>339</v>
      </c>
      <c r="B340" s="1" t="s">
        <v>17</v>
      </c>
      <c r="C340" s="1" t="s">
        <v>507</v>
      </c>
      <c r="D340" s="1">
        <v>339</v>
      </c>
      <c r="E340" s="1" t="s">
        <v>643</v>
      </c>
      <c r="F340" s="2">
        <v>37972</v>
      </c>
      <c r="G340" s="32">
        <f>Tabla1[[#This Row],[Fecha de toma]]-Tabla1[[#This Row],[Fecha de Nacimiento]]</f>
        <v>7202</v>
      </c>
      <c r="H340" s="1" t="s">
        <v>27</v>
      </c>
      <c r="I340" s="2">
        <v>45174</v>
      </c>
      <c r="J340" s="1" t="s">
        <v>21</v>
      </c>
      <c r="K340" s="1" t="s">
        <v>22</v>
      </c>
      <c r="L340" s="1" t="s">
        <v>624</v>
      </c>
      <c r="M340" s="2">
        <v>45174</v>
      </c>
      <c r="N340" s="1" t="s">
        <v>29</v>
      </c>
      <c r="O340" s="1" t="s">
        <v>542</v>
      </c>
      <c r="P340" s="1" t="s">
        <v>17</v>
      </c>
      <c r="Q340" s="1" t="s">
        <v>607</v>
      </c>
      <c r="R340" s="21">
        <v>36630</v>
      </c>
    </row>
    <row r="341" spans="1:18" x14ac:dyDescent="0.25">
      <c r="A341" s="1">
        <v>340</v>
      </c>
      <c r="B341" s="1" t="s">
        <v>17</v>
      </c>
      <c r="C341" s="1" t="s">
        <v>507</v>
      </c>
      <c r="D341" s="1">
        <v>340</v>
      </c>
      <c r="E341" s="1" t="s">
        <v>644</v>
      </c>
      <c r="F341" s="2">
        <v>36009</v>
      </c>
      <c r="G341" s="32">
        <f>Tabla1[[#This Row],[Fecha de toma]]-Tabla1[[#This Row],[Fecha de Nacimiento]]</f>
        <v>9166</v>
      </c>
      <c r="H341" s="1" t="s">
        <v>27</v>
      </c>
      <c r="I341" s="2">
        <v>45175</v>
      </c>
      <c r="J341" s="1" t="s">
        <v>21</v>
      </c>
      <c r="K341" s="1" t="s">
        <v>22</v>
      </c>
      <c r="L341" s="1" t="s">
        <v>625</v>
      </c>
      <c r="M341" s="2">
        <v>45175</v>
      </c>
      <c r="N341" s="1" t="s">
        <v>29</v>
      </c>
      <c r="O341" s="1" t="s">
        <v>542</v>
      </c>
      <c r="P341" s="1" t="s">
        <v>17</v>
      </c>
      <c r="Q341" s="1" t="s">
        <v>645</v>
      </c>
      <c r="R341" s="21">
        <v>36612</v>
      </c>
    </row>
    <row r="342" spans="1:18" x14ac:dyDescent="0.25">
      <c r="A342" s="1">
        <v>341</v>
      </c>
      <c r="B342" s="1" t="s">
        <v>17</v>
      </c>
      <c r="C342" s="1" t="s">
        <v>507</v>
      </c>
      <c r="D342" s="1">
        <v>341</v>
      </c>
      <c r="E342" s="1" t="s">
        <v>544</v>
      </c>
      <c r="F342" s="2">
        <v>22602</v>
      </c>
      <c r="G342" s="32">
        <f>Tabla1[[#This Row],[Fecha de toma]]-Tabla1[[#This Row],[Fecha de Nacimiento]]</f>
        <v>22575</v>
      </c>
      <c r="H342" s="1" t="s">
        <v>27</v>
      </c>
      <c r="I342" s="2">
        <v>45177</v>
      </c>
      <c r="J342" s="1" t="s">
        <v>21</v>
      </c>
      <c r="K342" s="1" t="s">
        <v>22</v>
      </c>
      <c r="L342" s="1" t="s">
        <v>626</v>
      </c>
      <c r="M342" s="2">
        <v>45177</v>
      </c>
      <c r="N342" s="1" t="s">
        <v>196</v>
      </c>
      <c r="O342" s="1" t="s">
        <v>542</v>
      </c>
      <c r="P342" s="1" t="s">
        <v>17</v>
      </c>
      <c r="Q342" s="1" t="s">
        <v>646</v>
      </c>
      <c r="R342" s="21">
        <v>36585</v>
      </c>
    </row>
    <row r="343" spans="1:18" x14ac:dyDescent="0.25">
      <c r="A343" s="1">
        <v>342</v>
      </c>
      <c r="B343" s="1" t="s">
        <v>17</v>
      </c>
      <c r="C343" s="1" t="s">
        <v>507</v>
      </c>
      <c r="D343" s="1">
        <v>342</v>
      </c>
      <c r="E343" s="1" t="s">
        <v>647</v>
      </c>
      <c r="F343" s="2">
        <v>33004</v>
      </c>
      <c r="G343" s="32">
        <f>Tabla1[[#This Row],[Fecha de toma]]-Tabla1[[#This Row],[Fecha de Nacimiento]]</f>
        <v>12173</v>
      </c>
      <c r="H343" s="1" t="s">
        <v>27</v>
      </c>
      <c r="I343" s="2">
        <v>45177</v>
      </c>
      <c r="J343" s="1" t="s">
        <v>21</v>
      </c>
      <c r="K343" s="1" t="s">
        <v>22</v>
      </c>
      <c r="L343" s="1" t="s">
        <v>627</v>
      </c>
      <c r="M343" s="2">
        <v>45177</v>
      </c>
      <c r="N343" s="1" t="s">
        <v>29</v>
      </c>
      <c r="O343" s="1" t="s">
        <v>542</v>
      </c>
      <c r="P343" s="1" t="s">
        <v>17</v>
      </c>
      <c r="Q343" s="1" t="s">
        <v>648</v>
      </c>
      <c r="R343" s="21">
        <v>36644</v>
      </c>
    </row>
    <row r="344" spans="1:18" x14ac:dyDescent="0.25">
      <c r="A344" s="1">
        <v>343</v>
      </c>
      <c r="B344" s="1" t="s">
        <v>17</v>
      </c>
      <c r="C344" s="1" t="s">
        <v>507</v>
      </c>
      <c r="D344" s="1">
        <v>343</v>
      </c>
      <c r="E344" s="1" t="s">
        <v>649</v>
      </c>
      <c r="F344" s="2">
        <v>22526</v>
      </c>
      <c r="G344" s="32">
        <f>Tabla1[[#This Row],[Fecha de toma]]-Tabla1[[#This Row],[Fecha de Nacimiento]]</f>
        <v>22651</v>
      </c>
      <c r="H344" s="1" t="s">
        <v>27</v>
      </c>
      <c r="I344" s="2">
        <v>45177</v>
      </c>
      <c r="J344" s="1" t="s">
        <v>21</v>
      </c>
      <c r="K344" s="1" t="s">
        <v>22</v>
      </c>
      <c r="L344" s="1" t="s">
        <v>628</v>
      </c>
      <c r="M344" s="2">
        <v>45177</v>
      </c>
      <c r="N344" s="1" t="s">
        <v>29</v>
      </c>
      <c r="O344" s="1" t="s">
        <v>542</v>
      </c>
      <c r="P344" s="1" t="s">
        <v>17</v>
      </c>
      <c r="Q344" s="1" t="s">
        <v>650</v>
      </c>
      <c r="R344" s="21">
        <v>36643</v>
      </c>
    </row>
    <row r="345" spans="1:18" x14ac:dyDescent="0.25">
      <c r="A345" s="1">
        <v>344</v>
      </c>
      <c r="B345" s="1" t="s">
        <v>17</v>
      </c>
      <c r="C345" s="1" t="s">
        <v>507</v>
      </c>
      <c r="D345" s="1">
        <v>344</v>
      </c>
      <c r="E345" s="1" t="s">
        <v>651</v>
      </c>
      <c r="F345" s="2">
        <v>21008</v>
      </c>
      <c r="G345" s="32">
        <f>Tabla1[[#This Row],[Fecha de toma]]-Tabla1[[#This Row],[Fecha de Nacimiento]]</f>
        <v>24171</v>
      </c>
      <c r="H345" s="1" t="s">
        <v>20</v>
      </c>
      <c r="I345" s="2">
        <v>45179</v>
      </c>
      <c r="J345" s="1" t="s">
        <v>21</v>
      </c>
      <c r="K345" s="1" t="s">
        <v>22</v>
      </c>
      <c r="L345" s="1" t="s">
        <v>629</v>
      </c>
      <c r="M345" s="2">
        <v>45179</v>
      </c>
      <c r="N345" s="1" t="s">
        <v>196</v>
      </c>
      <c r="O345" s="1" t="s">
        <v>542</v>
      </c>
      <c r="P345" s="1" t="s">
        <v>17</v>
      </c>
      <c r="Q345" s="1" t="s">
        <v>811</v>
      </c>
      <c r="R345" s="21">
        <v>36631</v>
      </c>
    </row>
    <row r="346" spans="1:18" x14ac:dyDescent="0.25">
      <c r="A346" s="1">
        <v>345</v>
      </c>
      <c r="B346" s="1" t="s">
        <v>17</v>
      </c>
      <c r="C346" s="1" t="s">
        <v>507</v>
      </c>
      <c r="D346" s="1">
        <v>345</v>
      </c>
      <c r="E346" s="1" t="s">
        <v>652</v>
      </c>
      <c r="F346" s="2">
        <v>37415</v>
      </c>
      <c r="G346" s="32">
        <f>Tabla1[[#This Row],[Fecha de toma]]-Tabla1[[#This Row],[Fecha de Nacimiento]]</f>
        <v>7766</v>
      </c>
      <c r="H346" s="1" t="s">
        <v>20</v>
      </c>
      <c r="I346" s="2">
        <v>45181</v>
      </c>
      <c r="J346" s="1" t="s">
        <v>21</v>
      </c>
      <c r="K346" s="1" t="s">
        <v>22</v>
      </c>
      <c r="L346" s="1" t="s">
        <v>630</v>
      </c>
      <c r="M346" s="2">
        <v>45181</v>
      </c>
      <c r="N346" s="1" t="s">
        <v>29</v>
      </c>
      <c r="O346" s="1" t="s">
        <v>542</v>
      </c>
      <c r="P346" s="1" t="s">
        <v>17</v>
      </c>
      <c r="Q346" s="1" t="s">
        <v>30</v>
      </c>
      <c r="R346" s="21">
        <v>36643</v>
      </c>
    </row>
    <row r="347" spans="1:18" x14ac:dyDescent="0.25">
      <c r="A347" s="1">
        <v>346</v>
      </c>
      <c r="B347" s="1" t="s">
        <v>17</v>
      </c>
      <c r="C347" s="1" t="s">
        <v>507</v>
      </c>
      <c r="D347" s="1">
        <v>346</v>
      </c>
      <c r="E347" s="1" t="s">
        <v>653</v>
      </c>
      <c r="F347" s="2">
        <v>24549</v>
      </c>
      <c r="G347" s="32">
        <f>Tabla1[[#This Row],[Fecha de toma]]-Tabla1[[#This Row],[Fecha de Nacimiento]]</f>
        <v>20633</v>
      </c>
      <c r="H347" s="1" t="s">
        <v>27</v>
      </c>
      <c r="I347" s="2">
        <v>45182</v>
      </c>
      <c r="J347" s="1" t="s">
        <v>21</v>
      </c>
      <c r="K347" s="1" t="s">
        <v>22</v>
      </c>
      <c r="L347" s="1" t="s">
        <v>631</v>
      </c>
      <c r="M347" s="2">
        <v>45182</v>
      </c>
      <c r="N347" s="1" t="s">
        <v>29</v>
      </c>
      <c r="O347" s="1" t="s">
        <v>542</v>
      </c>
      <c r="P347" s="1" t="s">
        <v>17</v>
      </c>
      <c r="Q347" s="1" t="s">
        <v>654</v>
      </c>
      <c r="R347" s="21">
        <v>36626</v>
      </c>
    </row>
    <row r="348" spans="1:18" x14ac:dyDescent="0.25">
      <c r="A348" s="1">
        <v>347</v>
      </c>
      <c r="B348" s="1" t="s">
        <v>17</v>
      </c>
      <c r="C348" s="1" t="s">
        <v>507</v>
      </c>
      <c r="D348" s="1">
        <v>347</v>
      </c>
      <c r="E348" s="1" t="s">
        <v>792</v>
      </c>
      <c r="F348" s="2">
        <v>43070</v>
      </c>
      <c r="G348" s="32">
        <f>Tabla1[[#This Row],[Fecha de toma]]-Tabla1[[#This Row],[Fecha de Nacimiento]]</f>
        <v>2114</v>
      </c>
      <c r="H348" s="1" t="s">
        <v>27</v>
      </c>
      <c r="I348" s="2">
        <v>45184</v>
      </c>
      <c r="J348" s="1" t="s">
        <v>21</v>
      </c>
      <c r="K348" s="1" t="s">
        <v>22</v>
      </c>
      <c r="L348" s="1" t="s">
        <v>632</v>
      </c>
      <c r="M348" s="2">
        <v>45184</v>
      </c>
      <c r="N348" s="1" t="s">
        <v>29</v>
      </c>
      <c r="O348" s="1" t="s">
        <v>542</v>
      </c>
      <c r="P348" s="1" t="s">
        <v>17</v>
      </c>
      <c r="Q348" s="1" t="s">
        <v>793</v>
      </c>
      <c r="R348" s="21">
        <v>36643</v>
      </c>
    </row>
    <row r="349" spans="1:18" x14ac:dyDescent="0.25">
      <c r="A349" s="1">
        <v>348</v>
      </c>
      <c r="B349" s="1" t="s">
        <v>17</v>
      </c>
      <c r="C349" s="1" t="s">
        <v>507</v>
      </c>
      <c r="D349" s="1">
        <v>348</v>
      </c>
      <c r="E349" s="1" t="s">
        <v>794</v>
      </c>
      <c r="F349" s="2">
        <v>19005</v>
      </c>
      <c r="G349" s="32">
        <f>Tabla1[[#This Row],[Fecha de toma]]-Tabla1[[#This Row],[Fecha de Nacimiento]]</f>
        <v>26179</v>
      </c>
      <c r="H349" s="1" t="s">
        <v>20</v>
      </c>
      <c r="I349" s="2">
        <v>45184</v>
      </c>
      <c r="J349" s="1" t="s">
        <v>21</v>
      </c>
      <c r="K349" s="1" t="s">
        <v>22</v>
      </c>
      <c r="L349" s="1" t="s">
        <v>655</v>
      </c>
      <c r="M349" s="2">
        <v>45184</v>
      </c>
      <c r="N349" s="1" t="s">
        <v>29</v>
      </c>
      <c r="O349" s="1" t="s">
        <v>542</v>
      </c>
      <c r="P349" s="1" t="s">
        <v>17</v>
      </c>
      <c r="Q349" s="1" t="s">
        <v>795</v>
      </c>
      <c r="R349" s="21">
        <v>36630</v>
      </c>
    </row>
    <row r="350" spans="1:18" x14ac:dyDescent="0.25">
      <c r="A350" s="1">
        <v>349</v>
      </c>
      <c r="B350" s="1" t="s">
        <v>17</v>
      </c>
      <c r="C350" s="1" t="s">
        <v>507</v>
      </c>
      <c r="D350" s="1">
        <v>349</v>
      </c>
      <c r="E350" s="1" t="s">
        <v>796</v>
      </c>
      <c r="F350" s="2">
        <v>45188</v>
      </c>
      <c r="G350" s="32">
        <f>Tabla1[[#This Row],[Fecha de toma]]-Tabla1[[#This Row],[Fecha de Nacimiento]]</f>
        <v>-3</v>
      </c>
      <c r="H350" s="1" t="s">
        <v>27</v>
      </c>
      <c r="I350" s="2">
        <v>45185</v>
      </c>
      <c r="J350" s="1" t="s">
        <v>21</v>
      </c>
      <c r="K350" s="1" t="s">
        <v>22</v>
      </c>
      <c r="L350" s="1" t="s">
        <v>656</v>
      </c>
      <c r="M350" s="2">
        <v>45185</v>
      </c>
      <c r="N350" s="1" t="s">
        <v>196</v>
      </c>
      <c r="O350" s="1" t="s">
        <v>542</v>
      </c>
      <c r="P350" s="1" t="s">
        <v>17</v>
      </c>
      <c r="Q350" s="1" t="s">
        <v>797</v>
      </c>
      <c r="R350" s="21">
        <v>36640</v>
      </c>
    </row>
    <row r="351" spans="1:18" x14ac:dyDescent="0.25">
      <c r="A351" s="1">
        <v>350</v>
      </c>
      <c r="B351" s="1" t="s">
        <v>17</v>
      </c>
      <c r="C351" s="1" t="s">
        <v>507</v>
      </c>
      <c r="D351" s="1">
        <v>350</v>
      </c>
      <c r="E351" s="1" t="s">
        <v>798</v>
      </c>
      <c r="F351" s="2">
        <v>35652</v>
      </c>
      <c r="G351" s="32">
        <f>Tabla1[[#This Row],[Fecha de toma]]-Tabla1[[#This Row],[Fecha de Nacimiento]]</f>
        <v>9533</v>
      </c>
      <c r="H351" s="1" t="s">
        <v>27</v>
      </c>
      <c r="I351" s="2">
        <v>45185</v>
      </c>
      <c r="J351" s="1" t="s">
        <v>21</v>
      </c>
      <c r="K351" s="1" t="s">
        <v>22</v>
      </c>
      <c r="L351" s="1" t="s">
        <v>657</v>
      </c>
      <c r="M351" s="2">
        <v>45185</v>
      </c>
      <c r="N351" s="1" t="s">
        <v>29</v>
      </c>
      <c r="O351" s="1" t="s">
        <v>542</v>
      </c>
      <c r="P351" s="1" t="s">
        <v>17</v>
      </c>
      <c r="Q351" s="1" t="s">
        <v>797</v>
      </c>
      <c r="R351" s="21">
        <v>36640</v>
      </c>
    </row>
    <row r="352" spans="1:18" x14ac:dyDescent="0.25">
      <c r="A352" s="1">
        <v>351</v>
      </c>
      <c r="B352" s="1" t="s">
        <v>17</v>
      </c>
      <c r="C352" s="1" t="s">
        <v>507</v>
      </c>
      <c r="D352" s="1">
        <v>351</v>
      </c>
      <c r="E352" s="1" t="s">
        <v>799</v>
      </c>
      <c r="F352" s="2">
        <v>23014</v>
      </c>
      <c r="G352" s="32">
        <f>Tabla1[[#This Row],[Fecha de toma]]-Tabla1[[#This Row],[Fecha de Nacimiento]]</f>
        <v>22171</v>
      </c>
      <c r="H352" s="1" t="s">
        <v>20</v>
      </c>
      <c r="I352" s="2">
        <v>45185</v>
      </c>
      <c r="J352" s="1" t="s">
        <v>21</v>
      </c>
      <c r="K352" s="1" t="s">
        <v>22</v>
      </c>
      <c r="L352" s="1" t="s">
        <v>658</v>
      </c>
      <c r="M352" s="2">
        <v>45185</v>
      </c>
      <c r="N352" s="1" t="s">
        <v>29</v>
      </c>
      <c r="O352" s="1" t="s">
        <v>542</v>
      </c>
      <c r="P352" s="1" t="s">
        <v>17</v>
      </c>
      <c r="Q352" s="1" t="s">
        <v>153</v>
      </c>
      <c r="R352" s="21">
        <v>36600</v>
      </c>
    </row>
    <row r="353" spans="1:18" x14ac:dyDescent="0.25">
      <c r="A353" s="1">
        <v>352</v>
      </c>
      <c r="B353" s="1" t="s">
        <v>17</v>
      </c>
      <c r="C353" s="1" t="s">
        <v>507</v>
      </c>
      <c r="D353" s="1">
        <v>352</v>
      </c>
      <c r="E353" s="1" t="s">
        <v>800</v>
      </c>
      <c r="F353" s="2">
        <v>34840</v>
      </c>
      <c r="G353" s="32">
        <f>Tabla1[[#This Row],[Fecha de toma]]-Tabla1[[#This Row],[Fecha de Nacimiento]]</f>
        <v>10347</v>
      </c>
      <c r="H353" s="1" t="s">
        <v>20</v>
      </c>
      <c r="I353" s="2">
        <v>45187</v>
      </c>
      <c r="J353" s="1" t="s">
        <v>21</v>
      </c>
      <c r="K353" s="1" t="s">
        <v>22</v>
      </c>
      <c r="L353" s="1" t="s">
        <v>659</v>
      </c>
      <c r="M353" s="2">
        <v>45187</v>
      </c>
      <c r="N353" s="1" t="s">
        <v>29</v>
      </c>
      <c r="O353" s="1" t="s">
        <v>542</v>
      </c>
      <c r="P353" s="1" t="s">
        <v>17</v>
      </c>
      <c r="Q353" s="1" t="s">
        <v>153</v>
      </c>
      <c r="R353" s="21">
        <v>36600</v>
      </c>
    </row>
    <row r="354" spans="1:18" x14ac:dyDescent="0.25">
      <c r="A354" s="1">
        <v>353</v>
      </c>
      <c r="B354" s="1" t="s">
        <v>17</v>
      </c>
      <c r="C354" s="1" t="s">
        <v>507</v>
      </c>
      <c r="D354" s="1">
        <v>353</v>
      </c>
      <c r="E354" s="1" t="s">
        <v>801</v>
      </c>
      <c r="F354" s="2">
        <v>32707</v>
      </c>
      <c r="G354" s="32">
        <f>Tabla1[[#This Row],[Fecha de toma]]-Tabla1[[#This Row],[Fecha de Nacimiento]]</f>
        <v>12480</v>
      </c>
      <c r="H354" s="1" t="s">
        <v>27</v>
      </c>
      <c r="I354" s="2">
        <v>45187</v>
      </c>
      <c r="J354" s="1" t="s">
        <v>21</v>
      </c>
      <c r="K354" s="1" t="s">
        <v>22</v>
      </c>
      <c r="L354" s="1" t="s">
        <v>660</v>
      </c>
      <c r="M354" s="2">
        <v>45187</v>
      </c>
      <c r="N354" s="1" t="s">
        <v>196</v>
      </c>
      <c r="O354" s="1" t="s">
        <v>542</v>
      </c>
      <c r="P354" s="1" t="s">
        <v>17</v>
      </c>
      <c r="Q354" s="1" t="s">
        <v>271</v>
      </c>
      <c r="R354" s="21">
        <v>36500</v>
      </c>
    </row>
    <row r="355" spans="1:18" x14ac:dyDescent="0.25">
      <c r="A355" s="1">
        <v>354</v>
      </c>
      <c r="B355" s="1" t="s">
        <v>17</v>
      </c>
      <c r="C355" s="1" t="s">
        <v>507</v>
      </c>
      <c r="D355" s="1">
        <v>354</v>
      </c>
      <c r="E355" s="1" t="s">
        <v>802</v>
      </c>
      <c r="F355" s="2">
        <v>28430</v>
      </c>
      <c r="G355" s="32">
        <f>Tabla1[[#This Row],[Fecha de toma]]-Tabla1[[#This Row],[Fecha de Nacimiento]]</f>
        <v>16758</v>
      </c>
      <c r="H355" s="1" t="s">
        <v>20</v>
      </c>
      <c r="I355" s="2">
        <v>45188</v>
      </c>
      <c r="J355" s="1" t="s">
        <v>21</v>
      </c>
      <c r="K355" s="1" t="s">
        <v>22</v>
      </c>
      <c r="L355" s="1" t="s">
        <v>661</v>
      </c>
      <c r="M355" s="2">
        <v>45188</v>
      </c>
      <c r="N355" s="1" t="s">
        <v>29</v>
      </c>
      <c r="O355" s="1" t="s">
        <v>542</v>
      </c>
      <c r="P355" s="1" t="s">
        <v>17</v>
      </c>
      <c r="Q355" s="1" t="s">
        <v>153</v>
      </c>
      <c r="R355" s="21">
        <v>36600</v>
      </c>
    </row>
    <row r="356" spans="1:18" x14ac:dyDescent="0.25">
      <c r="A356" s="1">
        <v>355</v>
      </c>
      <c r="B356" s="1" t="s">
        <v>17</v>
      </c>
      <c r="C356" s="1" t="s">
        <v>507</v>
      </c>
      <c r="D356" s="1">
        <v>355</v>
      </c>
      <c r="E356" s="1" t="s">
        <v>803</v>
      </c>
      <c r="F356" s="2">
        <v>27403</v>
      </c>
      <c r="G356" s="32">
        <f>Tabla1[[#This Row],[Fecha de toma]]-Tabla1[[#This Row],[Fecha de Nacimiento]]</f>
        <v>17786</v>
      </c>
      <c r="H356" s="1" t="s">
        <v>27</v>
      </c>
      <c r="I356" s="2">
        <v>45189</v>
      </c>
      <c r="J356" s="1" t="s">
        <v>21</v>
      </c>
      <c r="K356" s="1" t="s">
        <v>22</v>
      </c>
      <c r="L356" s="1" t="s">
        <v>662</v>
      </c>
      <c r="M356" s="2">
        <v>45189</v>
      </c>
      <c r="N356" s="1" t="s">
        <v>29</v>
      </c>
      <c r="O356" s="1" t="s">
        <v>542</v>
      </c>
      <c r="P356" s="1" t="s">
        <v>17</v>
      </c>
      <c r="Q356" s="1" t="s">
        <v>804</v>
      </c>
      <c r="R356" s="21">
        <v>36611</v>
      </c>
    </row>
    <row r="357" spans="1:18" x14ac:dyDescent="0.25">
      <c r="A357" s="1">
        <v>356</v>
      </c>
      <c r="B357" s="1" t="s">
        <v>17</v>
      </c>
      <c r="C357" s="1" t="s">
        <v>507</v>
      </c>
      <c r="D357" s="1">
        <v>356</v>
      </c>
      <c r="E357" s="1" t="s">
        <v>805</v>
      </c>
      <c r="F357" s="2">
        <v>34760</v>
      </c>
      <c r="G357" s="32">
        <f>Tabla1[[#This Row],[Fecha de toma]]-Tabla1[[#This Row],[Fecha de Nacimiento]]</f>
        <v>10429</v>
      </c>
      <c r="H357" s="1" t="s">
        <v>27</v>
      </c>
      <c r="I357" s="2">
        <v>45189</v>
      </c>
      <c r="J357" s="1" t="s">
        <v>21</v>
      </c>
      <c r="K357" s="1" t="s">
        <v>22</v>
      </c>
      <c r="L357" s="1" t="s">
        <v>663</v>
      </c>
      <c r="M357" s="2">
        <v>45189</v>
      </c>
      <c r="N357" s="1" t="s">
        <v>29</v>
      </c>
      <c r="O357" s="1" t="s">
        <v>542</v>
      </c>
      <c r="P357" s="1" t="s">
        <v>17</v>
      </c>
      <c r="Q357" s="1" t="s">
        <v>806</v>
      </c>
      <c r="R357" s="21">
        <v>36570</v>
      </c>
    </row>
    <row r="358" spans="1:18" x14ac:dyDescent="0.25">
      <c r="A358" s="1">
        <v>357</v>
      </c>
      <c r="B358" s="1" t="s">
        <v>17</v>
      </c>
      <c r="C358" s="1" t="s">
        <v>507</v>
      </c>
      <c r="D358" s="1">
        <v>357</v>
      </c>
      <c r="E358" s="1" t="s">
        <v>807</v>
      </c>
      <c r="F358" s="2">
        <v>20234</v>
      </c>
      <c r="G358" s="32">
        <f>Tabla1[[#This Row],[Fecha de toma]]-Tabla1[[#This Row],[Fecha de Nacimiento]]</f>
        <v>24955</v>
      </c>
      <c r="H358" s="1" t="s">
        <v>27</v>
      </c>
      <c r="I358" s="2">
        <v>45189</v>
      </c>
      <c r="J358" s="1" t="s">
        <v>21</v>
      </c>
      <c r="K358" s="1" t="s">
        <v>22</v>
      </c>
      <c r="L358" s="1" t="s">
        <v>664</v>
      </c>
      <c r="M358" s="2">
        <v>45189</v>
      </c>
      <c r="N358" s="1" t="s">
        <v>29</v>
      </c>
      <c r="O358" s="1" t="s">
        <v>542</v>
      </c>
      <c r="P358" s="1" t="s">
        <v>17</v>
      </c>
      <c r="Q358" s="1" t="s">
        <v>389</v>
      </c>
      <c r="R358" s="21">
        <v>36660</v>
      </c>
    </row>
    <row r="359" spans="1:18" x14ac:dyDescent="0.25">
      <c r="A359" s="1">
        <v>358</v>
      </c>
      <c r="B359" s="1" t="s">
        <v>17</v>
      </c>
      <c r="C359" s="1" t="s">
        <v>507</v>
      </c>
      <c r="D359" s="1">
        <v>358</v>
      </c>
      <c r="E359" s="1" t="s">
        <v>808</v>
      </c>
      <c r="F359" s="2">
        <v>33610</v>
      </c>
      <c r="G359" s="32">
        <f>Tabla1[[#This Row],[Fecha de toma]]-Tabla1[[#This Row],[Fecha de Nacimiento]]</f>
        <v>11580</v>
      </c>
      <c r="H359" s="1" t="s">
        <v>27</v>
      </c>
      <c r="I359" s="2">
        <v>45190</v>
      </c>
      <c r="J359" s="1" t="s">
        <v>21</v>
      </c>
      <c r="K359" s="1" t="s">
        <v>22</v>
      </c>
      <c r="L359" s="1" t="s">
        <v>665</v>
      </c>
      <c r="M359" s="2">
        <v>45190</v>
      </c>
      <c r="N359" s="1" t="s">
        <v>29</v>
      </c>
      <c r="O359" s="1" t="s">
        <v>542</v>
      </c>
      <c r="P359" s="1" t="s">
        <v>17</v>
      </c>
      <c r="Q359" s="1" t="s">
        <v>809</v>
      </c>
      <c r="R359" s="21">
        <v>36690</v>
      </c>
    </row>
    <row r="360" spans="1:18" x14ac:dyDescent="0.25">
      <c r="A360" s="1">
        <v>359</v>
      </c>
      <c r="B360" s="1" t="s">
        <v>17</v>
      </c>
      <c r="C360" s="1" t="s">
        <v>507</v>
      </c>
      <c r="D360" s="1">
        <v>359</v>
      </c>
      <c r="E360" s="1" t="s">
        <v>814</v>
      </c>
      <c r="F360" s="2">
        <v>31187</v>
      </c>
      <c r="G360" s="32">
        <f>Tabla1[[#This Row],[Fecha de toma]]-Tabla1[[#This Row],[Fecha de Nacimiento]]</f>
        <v>14004</v>
      </c>
      <c r="H360" s="1" t="s">
        <v>27</v>
      </c>
      <c r="I360" s="2">
        <v>45191</v>
      </c>
      <c r="J360" s="1" t="s">
        <v>21</v>
      </c>
      <c r="K360" s="1" t="s">
        <v>22</v>
      </c>
      <c r="L360" s="1" t="s">
        <v>666</v>
      </c>
      <c r="M360" s="2">
        <v>45191</v>
      </c>
      <c r="N360" s="1" t="s">
        <v>29</v>
      </c>
      <c r="O360" s="1" t="s">
        <v>542</v>
      </c>
      <c r="P360" s="1" t="s">
        <v>17</v>
      </c>
      <c r="Q360" s="1" t="s">
        <v>815</v>
      </c>
      <c r="R360" s="21">
        <v>36680</v>
      </c>
    </row>
    <row r="361" spans="1:18" x14ac:dyDescent="0.25">
      <c r="A361" s="1">
        <v>360</v>
      </c>
      <c r="B361" s="1" t="s">
        <v>17</v>
      </c>
      <c r="C361" s="1" t="s">
        <v>507</v>
      </c>
      <c r="D361" s="1">
        <v>360</v>
      </c>
      <c r="E361" s="1" t="s">
        <v>832</v>
      </c>
      <c r="F361" s="2">
        <v>33238</v>
      </c>
      <c r="G361" s="32">
        <f>Tabla1[[#This Row],[Fecha de toma]]-Tabla1[[#This Row],[Fecha de Nacimiento]]</f>
        <v>11954</v>
      </c>
      <c r="H361" s="1" t="s">
        <v>27</v>
      </c>
      <c r="I361" s="2">
        <v>45192</v>
      </c>
      <c r="J361" s="1" t="s">
        <v>21</v>
      </c>
      <c r="K361" s="1" t="s">
        <v>22</v>
      </c>
      <c r="L361" s="1" t="s">
        <v>667</v>
      </c>
      <c r="M361" s="2">
        <v>45192</v>
      </c>
      <c r="N361" s="1" t="s">
        <v>196</v>
      </c>
      <c r="O361" s="1" t="s">
        <v>542</v>
      </c>
      <c r="P361" s="1" t="s">
        <v>17</v>
      </c>
      <c r="Q361" s="1" t="s">
        <v>816</v>
      </c>
      <c r="R361" s="21">
        <v>36625</v>
      </c>
    </row>
    <row r="362" spans="1:18" x14ac:dyDescent="0.25">
      <c r="A362" s="1">
        <v>361</v>
      </c>
      <c r="B362" s="1" t="s">
        <v>17</v>
      </c>
      <c r="C362" s="1" t="s">
        <v>507</v>
      </c>
      <c r="D362" s="1">
        <v>361</v>
      </c>
      <c r="E362" s="1" t="s">
        <v>817</v>
      </c>
      <c r="F362" s="2">
        <v>32529</v>
      </c>
      <c r="G362" s="32">
        <f>Tabla1[[#This Row],[Fecha de toma]]-Tabla1[[#This Row],[Fecha de Nacimiento]]</f>
        <v>12663</v>
      </c>
      <c r="H362" s="1" t="s">
        <v>20</v>
      </c>
      <c r="I362" s="2">
        <v>45192</v>
      </c>
      <c r="J362" s="1" t="s">
        <v>21</v>
      </c>
      <c r="K362" s="1" t="s">
        <v>22</v>
      </c>
      <c r="L362" s="1" t="s">
        <v>668</v>
      </c>
      <c r="M362" s="2">
        <v>45192</v>
      </c>
      <c r="N362" s="1" t="s">
        <v>196</v>
      </c>
      <c r="O362" s="1" t="s">
        <v>542</v>
      </c>
      <c r="P362" s="1" t="s">
        <v>17</v>
      </c>
      <c r="Q362" s="1" t="s">
        <v>63</v>
      </c>
      <c r="R362" s="21">
        <v>36640</v>
      </c>
    </row>
    <row r="363" spans="1:18" x14ac:dyDescent="0.25">
      <c r="A363" s="1">
        <v>362</v>
      </c>
      <c r="B363" s="1" t="s">
        <v>17</v>
      </c>
      <c r="C363" s="1" t="s">
        <v>507</v>
      </c>
      <c r="D363" s="1">
        <v>362</v>
      </c>
      <c r="E363" s="1" t="s">
        <v>818</v>
      </c>
      <c r="F363" s="2">
        <v>30004</v>
      </c>
      <c r="G363" s="32">
        <f>Tabla1[[#This Row],[Fecha de toma]]-Tabla1[[#This Row],[Fecha de Nacimiento]]</f>
        <v>15188</v>
      </c>
      <c r="H363" s="1" t="s">
        <v>27</v>
      </c>
      <c r="I363" s="2">
        <v>45192</v>
      </c>
      <c r="J363" s="1" t="s">
        <v>21</v>
      </c>
      <c r="K363" s="1" t="s">
        <v>22</v>
      </c>
      <c r="L363" s="1" t="s">
        <v>669</v>
      </c>
      <c r="M363" s="2">
        <v>45192</v>
      </c>
      <c r="N363" s="1" t="s">
        <v>196</v>
      </c>
      <c r="O363" s="1" t="s">
        <v>542</v>
      </c>
      <c r="P363" s="1" t="s">
        <v>17</v>
      </c>
      <c r="Q363" s="1" t="s">
        <v>819</v>
      </c>
      <c r="R363" s="21">
        <v>36690</v>
      </c>
    </row>
    <row r="364" spans="1:18" x14ac:dyDescent="0.25">
      <c r="A364" s="1">
        <v>363</v>
      </c>
      <c r="B364" s="1" t="s">
        <v>17</v>
      </c>
      <c r="C364" s="1" t="s">
        <v>507</v>
      </c>
      <c r="D364" s="1">
        <v>363</v>
      </c>
      <c r="E364" s="1" t="s">
        <v>820</v>
      </c>
      <c r="F364" s="2">
        <v>35585</v>
      </c>
      <c r="G364" s="32">
        <f>Tabla1[[#This Row],[Fecha de toma]]-Tabla1[[#This Row],[Fecha de Nacimiento]]</f>
        <v>9608</v>
      </c>
      <c r="H364" s="1" t="s">
        <v>20</v>
      </c>
      <c r="I364" s="2">
        <v>45193</v>
      </c>
      <c r="J364" s="1" t="s">
        <v>21</v>
      </c>
      <c r="K364" s="1" t="s">
        <v>22</v>
      </c>
      <c r="L364" s="1" t="s">
        <v>670</v>
      </c>
      <c r="M364" s="2">
        <v>45193</v>
      </c>
      <c r="N364" s="1" t="s">
        <v>29</v>
      </c>
      <c r="O364" s="1" t="s">
        <v>542</v>
      </c>
      <c r="P364" s="1" t="s">
        <v>17</v>
      </c>
      <c r="Q364" s="1" t="s">
        <v>594</v>
      </c>
      <c r="R364" s="21">
        <v>36633</v>
      </c>
    </row>
    <row r="365" spans="1:18" x14ac:dyDescent="0.25">
      <c r="A365" s="1">
        <v>364</v>
      </c>
      <c r="B365" s="1" t="s">
        <v>17</v>
      </c>
      <c r="C365" s="1" t="s">
        <v>507</v>
      </c>
      <c r="D365" s="1">
        <v>364</v>
      </c>
      <c r="E365" s="1" t="s">
        <v>821</v>
      </c>
      <c r="F365" s="2">
        <v>28137</v>
      </c>
      <c r="G365" s="32">
        <f>Tabla1[[#This Row],[Fecha de toma]]-Tabla1[[#This Row],[Fecha de Nacimiento]]</f>
        <v>17058</v>
      </c>
      <c r="H365" s="1" t="s">
        <v>20</v>
      </c>
      <c r="I365" s="2">
        <v>45195</v>
      </c>
      <c r="J365" s="1" t="s">
        <v>21</v>
      </c>
      <c r="K365" s="1" t="s">
        <v>22</v>
      </c>
      <c r="L365" s="1" t="s">
        <v>671</v>
      </c>
      <c r="M365" s="2">
        <v>45195</v>
      </c>
      <c r="N365" s="1" t="s">
        <v>29</v>
      </c>
      <c r="O365" s="1" t="s">
        <v>822</v>
      </c>
      <c r="P365" s="1" t="s">
        <v>418</v>
      </c>
      <c r="Q365" s="1" t="s">
        <v>823</v>
      </c>
      <c r="R365" s="21">
        <v>36910</v>
      </c>
    </row>
    <row r="366" spans="1:18" x14ac:dyDescent="0.25">
      <c r="A366" s="1">
        <v>365</v>
      </c>
      <c r="B366" s="1" t="s">
        <v>17</v>
      </c>
      <c r="C366" s="1" t="s">
        <v>507</v>
      </c>
      <c r="D366" s="1">
        <v>365</v>
      </c>
      <c r="E366" s="1" t="s">
        <v>824</v>
      </c>
      <c r="F366" s="2">
        <v>34081</v>
      </c>
      <c r="G366" s="32">
        <f>Tabla1[[#This Row],[Fecha de toma]]-Tabla1[[#This Row],[Fecha de Nacimiento]]</f>
        <v>11115</v>
      </c>
      <c r="H366" s="1" t="s">
        <v>20</v>
      </c>
      <c r="I366" s="2">
        <v>45196</v>
      </c>
      <c r="J366" s="1" t="s">
        <v>21</v>
      </c>
      <c r="K366" s="1" t="s">
        <v>22</v>
      </c>
      <c r="L366" s="1" t="s">
        <v>672</v>
      </c>
      <c r="M366" s="2">
        <v>45196</v>
      </c>
      <c r="N366" s="1" t="s">
        <v>29</v>
      </c>
      <c r="O366" s="1" t="s">
        <v>822</v>
      </c>
      <c r="P366" s="1" t="s">
        <v>17</v>
      </c>
      <c r="Q366" s="1" t="s">
        <v>825</v>
      </c>
      <c r="R366" s="21">
        <v>36683</v>
      </c>
    </row>
    <row r="367" spans="1:18" x14ac:dyDescent="0.25">
      <c r="A367" s="1">
        <v>366</v>
      </c>
      <c r="B367" s="1" t="s">
        <v>17</v>
      </c>
      <c r="C367" s="1" t="s">
        <v>507</v>
      </c>
      <c r="D367" s="1">
        <v>366</v>
      </c>
      <c r="E367" s="1" t="s">
        <v>826</v>
      </c>
      <c r="F367" s="2">
        <v>33976</v>
      </c>
      <c r="G367" s="32">
        <f>Tabla1[[#This Row],[Fecha de toma]]-Tabla1[[#This Row],[Fecha de Nacimiento]]</f>
        <v>11220</v>
      </c>
      <c r="H367" s="1" t="s">
        <v>27</v>
      </c>
      <c r="I367" s="2">
        <v>45196</v>
      </c>
      <c r="J367" s="1" t="s">
        <v>21</v>
      </c>
      <c r="K367" s="1" t="s">
        <v>22</v>
      </c>
      <c r="L367" s="1" t="s">
        <v>673</v>
      </c>
      <c r="M367" s="2">
        <v>45196</v>
      </c>
      <c r="N367" s="1" t="s">
        <v>196</v>
      </c>
      <c r="O367" s="1" t="s">
        <v>822</v>
      </c>
      <c r="P367" s="1" t="s">
        <v>17</v>
      </c>
      <c r="Q367" s="1" t="s">
        <v>108</v>
      </c>
      <c r="R367" s="21">
        <v>36520</v>
      </c>
    </row>
    <row r="368" spans="1:18" x14ac:dyDescent="0.25">
      <c r="A368" s="1">
        <v>367</v>
      </c>
      <c r="B368" s="1" t="s">
        <v>17</v>
      </c>
      <c r="C368" s="1" t="s">
        <v>507</v>
      </c>
      <c r="D368" s="1">
        <v>367</v>
      </c>
      <c r="E368" s="1" t="s">
        <v>827</v>
      </c>
      <c r="F368" s="2">
        <v>35156</v>
      </c>
      <c r="G368" s="32">
        <f>Tabla1[[#This Row],[Fecha de toma]]-Tabla1[[#This Row],[Fecha de Nacimiento]]</f>
        <v>10042</v>
      </c>
      <c r="H368" s="1" t="s">
        <v>20</v>
      </c>
      <c r="I368" s="2">
        <v>45198</v>
      </c>
      <c r="J368" s="1" t="s">
        <v>21</v>
      </c>
      <c r="K368" s="1" t="s">
        <v>22</v>
      </c>
      <c r="L368" s="1" t="s">
        <v>674</v>
      </c>
      <c r="M368" s="2">
        <v>45198</v>
      </c>
      <c r="N368" s="1" t="s">
        <v>29</v>
      </c>
      <c r="O368" s="1" t="s">
        <v>822</v>
      </c>
      <c r="P368" s="1" t="s">
        <v>17</v>
      </c>
      <c r="Q368" s="1" t="s">
        <v>828</v>
      </c>
      <c r="R368" s="21">
        <v>36723</v>
      </c>
    </row>
    <row r="369" spans="1:18" x14ac:dyDescent="0.25">
      <c r="A369" s="1">
        <v>368</v>
      </c>
      <c r="B369" s="1" t="s">
        <v>17</v>
      </c>
      <c r="C369" s="1" t="s">
        <v>829</v>
      </c>
      <c r="D369" s="1">
        <v>368</v>
      </c>
      <c r="E369" s="1" t="s">
        <v>830</v>
      </c>
      <c r="F369" s="2">
        <v>17860</v>
      </c>
      <c r="G369" s="32">
        <f>Tabla1[[#This Row],[Fecha de toma]]-Tabla1[[#This Row],[Fecha de Nacimiento]]</f>
        <v>27338</v>
      </c>
      <c r="H369" s="1" t="s">
        <v>20</v>
      </c>
      <c r="I369" s="2">
        <v>45198</v>
      </c>
      <c r="J369" s="1" t="s">
        <v>21</v>
      </c>
      <c r="K369" s="1" t="s">
        <v>22</v>
      </c>
      <c r="L369" s="1" t="s">
        <v>675</v>
      </c>
      <c r="M369" s="2">
        <v>45198</v>
      </c>
      <c r="N369" s="1" t="s">
        <v>196</v>
      </c>
      <c r="O369" s="1" t="s">
        <v>822</v>
      </c>
      <c r="P369" s="1" t="s">
        <v>17</v>
      </c>
      <c r="Q369" s="1" t="s">
        <v>506</v>
      </c>
      <c r="R369" s="21">
        <v>36670</v>
      </c>
    </row>
    <row r="370" spans="1:18" x14ac:dyDescent="0.25">
      <c r="A370" s="1">
        <v>369</v>
      </c>
      <c r="B370" s="1" t="s">
        <v>17</v>
      </c>
      <c r="C370" s="1" t="s">
        <v>507</v>
      </c>
      <c r="D370" s="1">
        <v>369</v>
      </c>
      <c r="E370" s="1" t="s">
        <v>544</v>
      </c>
      <c r="F370" s="2">
        <v>22602</v>
      </c>
      <c r="G370" s="32">
        <f>Tabla1[[#This Row],[Fecha de toma]]-Tabla1[[#This Row],[Fecha de Nacimiento]]</f>
        <v>22597</v>
      </c>
      <c r="H370" s="1" t="s">
        <v>27</v>
      </c>
      <c r="I370" s="2">
        <v>45199</v>
      </c>
      <c r="J370" s="1" t="s">
        <v>21</v>
      </c>
      <c r="K370" s="1" t="s">
        <v>22</v>
      </c>
      <c r="L370" s="1" t="s">
        <v>676</v>
      </c>
      <c r="M370" s="2">
        <v>45199</v>
      </c>
      <c r="N370" s="1" t="s">
        <v>29</v>
      </c>
      <c r="O370" s="1" t="s">
        <v>822</v>
      </c>
      <c r="P370" s="1" t="s">
        <v>17</v>
      </c>
      <c r="Q370" s="1" t="s">
        <v>831</v>
      </c>
      <c r="R370" s="21">
        <v>36510</v>
      </c>
    </row>
    <row r="371" spans="1:18" x14ac:dyDescent="0.25">
      <c r="A371" s="1">
        <v>370</v>
      </c>
      <c r="B371" s="1" t="s">
        <v>17</v>
      </c>
      <c r="C371" s="1" t="s">
        <v>507</v>
      </c>
      <c r="D371" s="1">
        <v>370</v>
      </c>
      <c r="E371" s="1" t="s">
        <v>832</v>
      </c>
      <c r="F371" s="2">
        <v>33238</v>
      </c>
      <c r="G371" s="32">
        <f>Tabla1[[#This Row],[Fecha de toma]]-Tabla1[[#This Row],[Fecha de Nacimiento]]</f>
        <v>11961</v>
      </c>
      <c r="H371" s="1" t="s">
        <v>27</v>
      </c>
      <c r="I371" s="2">
        <v>45199</v>
      </c>
      <c r="J371" s="1" t="s">
        <v>21</v>
      </c>
      <c r="K371" s="1" t="s">
        <v>22</v>
      </c>
      <c r="L371" s="1" t="s">
        <v>677</v>
      </c>
      <c r="M371" s="2">
        <v>45199</v>
      </c>
      <c r="N371" s="1" t="s">
        <v>29</v>
      </c>
      <c r="O371" s="1" t="s">
        <v>822</v>
      </c>
      <c r="P371" s="1" t="s">
        <v>17</v>
      </c>
      <c r="Q371" s="1" t="s">
        <v>816</v>
      </c>
      <c r="R371" s="21">
        <v>36625</v>
      </c>
    </row>
    <row r="372" spans="1:18" x14ac:dyDescent="0.25">
      <c r="A372" s="1">
        <v>371</v>
      </c>
      <c r="B372" s="1" t="s">
        <v>17</v>
      </c>
      <c r="C372" s="1" t="s">
        <v>507</v>
      </c>
      <c r="D372" s="1">
        <v>371</v>
      </c>
      <c r="E372" s="1" t="s">
        <v>833</v>
      </c>
      <c r="F372" s="2">
        <v>26232</v>
      </c>
      <c r="G372" s="32">
        <f>Tabla1[[#This Row],[Fecha de toma]]-Tabla1[[#This Row],[Fecha de Nacimiento]]</f>
        <v>18971</v>
      </c>
      <c r="H372" s="1" t="s">
        <v>27</v>
      </c>
      <c r="I372" s="2">
        <v>45203</v>
      </c>
      <c r="J372" s="1" t="s">
        <v>21</v>
      </c>
      <c r="K372" s="1" t="s">
        <v>22</v>
      </c>
      <c r="L372" s="1" t="s">
        <v>678</v>
      </c>
      <c r="M372" s="2">
        <v>45203</v>
      </c>
      <c r="N372" s="1" t="s">
        <v>29</v>
      </c>
      <c r="O372" s="1" t="s">
        <v>822</v>
      </c>
      <c r="P372" s="1" t="s">
        <v>17</v>
      </c>
      <c r="Q372" s="1" t="s">
        <v>834</v>
      </c>
      <c r="R372" s="21">
        <v>36592</v>
      </c>
    </row>
    <row r="373" spans="1:18" x14ac:dyDescent="0.25">
      <c r="A373" s="1">
        <v>372</v>
      </c>
      <c r="B373" s="1" t="s">
        <v>17</v>
      </c>
      <c r="C373" s="1" t="s">
        <v>507</v>
      </c>
      <c r="D373" s="1">
        <v>372</v>
      </c>
      <c r="E373" s="1" t="s">
        <v>835</v>
      </c>
      <c r="F373" s="2">
        <v>25779</v>
      </c>
      <c r="G373" s="32">
        <f>Tabla1[[#This Row],[Fecha de toma]]-Tabla1[[#This Row],[Fecha de Nacimiento]]</f>
        <v>19424</v>
      </c>
      <c r="H373" s="1" t="s">
        <v>20</v>
      </c>
      <c r="I373" s="2">
        <v>45203</v>
      </c>
      <c r="J373" s="1" t="s">
        <v>21</v>
      </c>
      <c r="K373" s="1" t="s">
        <v>22</v>
      </c>
      <c r="L373" s="1" t="s">
        <v>679</v>
      </c>
      <c r="M373" s="2">
        <v>45203</v>
      </c>
      <c r="N373" s="1" t="s">
        <v>29</v>
      </c>
      <c r="O373" s="1" t="s">
        <v>822</v>
      </c>
      <c r="P373" s="1" t="s">
        <v>17</v>
      </c>
      <c r="Q373" s="1" t="s">
        <v>153</v>
      </c>
      <c r="R373" s="21">
        <v>36600</v>
      </c>
    </row>
    <row r="374" spans="1:18" x14ac:dyDescent="0.25">
      <c r="A374" s="1">
        <v>373</v>
      </c>
      <c r="B374" s="1" t="s">
        <v>17</v>
      </c>
      <c r="C374" s="1" t="s">
        <v>507</v>
      </c>
      <c r="D374" s="1">
        <v>373</v>
      </c>
      <c r="E374" s="19" t="s">
        <v>836</v>
      </c>
      <c r="F374" s="2">
        <v>11975</v>
      </c>
      <c r="G374" s="32">
        <f>Tabla1[[#This Row],[Fecha de toma]]-Tabla1[[#This Row],[Fecha de Nacimiento]]</f>
        <v>33229</v>
      </c>
      <c r="H374" s="1" t="s">
        <v>20</v>
      </c>
      <c r="I374" s="2">
        <v>45204</v>
      </c>
      <c r="J374" s="1" t="s">
        <v>21</v>
      </c>
      <c r="K374" s="1" t="s">
        <v>22</v>
      </c>
      <c r="L374" s="1" t="s">
        <v>680</v>
      </c>
      <c r="M374" s="2">
        <v>45204</v>
      </c>
      <c r="N374" s="1" t="s">
        <v>29</v>
      </c>
      <c r="O374" s="1" t="s">
        <v>822</v>
      </c>
      <c r="P374" s="1" t="s">
        <v>17</v>
      </c>
      <c r="Q374" s="18"/>
      <c r="R374" s="23"/>
    </row>
    <row r="375" spans="1:18" x14ac:dyDescent="0.25">
      <c r="A375" s="1">
        <v>374</v>
      </c>
      <c r="B375" s="1" t="s">
        <v>17</v>
      </c>
      <c r="C375" s="1" t="s">
        <v>507</v>
      </c>
      <c r="D375" s="1">
        <v>374</v>
      </c>
      <c r="E375" s="1" t="s">
        <v>837</v>
      </c>
      <c r="F375" s="2">
        <v>26626</v>
      </c>
      <c r="G375" s="32">
        <f>Tabla1[[#This Row],[Fecha de toma]]-Tabla1[[#This Row],[Fecha de Nacimiento]]</f>
        <v>18579</v>
      </c>
      <c r="H375" s="1" t="s">
        <v>20</v>
      </c>
      <c r="I375" s="2">
        <v>45205</v>
      </c>
      <c r="J375" s="1" t="s">
        <v>21</v>
      </c>
      <c r="K375" s="1" t="s">
        <v>22</v>
      </c>
      <c r="L375" s="1" t="s">
        <v>681</v>
      </c>
      <c r="M375" s="2">
        <v>45205</v>
      </c>
      <c r="N375" s="1" t="s">
        <v>29</v>
      </c>
      <c r="O375" s="1" t="s">
        <v>822</v>
      </c>
      <c r="P375" s="1" t="s">
        <v>17</v>
      </c>
      <c r="Q375" s="1" t="s">
        <v>506</v>
      </c>
      <c r="R375" s="21">
        <v>36670</v>
      </c>
    </row>
    <row r="376" spans="1:18" x14ac:dyDescent="0.25">
      <c r="A376" s="1">
        <v>375</v>
      </c>
      <c r="B376" s="1" t="s">
        <v>17</v>
      </c>
      <c r="C376" s="1" t="s">
        <v>507</v>
      </c>
      <c r="D376" s="1">
        <v>375</v>
      </c>
      <c r="E376" s="1" t="s">
        <v>838</v>
      </c>
      <c r="F376" s="2">
        <v>34603</v>
      </c>
      <c r="G376" s="32">
        <f>Tabla1[[#This Row],[Fecha de toma]]-Tabla1[[#This Row],[Fecha de Nacimiento]]</f>
        <v>10602</v>
      </c>
      <c r="H376" s="1" t="s">
        <v>27</v>
      </c>
      <c r="I376" s="2">
        <v>45205</v>
      </c>
      <c r="J376" s="1" t="s">
        <v>21</v>
      </c>
      <c r="K376" s="1" t="s">
        <v>22</v>
      </c>
      <c r="L376" s="1" t="s">
        <v>682</v>
      </c>
      <c r="M376" s="2">
        <v>45205</v>
      </c>
      <c r="N376" s="1" t="s">
        <v>29</v>
      </c>
      <c r="O376" s="1" t="s">
        <v>822</v>
      </c>
      <c r="P376" s="1" t="s">
        <v>17</v>
      </c>
      <c r="Q376" s="1" t="s">
        <v>839</v>
      </c>
      <c r="R376" s="21">
        <v>36555</v>
      </c>
    </row>
    <row r="377" spans="1:18" x14ac:dyDescent="0.25">
      <c r="A377" s="1">
        <v>376</v>
      </c>
      <c r="B377" s="1" t="s">
        <v>17</v>
      </c>
      <c r="C377" s="1" t="s">
        <v>507</v>
      </c>
      <c r="D377" s="1">
        <v>376</v>
      </c>
      <c r="E377" s="1" t="s">
        <v>840</v>
      </c>
      <c r="F377" s="2">
        <v>36089</v>
      </c>
      <c r="G377" s="32">
        <f>Tabla1[[#This Row],[Fecha de toma]]-Tabla1[[#This Row],[Fecha de Nacimiento]]</f>
        <v>9117</v>
      </c>
      <c r="H377" s="1" t="s">
        <v>27</v>
      </c>
      <c r="I377" s="2">
        <v>45206</v>
      </c>
      <c r="J377" s="1" t="s">
        <v>21</v>
      </c>
      <c r="K377" s="1" t="s">
        <v>22</v>
      </c>
      <c r="L377" s="1" t="s">
        <v>683</v>
      </c>
      <c r="M377" s="2">
        <v>45206</v>
      </c>
      <c r="N377" s="1" t="s">
        <v>29</v>
      </c>
      <c r="O377" s="1" t="s">
        <v>822</v>
      </c>
      <c r="P377" s="1" t="s">
        <v>17</v>
      </c>
      <c r="Q377" s="1" t="s">
        <v>108</v>
      </c>
      <c r="R377" s="21">
        <v>36526</v>
      </c>
    </row>
    <row r="378" spans="1:18" x14ac:dyDescent="0.25">
      <c r="A378" s="1">
        <v>377</v>
      </c>
      <c r="B378" s="1" t="s">
        <v>17</v>
      </c>
      <c r="C378" s="1" t="s">
        <v>507</v>
      </c>
      <c r="D378" s="1">
        <v>377</v>
      </c>
      <c r="E378" s="1" t="s">
        <v>841</v>
      </c>
      <c r="F378" s="2">
        <v>40321</v>
      </c>
      <c r="G378" s="32">
        <f>Tabla1[[#This Row],[Fecha de toma]]-Tabla1[[#This Row],[Fecha de Nacimiento]]</f>
        <v>4885</v>
      </c>
      <c r="H378" s="1" t="s">
        <v>20</v>
      </c>
      <c r="I378" s="2">
        <v>45206</v>
      </c>
      <c r="J378" s="1" t="s">
        <v>21</v>
      </c>
      <c r="K378" s="1" t="s">
        <v>22</v>
      </c>
      <c r="L378" s="1" t="s">
        <v>684</v>
      </c>
      <c r="M378" s="2">
        <v>45206</v>
      </c>
      <c r="N378" s="1" t="s">
        <v>29</v>
      </c>
      <c r="O378" s="1" t="s">
        <v>822</v>
      </c>
      <c r="P378" s="1" t="s">
        <v>17</v>
      </c>
      <c r="Q378" s="1" t="s">
        <v>842</v>
      </c>
      <c r="R378" s="21">
        <v>36583</v>
      </c>
    </row>
    <row r="379" spans="1:18" x14ac:dyDescent="0.25">
      <c r="A379" s="1">
        <v>378</v>
      </c>
      <c r="B379" s="1" t="s">
        <v>17</v>
      </c>
      <c r="C379" s="1" t="s">
        <v>507</v>
      </c>
      <c r="D379" s="1">
        <v>378</v>
      </c>
      <c r="E379" s="1" t="s">
        <v>843</v>
      </c>
      <c r="F379" s="2">
        <v>17226</v>
      </c>
      <c r="G379" s="32">
        <f>Tabla1[[#This Row],[Fecha de toma]]-Tabla1[[#This Row],[Fecha de Nacimiento]]</f>
        <v>27981</v>
      </c>
      <c r="H379" s="1" t="s">
        <v>27</v>
      </c>
      <c r="I379" s="2">
        <v>45207</v>
      </c>
      <c r="J379" s="1" t="s">
        <v>21</v>
      </c>
      <c r="K379" s="1" t="s">
        <v>22</v>
      </c>
      <c r="L379" s="1" t="s">
        <v>685</v>
      </c>
      <c r="M379" s="2">
        <v>45207</v>
      </c>
      <c r="N379" s="1" t="s">
        <v>196</v>
      </c>
      <c r="O379" s="1" t="s">
        <v>822</v>
      </c>
      <c r="P379" s="1" t="s">
        <v>17</v>
      </c>
      <c r="Q379" s="1" t="s">
        <v>844</v>
      </c>
      <c r="R379" s="21">
        <v>36566</v>
      </c>
    </row>
    <row r="380" spans="1:18" x14ac:dyDescent="0.25">
      <c r="A380" s="1">
        <v>379</v>
      </c>
      <c r="B380" s="1" t="s">
        <v>17</v>
      </c>
      <c r="C380" s="1" t="s">
        <v>507</v>
      </c>
      <c r="D380" s="1">
        <v>379</v>
      </c>
      <c r="E380" s="1" t="s">
        <v>845</v>
      </c>
      <c r="F380" s="2">
        <v>29933</v>
      </c>
      <c r="G380" s="32">
        <f>Tabla1[[#This Row],[Fecha de toma]]-Tabla1[[#This Row],[Fecha de Nacimiento]]</f>
        <v>15275</v>
      </c>
      <c r="H380" s="1" t="s">
        <v>27</v>
      </c>
      <c r="I380" s="2">
        <v>45208</v>
      </c>
      <c r="J380" s="1" t="s">
        <v>21</v>
      </c>
      <c r="K380" s="1" t="s">
        <v>22</v>
      </c>
      <c r="L380" s="1" t="s">
        <v>686</v>
      </c>
      <c r="M380" s="2">
        <v>45208</v>
      </c>
      <c r="N380" s="1" t="s">
        <v>29</v>
      </c>
      <c r="O380" s="1" t="s">
        <v>822</v>
      </c>
      <c r="P380" s="1" t="s">
        <v>17</v>
      </c>
      <c r="Q380" s="1" t="s">
        <v>63</v>
      </c>
      <c r="R380" s="21">
        <v>36640</v>
      </c>
    </row>
    <row r="381" spans="1:18" x14ac:dyDescent="0.25">
      <c r="A381" s="1">
        <v>380</v>
      </c>
      <c r="B381" s="1" t="s">
        <v>17</v>
      </c>
      <c r="C381" s="1" t="s">
        <v>507</v>
      </c>
      <c r="D381" s="1">
        <v>380</v>
      </c>
      <c r="E381" s="1" t="s">
        <v>846</v>
      </c>
      <c r="F381" s="2">
        <v>32941</v>
      </c>
      <c r="G381" s="32">
        <f>Tabla1[[#This Row],[Fecha de toma]]-Tabla1[[#This Row],[Fecha de Nacimiento]]</f>
        <v>12267</v>
      </c>
      <c r="H381" s="1" t="s">
        <v>27</v>
      </c>
      <c r="I381" s="2">
        <v>45208</v>
      </c>
      <c r="J381" s="1" t="s">
        <v>21</v>
      </c>
      <c r="K381" s="1" t="s">
        <v>22</v>
      </c>
      <c r="L381" s="1" t="s">
        <v>687</v>
      </c>
      <c r="M381" s="2">
        <v>45208</v>
      </c>
      <c r="N381" s="1" t="s">
        <v>29</v>
      </c>
      <c r="O381" s="1" t="s">
        <v>822</v>
      </c>
      <c r="P381" s="1" t="s">
        <v>17</v>
      </c>
      <c r="Q381" s="1" t="s">
        <v>847</v>
      </c>
      <c r="R381" s="21">
        <v>36590</v>
      </c>
    </row>
    <row r="382" spans="1:18" x14ac:dyDescent="0.25">
      <c r="A382" s="1">
        <v>381</v>
      </c>
      <c r="B382" s="1" t="s">
        <v>17</v>
      </c>
      <c r="C382" s="1" t="s">
        <v>507</v>
      </c>
      <c r="D382" s="1">
        <v>381</v>
      </c>
      <c r="E382" s="1" t="s">
        <v>848</v>
      </c>
      <c r="F382" s="2">
        <v>23454</v>
      </c>
      <c r="G382" s="32">
        <f>Tabla1[[#This Row],[Fecha de toma]]-Tabla1[[#This Row],[Fecha de Nacimiento]]</f>
        <v>21754</v>
      </c>
      <c r="H382" s="1" t="s">
        <v>27</v>
      </c>
      <c r="I382" s="2">
        <v>45208</v>
      </c>
      <c r="J382" s="1" t="s">
        <v>21</v>
      </c>
      <c r="K382" s="1" t="s">
        <v>22</v>
      </c>
      <c r="L382" s="1" t="s">
        <v>688</v>
      </c>
      <c r="M382" s="2">
        <v>45208</v>
      </c>
      <c r="N382" s="1" t="s">
        <v>29</v>
      </c>
      <c r="O382" s="1" t="s">
        <v>822</v>
      </c>
      <c r="P382" s="1" t="s">
        <v>17</v>
      </c>
      <c r="Q382" s="1" t="s">
        <v>506</v>
      </c>
      <c r="R382" s="21">
        <v>36670</v>
      </c>
    </row>
    <row r="383" spans="1:18" x14ac:dyDescent="0.25">
      <c r="A383" s="1">
        <v>382</v>
      </c>
      <c r="B383" s="1" t="s">
        <v>17</v>
      </c>
      <c r="C383" s="1" t="s">
        <v>507</v>
      </c>
      <c r="D383" s="1">
        <v>382</v>
      </c>
      <c r="E383" s="1" t="s">
        <v>554</v>
      </c>
      <c r="F383" s="2">
        <v>31856</v>
      </c>
      <c r="G383" s="32">
        <f>Tabla1[[#This Row],[Fecha de toma]]-Tabla1[[#This Row],[Fecha de Nacimiento]]</f>
        <v>13353</v>
      </c>
      <c r="H383" s="1" t="s">
        <v>20</v>
      </c>
      <c r="I383" s="2">
        <v>45209</v>
      </c>
      <c r="J383" s="1" t="s">
        <v>21</v>
      </c>
      <c r="K383" s="1" t="s">
        <v>22</v>
      </c>
      <c r="L383" s="1" t="s">
        <v>689</v>
      </c>
      <c r="M383" s="2">
        <v>45209</v>
      </c>
      <c r="N383" s="1" t="s">
        <v>29</v>
      </c>
      <c r="O383" s="1" t="s">
        <v>822</v>
      </c>
      <c r="P383" s="1" t="s">
        <v>17</v>
      </c>
      <c r="Q383" s="1" t="s">
        <v>849</v>
      </c>
      <c r="R383" s="21">
        <v>36597</v>
      </c>
    </row>
    <row r="384" spans="1:18" x14ac:dyDescent="0.25">
      <c r="A384" s="1">
        <v>383</v>
      </c>
      <c r="B384" s="1" t="s">
        <v>17</v>
      </c>
      <c r="C384" s="1" t="s">
        <v>507</v>
      </c>
      <c r="D384" s="1">
        <v>383</v>
      </c>
      <c r="E384" s="1" t="s">
        <v>850</v>
      </c>
      <c r="F384" s="2">
        <v>34089</v>
      </c>
      <c r="G384" s="32">
        <f>Tabla1[[#This Row],[Fecha de toma]]-Tabla1[[#This Row],[Fecha de Nacimiento]]</f>
        <v>11121</v>
      </c>
      <c r="H384" s="1" t="s">
        <v>27</v>
      </c>
      <c r="I384" s="2">
        <v>45210</v>
      </c>
      <c r="J384" s="1" t="s">
        <v>21</v>
      </c>
      <c r="K384" s="1" t="s">
        <v>22</v>
      </c>
      <c r="L384" s="1" t="s">
        <v>690</v>
      </c>
      <c r="M384" s="2">
        <v>45210</v>
      </c>
      <c r="N384" s="1" t="s">
        <v>196</v>
      </c>
      <c r="O384" s="1" t="s">
        <v>822</v>
      </c>
      <c r="P384" s="1" t="s">
        <v>17</v>
      </c>
      <c r="Q384" s="1" t="s">
        <v>219</v>
      </c>
      <c r="R384" s="21">
        <v>36557</v>
      </c>
    </row>
    <row r="385" spans="1:18" x14ac:dyDescent="0.25">
      <c r="A385" s="1">
        <v>384</v>
      </c>
      <c r="B385" s="1" t="s">
        <v>17</v>
      </c>
      <c r="C385" s="1" t="s">
        <v>507</v>
      </c>
      <c r="D385" s="1">
        <v>384</v>
      </c>
      <c r="E385" s="1" t="s">
        <v>851</v>
      </c>
      <c r="F385" s="2">
        <v>34121</v>
      </c>
      <c r="G385" s="32">
        <f>Tabla1[[#This Row],[Fecha de toma]]-Tabla1[[#This Row],[Fecha de Nacimiento]]</f>
        <v>11090</v>
      </c>
      <c r="H385" s="1" t="s">
        <v>20</v>
      </c>
      <c r="I385" s="2">
        <v>45211</v>
      </c>
      <c r="J385" s="1" t="s">
        <v>21</v>
      </c>
      <c r="K385" s="1" t="s">
        <v>22</v>
      </c>
      <c r="L385" s="1" t="s">
        <v>691</v>
      </c>
      <c r="M385" s="2">
        <v>45211</v>
      </c>
      <c r="N385" s="1" t="s">
        <v>196</v>
      </c>
      <c r="O385" s="1" t="s">
        <v>822</v>
      </c>
      <c r="P385" s="1" t="s">
        <v>17</v>
      </c>
      <c r="Q385" s="1" t="s">
        <v>219</v>
      </c>
      <c r="R385" s="21">
        <v>36557</v>
      </c>
    </row>
    <row r="386" spans="1:18" x14ac:dyDescent="0.25">
      <c r="A386" s="1">
        <v>385</v>
      </c>
      <c r="B386" s="1" t="s">
        <v>17</v>
      </c>
      <c r="C386" s="1" t="s">
        <v>507</v>
      </c>
      <c r="D386" s="1">
        <v>385</v>
      </c>
      <c r="E386" s="1" t="s">
        <v>852</v>
      </c>
      <c r="F386" s="2">
        <v>35893</v>
      </c>
      <c r="G386" s="32">
        <f>Tabla1[[#This Row],[Fecha de toma]]-Tabla1[[#This Row],[Fecha de Nacimiento]]</f>
        <v>9319</v>
      </c>
      <c r="H386" s="1" t="s">
        <v>27</v>
      </c>
      <c r="I386" s="2">
        <v>45212</v>
      </c>
      <c r="J386" s="1" t="s">
        <v>21</v>
      </c>
      <c r="K386" s="1" t="s">
        <v>22</v>
      </c>
      <c r="L386" s="1" t="s">
        <v>692</v>
      </c>
      <c r="M386" s="2">
        <v>45212</v>
      </c>
      <c r="N386" s="1" t="s">
        <v>29</v>
      </c>
      <c r="O386" s="1" t="s">
        <v>822</v>
      </c>
      <c r="P386" s="1" t="s">
        <v>853</v>
      </c>
      <c r="Q386" s="1" t="s">
        <v>854</v>
      </c>
      <c r="R386" s="21">
        <v>42088</v>
      </c>
    </row>
    <row r="387" spans="1:18" x14ac:dyDescent="0.25">
      <c r="A387" s="1">
        <v>386</v>
      </c>
      <c r="B387" s="1" t="s">
        <v>17</v>
      </c>
      <c r="C387" s="1" t="s">
        <v>507</v>
      </c>
      <c r="D387" s="1">
        <v>386</v>
      </c>
      <c r="E387" s="1" t="s">
        <v>855</v>
      </c>
      <c r="F387" s="2">
        <v>30611</v>
      </c>
      <c r="G387" s="32">
        <f>Tabla1[[#This Row],[Fecha de toma]]-Tabla1[[#This Row],[Fecha de Nacimiento]]</f>
        <v>14602</v>
      </c>
      <c r="H387" s="1" t="s">
        <v>27</v>
      </c>
      <c r="I387" s="2">
        <v>45213</v>
      </c>
      <c r="J387" s="1" t="s">
        <v>21</v>
      </c>
      <c r="K387" s="1" t="s">
        <v>22</v>
      </c>
      <c r="L387" s="1" t="s">
        <v>693</v>
      </c>
      <c r="M387" s="2">
        <v>45213</v>
      </c>
      <c r="N387" s="1" t="s">
        <v>196</v>
      </c>
      <c r="O387" s="1" t="s">
        <v>822</v>
      </c>
      <c r="P387" s="1" t="s">
        <v>17</v>
      </c>
      <c r="Q387" s="1" t="s">
        <v>506</v>
      </c>
      <c r="R387" s="21">
        <v>36670</v>
      </c>
    </row>
    <row r="388" spans="1:18" x14ac:dyDescent="0.25">
      <c r="A388" s="1">
        <v>387</v>
      </c>
      <c r="B388" s="1" t="s">
        <v>17</v>
      </c>
      <c r="C388" s="1" t="s">
        <v>507</v>
      </c>
      <c r="D388" s="1">
        <v>387</v>
      </c>
      <c r="E388" s="1" t="s">
        <v>856</v>
      </c>
      <c r="F388" s="2">
        <v>36580</v>
      </c>
      <c r="G388" s="32">
        <f>Tabla1[[#This Row],[Fecha de toma]]-Tabla1[[#This Row],[Fecha de Nacimiento]]</f>
        <v>8633</v>
      </c>
      <c r="H388" s="1" t="s">
        <v>27</v>
      </c>
      <c r="I388" s="2">
        <v>45213</v>
      </c>
      <c r="J388" s="1" t="s">
        <v>21</v>
      </c>
      <c r="K388" s="1" t="s">
        <v>22</v>
      </c>
      <c r="L388" s="1" t="s">
        <v>694</v>
      </c>
      <c r="M388" s="2">
        <v>45213</v>
      </c>
      <c r="N388" s="1" t="s">
        <v>29</v>
      </c>
      <c r="O388" s="1" t="s">
        <v>822</v>
      </c>
      <c r="P388" s="1" t="s">
        <v>17</v>
      </c>
      <c r="Q388" s="1" t="s">
        <v>108</v>
      </c>
      <c r="R388" s="21">
        <v>36526</v>
      </c>
    </row>
    <row r="389" spans="1:18" x14ac:dyDescent="0.25">
      <c r="A389" s="1">
        <v>388</v>
      </c>
      <c r="B389" s="1" t="s">
        <v>17</v>
      </c>
      <c r="C389" s="1" t="s">
        <v>507</v>
      </c>
      <c r="D389" s="1">
        <v>388</v>
      </c>
      <c r="E389" s="1" t="s">
        <v>857</v>
      </c>
      <c r="F389" s="2">
        <v>40985</v>
      </c>
      <c r="G389" s="32">
        <f>Tabla1[[#This Row],[Fecha de toma]]-Tabla1[[#This Row],[Fecha de Nacimiento]]</f>
        <v>4228</v>
      </c>
      <c r="H389" s="1" t="s">
        <v>27</v>
      </c>
      <c r="I389" s="2">
        <v>45213</v>
      </c>
      <c r="J389" s="1" t="s">
        <v>21</v>
      </c>
      <c r="K389" s="1" t="s">
        <v>22</v>
      </c>
      <c r="L389" s="1" t="s">
        <v>695</v>
      </c>
      <c r="M389" s="2">
        <v>45213</v>
      </c>
      <c r="N389" s="1" t="s">
        <v>29</v>
      </c>
      <c r="O389" s="1" t="s">
        <v>822</v>
      </c>
      <c r="P389" s="1" t="s">
        <v>17</v>
      </c>
      <c r="Q389" s="1" t="s">
        <v>506</v>
      </c>
      <c r="R389" s="21">
        <v>36670</v>
      </c>
    </row>
    <row r="390" spans="1:18" x14ac:dyDescent="0.25">
      <c r="A390" s="1">
        <v>389</v>
      </c>
      <c r="B390" s="1" t="s">
        <v>17</v>
      </c>
      <c r="C390" s="1" t="s">
        <v>507</v>
      </c>
      <c r="D390" s="1">
        <v>389</v>
      </c>
      <c r="E390" s="1" t="s">
        <v>858</v>
      </c>
      <c r="F390" s="2">
        <v>35723</v>
      </c>
      <c r="G390" s="32">
        <f>Tabla1[[#This Row],[Fecha de toma]]-Tabla1[[#This Row],[Fecha de Nacimiento]]</f>
        <v>9490</v>
      </c>
      <c r="H390" s="1" t="s">
        <v>20</v>
      </c>
      <c r="I390" s="2">
        <v>45213</v>
      </c>
      <c r="J390" s="1" t="s">
        <v>21</v>
      </c>
      <c r="K390" s="1" t="s">
        <v>22</v>
      </c>
      <c r="L390" s="1" t="s">
        <v>696</v>
      </c>
      <c r="M390" s="2">
        <v>45213</v>
      </c>
      <c r="N390" s="1" t="s">
        <v>29</v>
      </c>
      <c r="O390" s="1" t="s">
        <v>822</v>
      </c>
      <c r="P390" s="1" t="s">
        <v>17</v>
      </c>
      <c r="Q390" s="1" t="s">
        <v>506</v>
      </c>
      <c r="R390" s="21">
        <v>36670</v>
      </c>
    </row>
    <row r="391" spans="1:18" x14ac:dyDescent="0.25">
      <c r="A391" s="1">
        <v>390</v>
      </c>
      <c r="B391" s="1" t="s">
        <v>17</v>
      </c>
      <c r="C391" s="1" t="s">
        <v>859</v>
      </c>
      <c r="D391" s="1">
        <v>390</v>
      </c>
      <c r="E391" s="19" t="s">
        <v>860</v>
      </c>
      <c r="F391" s="2">
        <v>21743</v>
      </c>
      <c r="G391" s="32">
        <f>Tabla1[[#This Row],[Fecha de toma]]-Tabla1[[#This Row],[Fecha de Nacimiento]]</f>
        <v>23470</v>
      </c>
      <c r="H391" s="1" t="s">
        <v>27</v>
      </c>
      <c r="I391" s="2">
        <v>45213</v>
      </c>
      <c r="J391" s="1" t="s">
        <v>21</v>
      </c>
      <c r="K391" s="1" t="s">
        <v>22</v>
      </c>
      <c r="L391" s="1" t="s">
        <v>697</v>
      </c>
      <c r="M391" s="2">
        <v>45213</v>
      </c>
      <c r="N391" s="1" t="s">
        <v>29</v>
      </c>
      <c r="O391" s="1" t="s">
        <v>822</v>
      </c>
      <c r="P391" s="1" t="s">
        <v>17</v>
      </c>
    </row>
    <row r="392" spans="1:18" x14ac:dyDescent="0.25">
      <c r="A392" s="1">
        <v>391</v>
      </c>
      <c r="B392" s="1" t="s">
        <v>17</v>
      </c>
      <c r="C392" s="1" t="s">
        <v>507</v>
      </c>
      <c r="D392" s="1">
        <v>391</v>
      </c>
      <c r="E392" s="1" t="s">
        <v>861</v>
      </c>
      <c r="F392" s="2">
        <v>20542</v>
      </c>
      <c r="G392" s="32">
        <f>Tabla1[[#This Row],[Fecha de toma]]-Tabla1[[#This Row],[Fecha de Nacimiento]]</f>
        <v>24672</v>
      </c>
      <c r="H392" s="1" t="s">
        <v>27</v>
      </c>
      <c r="I392" s="2">
        <v>45214</v>
      </c>
      <c r="J392" s="1" t="s">
        <v>21</v>
      </c>
      <c r="K392" s="1" t="s">
        <v>22</v>
      </c>
      <c r="L392" s="1" t="s">
        <v>698</v>
      </c>
      <c r="M392" s="2">
        <v>45214</v>
      </c>
      <c r="N392" s="1" t="s">
        <v>29</v>
      </c>
      <c r="O392" s="1" t="s">
        <v>822</v>
      </c>
      <c r="P392" s="1" t="s">
        <v>418</v>
      </c>
      <c r="Q392" s="1" t="s">
        <v>271</v>
      </c>
      <c r="R392" s="21">
        <v>36900</v>
      </c>
    </row>
    <row r="393" spans="1:18" x14ac:dyDescent="0.25">
      <c r="A393" s="1">
        <v>392</v>
      </c>
      <c r="B393" s="1" t="s">
        <v>17</v>
      </c>
      <c r="C393" s="1" t="s">
        <v>507</v>
      </c>
      <c r="D393" s="1">
        <v>392</v>
      </c>
      <c r="E393" s="19" t="s">
        <v>862</v>
      </c>
      <c r="F393" s="2">
        <v>26559</v>
      </c>
      <c r="G393" s="32">
        <f>Tabla1[[#This Row],[Fecha de toma]]-Tabla1[[#This Row],[Fecha de Nacimiento]]</f>
        <v>18658</v>
      </c>
      <c r="H393" s="1" t="s">
        <v>20</v>
      </c>
      <c r="I393" s="2">
        <v>45217</v>
      </c>
      <c r="J393" s="1" t="s">
        <v>21</v>
      </c>
      <c r="K393" s="1" t="s">
        <v>22</v>
      </c>
      <c r="L393" s="1" t="s">
        <v>699</v>
      </c>
      <c r="M393" s="2">
        <v>45217</v>
      </c>
      <c r="N393" s="1" t="s">
        <v>29</v>
      </c>
      <c r="O393" s="1" t="s">
        <v>822</v>
      </c>
      <c r="P393" s="1" t="s">
        <v>17</v>
      </c>
    </row>
    <row r="394" spans="1:18" x14ac:dyDescent="0.25">
      <c r="A394" s="1">
        <v>393</v>
      </c>
      <c r="B394" s="1" t="s">
        <v>17</v>
      </c>
      <c r="C394" s="1" t="s">
        <v>507</v>
      </c>
      <c r="D394" s="1">
        <v>393</v>
      </c>
      <c r="E394" s="1" t="s">
        <v>863</v>
      </c>
      <c r="F394" s="2">
        <v>32926</v>
      </c>
      <c r="G394" s="32">
        <f>Tabla1[[#This Row],[Fecha de toma]]-Tabla1[[#This Row],[Fecha de Nacimiento]]</f>
        <v>12293</v>
      </c>
      <c r="H394" s="1" t="s">
        <v>27</v>
      </c>
      <c r="I394" s="2">
        <v>45219</v>
      </c>
      <c r="J394" s="1" t="s">
        <v>21</v>
      </c>
      <c r="K394" s="1" t="s">
        <v>22</v>
      </c>
      <c r="L394" s="1" t="s">
        <v>700</v>
      </c>
      <c r="M394" s="2">
        <v>45219</v>
      </c>
      <c r="N394" s="1" t="s">
        <v>29</v>
      </c>
      <c r="O394" s="1" t="s">
        <v>822</v>
      </c>
      <c r="P394" s="1" t="s">
        <v>17</v>
      </c>
      <c r="Q394" s="1" t="s">
        <v>153</v>
      </c>
      <c r="R394" s="21">
        <v>36600</v>
      </c>
    </row>
    <row r="395" spans="1:18" x14ac:dyDescent="0.25">
      <c r="A395" s="1">
        <v>394</v>
      </c>
      <c r="B395" s="1" t="s">
        <v>17</v>
      </c>
      <c r="C395" s="1" t="s">
        <v>507</v>
      </c>
      <c r="D395" s="1">
        <v>394</v>
      </c>
      <c r="E395" s="1" t="s">
        <v>864</v>
      </c>
      <c r="F395" s="2">
        <v>38019</v>
      </c>
      <c r="G395" s="32">
        <f>Tabla1[[#This Row],[Fecha de toma]]-Tabla1[[#This Row],[Fecha de Nacimiento]]</f>
        <v>7201</v>
      </c>
      <c r="H395" s="1" t="s">
        <v>20</v>
      </c>
      <c r="I395" s="2">
        <v>45220</v>
      </c>
      <c r="J395" s="1" t="s">
        <v>21</v>
      </c>
      <c r="K395" s="1" t="s">
        <v>22</v>
      </c>
      <c r="L395" s="1" t="s">
        <v>701</v>
      </c>
      <c r="M395" s="2">
        <v>45220</v>
      </c>
      <c r="N395" s="1" t="s">
        <v>29</v>
      </c>
      <c r="O395" s="1" t="s">
        <v>822</v>
      </c>
      <c r="P395" s="1" t="s">
        <v>401</v>
      </c>
      <c r="Q395" s="1" t="s">
        <v>865</v>
      </c>
      <c r="R395" s="21">
        <v>38440</v>
      </c>
    </row>
    <row r="396" spans="1:18" x14ac:dyDescent="0.25">
      <c r="A396" s="1">
        <v>395</v>
      </c>
      <c r="B396" s="1" t="s">
        <v>17</v>
      </c>
      <c r="C396" s="1" t="s">
        <v>507</v>
      </c>
      <c r="D396" s="1">
        <v>395</v>
      </c>
      <c r="E396" s="1" t="s">
        <v>866</v>
      </c>
      <c r="F396" s="2">
        <v>34561</v>
      </c>
      <c r="G396" s="32">
        <f>Tabla1[[#This Row],[Fecha de toma]]-Tabla1[[#This Row],[Fecha de Nacimiento]]</f>
        <v>10661</v>
      </c>
      <c r="H396" s="1" t="s">
        <v>27</v>
      </c>
      <c r="I396" s="2">
        <v>45222</v>
      </c>
      <c r="J396" s="1" t="s">
        <v>21</v>
      </c>
      <c r="K396" s="1" t="s">
        <v>22</v>
      </c>
      <c r="L396" s="1" t="s">
        <v>702</v>
      </c>
      <c r="M396" s="2">
        <v>45222</v>
      </c>
      <c r="N396" s="1" t="s">
        <v>29</v>
      </c>
      <c r="O396" s="1" t="s">
        <v>822</v>
      </c>
      <c r="P396" s="1" t="s">
        <v>17</v>
      </c>
      <c r="Q396" s="1" t="s">
        <v>108</v>
      </c>
      <c r="R396" s="21">
        <v>36520</v>
      </c>
    </row>
    <row r="397" spans="1:18" x14ac:dyDescent="0.25">
      <c r="A397" s="1">
        <v>396</v>
      </c>
      <c r="B397" s="1" t="s">
        <v>17</v>
      </c>
      <c r="C397" s="1" t="s">
        <v>507</v>
      </c>
      <c r="D397" s="1">
        <v>396</v>
      </c>
      <c r="E397" s="1" t="s">
        <v>867</v>
      </c>
      <c r="F397" s="2">
        <v>34454</v>
      </c>
      <c r="G397" s="32">
        <f>Tabla1[[#This Row],[Fecha de toma]]-Tabla1[[#This Row],[Fecha de Nacimiento]]</f>
        <v>10768</v>
      </c>
      <c r="H397" s="1" t="s">
        <v>27</v>
      </c>
      <c r="I397" s="2">
        <v>45222</v>
      </c>
      <c r="J397" s="1" t="s">
        <v>21</v>
      </c>
      <c r="K397" s="1" t="s">
        <v>22</v>
      </c>
      <c r="L397" s="1" t="s">
        <v>703</v>
      </c>
      <c r="M397" s="2">
        <v>45222</v>
      </c>
      <c r="N397" s="1" t="s">
        <v>29</v>
      </c>
      <c r="O397" s="1" t="s">
        <v>822</v>
      </c>
      <c r="P397" s="1" t="s">
        <v>17</v>
      </c>
      <c r="Q397" s="1" t="s">
        <v>868</v>
      </c>
      <c r="R397" s="21">
        <v>36698</v>
      </c>
    </row>
    <row r="398" spans="1:18" x14ac:dyDescent="0.25">
      <c r="A398" s="1">
        <v>397</v>
      </c>
      <c r="B398" s="1" t="s">
        <v>17</v>
      </c>
      <c r="C398" s="1" t="s">
        <v>507</v>
      </c>
      <c r="D398" s="1">
        <v>397</v>
      </c>
      <c r="E398" s="1" t="s">
        <v>869</v>
      </c>
      <c r="F398" s="2">
        <v>16866</v>
      </c>
      <c r="G398" s="32">
        <f>Tabla1[[#This Row],[Fecha de toma]]-Tabla1[[#This Row],[Fecha de Nacimiento]]</f>
        <v>28358</v>
      </c>
      <c r="H398" s="1" t="s">
        <v>27</v>
      </c>
      <c r="I398" s="2">
        <v>45224</v>
      </c>
      <c r="J398" s="1" t="s">
        <v>21</v>
      </c>
      <c r="K398" s="1" t="s">
        <v>22</v>
      </c>
      <c r="L398" s="1" t="s">
        <v>704</v>
      </c>
      <c r="M398" s="2">
        <v>45224</v>
      </c>
      <c r="N398" s="1" t="s">
        <v>29</v>
      </c>
      <c r="O398" s="1" t="s">
        <v>822</v>
      </c>
      <c r="P398" s="1" t="s">
        <v>401</v>
      </c>
      <c r="Q398" s="1" t="s">
        <v>274</v>
      </c>
      <c r="R398" s="21">
        <v>38405</v>
      </c>
    </row>
    <row r="399" spans="1:18" x14ac:dyDescent="0.25">
      <c r="A399" s="1">
        <v>398</v>
      </c>
      <c r="B399" s="1" t="s">
        <v>17</v>
      </c>
      <c r="C399" s="1" t="s">
        <v>507</v>
      </c>
      <c r="D399" s="1">
        <v>398</v>
      </c>
      <c r="E399" s="1" t="s">
        <v>870</v>
      </c>
      <c r="F399" s="2">
        <v>27914</v>
      </c>
      <c r="G399" s="32">
        <f>Tabla1[[#This Row],[Fecha de toma]]-Tabla1[[#This Row],[Fecha de Nacimiento]]</f>
        <v>17310</v>
      </c>
      <c r="H399" s="1" t="s">
        <v>871</v>
      </c>
      <c r="I399" s="2">
        <v>45224</v>
      </c>
      <c r="J399" s="1" t="s">
        <v>21</v>
      </c>
      <c r="K399" s="1" t="s">
        <v>22</v>
      </c>
      <c r="L399" s="1" t="s">
        <v>705</v>
      </c>
      <c r="M399" s="2">
        <v>45224</v>
      </c>
      <c r="N399" s="1" t="s">
        <v>29</v>
      </c>
      <c r="O399" s="1" t="s">
        <v>822</v>
      </c>
      <c r="P399" s="1" t="s">
        <v>17</v>
      </c>
      <c r="Q399" s="1" t="s">
        <v>641</v>
      </c>
      <c r="R399" s="21">
        <v>36687</v>
      </c>
    </row>
    <row r="400" spans="1:18" x14ac:dyDescent="0.25">
      <c r="A400" s="1">
        <v>399</v>
      </c>
      <c r="B400" s="1" t="s">
        <v>17</v>
      </c>
      <c r="C400" s="1" t="s">
        <v>507</v>
      </c>
      <c r="D400" s="1">
        <v>399</v>
      </c>
      <c r="E400" s="1" t="s">
        <v>872</v>
      </c>
      <c r="F400" s="2">
        <v>26159</v>
      </c>
      <c r="G400" s="32">
        <f>Tabla1[[#This Row],[Fecha de toma]]-Tabla1[[#This Row],[Fecha de Nacimiento]]</f>
        <v>19073</v>
      </c>
      <c r="H400" s="1" t="s">
        <v>27</v>
      </c>
      <c r="I400" s="2">
        <v>45232</v>
      </c>
      <c r="J400" s="1" t="s">
        <v>21</v>
      </c>
      <c r="K400" s="1" t="s">
        <v>22</v>
      </c>
      <c r="L400" s="1" t="s">
        <v>706</v>
      </c>
      <c r="M400" s="2">
        <v>45232</v>
      </c>
      <c r="N400" s="1" t="s">
        <v>29</v>
      </c>
      <c r="O400" s="1" t="s">
        <v>822</v>
      </c>
      <c r="P400" s="1" t="s">
        <v>17</v>
      </c>
      <c r="Q400" s="1" t="s">
        <v>873</v>
      </c>
      <c r="R400" s="21">
        <v>36584</v>
      </c>
    </row>
    <row r="401" spans="1:18" x14ac:dyDescent="0.25">
      <c r="A401" s="1">
        <v>400</v>
      </c>
      <c r="B401" s="1" t="s">
        <v>17</v>
      </c>
      <c r="C401" s="1" t="s">
        <v>507</v>
      </c>
      <c r="D401" s="1">
        <v>400</v>
      </c>
      <c r="E401" s="1" t="s">
        <v>874</v>
      </c>
      <c r="F401" s="2">
        <v>44884</v>
      </c>
      <c r="G401" s="32">
        <f>Tabla1[[#This Row],[Fecha de toma]]-Tabla1[[#This Row],[Fecha de Nacimiento]]</f>
        <v>350</v>
      </c>
      <c r="H401" s="1" t="s">
        <v>27</v>
      </c>
      <c r="I401" s="2">
        <v>45234</v>
      </c>
      <c r="J401" s="1" t="s">
        <v>21</v>
      </c>
      <c r="K401" s="1" t="s">
        <v>22</v>
      </c>
      <c r="L401" s="1" t="s">
        <v>707</v>
      </c>
      <c r="M401" s="2">
        <v>45234</v>
      </c>
      <c r="N401" s="1" t="s">
        <v>29</v>
      </c>
      <c r="O401" s="1" t="s">
        <v>822</v>
      </c>
    </row>
    <row r="402" spans="1:18" x14ac:dyDescent="0.25">
      <c r="A402" s="1">
        <v>401</v>
      </c>
      <c r="B402" s="1" t="s">
        <v>17</v>
      </c>
      <c r="C402" s="1" t="s">
        <v>507</v>
      </c>
      <c r="D402" s="1">
        <v>401</v>
      </c>
      <c r="E402" s="1" t="s">
        <v>875</v>
      </c>
      <c r="F402" s="2">
        <v>14226</v>
      </c>
      <c r="G402" s="32">
        <f>Tabla1[[#This Row],[Fecha de toma]]-Tabla1[[#This Row],[Fecha de Nacimiento]]</f>
        <v>31014</v>
      </c>
      <c r="H402" s="1" t="s">
        <v>27</v>
      </c>
      <c r="I402" s="2">
        <v>45240</v>
      </c>
      <c r="J402" s="1" t="s">
        <v>21</v>
      </c>
      <c r="K402" s="1" t="s">
        <v>22</v>
      </c>
      <c r="L402" s="1" t="s">
        <v>708</v>
      </c>
      <c r="M402" s="2">
        <v>45240</v>
      </c>
      <c r="N402" s="1" t="s">
        <v>29</v>
      </c>
      <c r="O402" s="1" t="s">
        <v>822</v>
      </c>
      <c r="P402" s="1" t="s">
        <v>17</v>
      </c>
      <c r="Q402" s="1" t="s">
        <v>842</v>
      </c>
      <c r="R402" s="21">
        <v>36583</v>
      </c>
    </row>
    <row r="403" spans="1:18" x14ac:dyDescent="0.25">
      <c r="A403" s="1">
        <v>402</v>
      </c>
      <c r="B403" s="1" t="s">
        <v>17</v>
      </c>
      <c r="C403" s="1" t="s">
        <v>507</v>
      </c>
      <c r="D403" s="1">
        <v>402</v>
      </c>
      <c r="E403" s="1" t="s">
        <v>876</v>
      </c>
      <c r="F403" s="2">
        <v>40286</v>
      </c>
      <c r="G403" s="32">
        <f>Tabla1[[#This Row],[Fecha de toma]]-Tabla1[[#This Row],[Fecha de Nacimiento]]</f>
        <v>4960</v>
      </c>
      <c r="H403" s="1" t="s">
        <v>20</v>
      </c>
      <c r="I403" s="2">
        <v>45246</v>
      </c>
      <c r="J403" s="1" t="s">
        <v>21</v>
      </c>
      <c r="K403" s="1" t="s">
        <v>22</v>
      </c>
      <c r="L403" s="1" t="s">
        <v>709</v>
      </c>
      <c r="M403" s="2">
        <v>45246</v>
      </c>
      <c r="N403" s="1" t="s">
        <v>29</v>
      </c>
      <c r="O403" s="1" t="s">
        <v>822</v>
      </c>
      <c r="P403" s="1" t="s">
        <v>17</v>
      </c>
      <c r="Q403" s="1" t="s">
        <v>877</v>
      </c>
      <c r="R403" s="21">
        <v>36648</v>
      </c>
    </row>
    <row r="404" spans="1:18" x14ac:dyDescent="0.25">
      <c r="A404" s="1">
        <v>403</v>
      </c>
      <c r="B404" s="1" t="s">
        <v>17</v>
      </c>
      <c r="C404" s="1" t="s">
        <v>507</v>
      </c>
      <c r="D404" s="1">
        <v>403</v>
      </c>
      <c r="E404" s="1" t="s">
        <v>878</v>
      </c>
      <c r="F404" s="2">
        <v>17851</v>
      </c>
      <c r="G404" s="32">
        <f>Tabla1[[#This Row],[Fecha de toma]]-Tabla1[[#This Row],[Fecha de Nacimiento]]</f>
        <v>27402</v>
      </c>
      <c r="H404" s="1" t="s">
        <v>27</v>
      </c>
      <c r="I404" s="2">
        <v>45253</v>
      </c>
      <c r="J404" s="1" t="s">
        <v>21</v>
      </c>
      <c r="K404" s="1" t="s">
        <v>22</v>
      </c>
      <c r="L404" s="1" t="s">
        <v>710</v>
      </c>
      <c r="M404" s="2">
        <v>45253</v>
      </c>
      <c r="N404" s="1" t="s">
        <v>29</v>
      </c>
      <c r="O404" s="1" t="s">
        <v>822</v>
      </c>
      <c r="P404" s="1" t="s">
        <v>42</v>
      </c>
      <c r="Q404" s="1" t="s">
        <v>879</v>
      </c>
      <c r="R404" s="21">
        <v>36980</v>
      </c>
    </row>
    <row r="405" spans="1:18" x14ac:dyDescent="0.25">
      <c r="A405" s="1">
        <v>404</v>
      </c>
      <c r="B405" s="1" t="s">
        <v>17</v>
      </c>
      <c r="C405" s="1" t="s">
        <v>507</v>
      </c>
      <c r="D405" s="1">
        <v>404</v>
      </c>
      <c r="E405" s="1" t="s">
        <v>880</v>
      </c>
      <c r="F405" s="2">
        <v>32879</v>
      </c>
      <c r="G405" s="32">
        <f>Tabla1[[#This Row],[Fecha de toma]]-Tabla1[[#This Row],[Fecha de Nacimiento]]</f>
        <v>12378</v>
      </c>
      <c r="H405" s="1" t="s">
        <v>20</v>
      </c>
      <c r="I405" s="2">
        <v>45257</v>
      </c>
      <c r="J405" s="1" t="s">
        <v>21</v>
      </c>
      <c r="K405" s="1" t="s">
        <v>22</v>
      </c>
      <c r="L405" s="1" t="s">
        <v>711</v>
      </c>
      <c r="M405" s="2">
        <v>45257</v>
      </c>
      <c r="N405" s="1" t="s">
        <v>29</v>
      </c>
      <c r="O405" s="1" t="s">
        <v>822</v>
      </c>
      <c r="P405" s="1" t="s">
        <v>17</v>
      </c>
      <c r="Q405" s="1" t="s">
        <v>881</v>
      </c>
      <c r="R405" s="21">
        <v>36620</v>
      </c>
    </row>
    <row r="406" spans="1:18" x14ac:dyDescent="0.25">
      <c r="A406" s="1">
        <v>405</v>
      </c>
      <c r="B406" s="1" t="s">
        <v>17</v>
      </c>
      <c r="C406" s="1" t="s">
        <v>507</v>
      </c>
      <c r="D406" s="1">
        <v>405</v>
      </c>
      <c r="E406" s="1" t="s">
        <v>882</v>
      </c>
      <c r="F406" s="2">
        <v>33078</v>
      </c>
      <c r="G406" s="32">
        <f>Tabla1[[#This Row],[Fecha de toma]]-Tabla1[[#This Row],[Fecha de Nacimiento]]</f>
        <v>12180</v>
      </c>
      <c r="H406" s="1" t="s">
        <v>20</v>
      </c>
      <c r="I406" s="2">
        <v>45258</v>
      </c>
      <c r="J406" s="1" t="s">
        <v>21</v>
      </c>
      <c r="K406" s="1" t="s">
        <v>22</v>
      </c>
      <c r="L406" s="1" t="s">
        <v>712</v>
      </c>
      <c r="M406" s="2">
        <v>45258</v>
      </c>
      <c r="N406" s="1" t="s">
        <v>29</v>
      </c>
      <c r="O406" s="1" t="s">
        <v>822</v>
      </c>
      <c r="P406" s="1" t="s">
        <v>17</v>
      </c>
      <c r="Q406" s="1" t="s">
        <v>506</v>
      </c>
      <c r="R406" s="21">
        <v>36670</v>
      </c>
    </row>
    <row r="407" spans="1:18" x14ac:dyDescent="0.25">
      <c r="A407" s="1">
        <v>406</v>
      </c>
      <c r="B407" s="1" t="s">
        <v>17</v>
      </c>
      <c r="C407" s="1" t="s">
        <v>507</v>
      </c>
      <c r="D407" s="1">
        <v>406</v>
      </c>
      <c r="E407" s="1" t="s">
        <v>883</v>
      </c>
      <c r="F407" s="2">
        <v>43330</v>
      </c>
      <c r="G407" s="32">
        <f>Tabla1[[#This Row],[Fecha de toma]]-Tabla1[[#This Row],[Fecha de Nacimiento]]</f>
        <v>1928</v>
      </c>
      <c r="H407" s="1" t="s">
        <v>27</v>
      </c>
      <c r="I407" s="2">
        <v>45258</v>
      </c>
      <c r="J407" s="1" t="s">
        <v>21</v>
      </c>
      <c r="K407" s="1" t="s">
        <v>22</v>
      </c>
      <c r="L407" s="1" t="s">
        <v>713</v>
      </c>
      <c r="M407" s="2">
        <v>45258</v>
      </c>
      <c r="N407" s="1" t="s">
        <v>29</v>
      </c>
      <c r="O407" s="1" t="s">
        <v>822</v>
      </c>
    </row>
    <row r="408" spans="1:18" x14ac:dyDescent="0.25">
      <c r="A408" s="1">
        <v>407</v>
      </c>
      <c r="B408" s="1" t="s">
        <v>17</v>
      </c>
      <c r="C408" s="1" t="s">
        <v>507</v>
      </c>
      <c r="D408" s="1">
        <v>407</v>
      </c>
      <c r="E408" s="1" t="s">
        <v>884</v>
      </c>
      <c r="F408" s="2">
        <v>41958</v>
      </c>
      <c r="G408" s="32">
        <f>Tabla1[[#This Row],[Fecha de toma]]-Tabla1[[#This Row],[Fecha de Nacimiento]]</f>
        <v>3301</v>
      </c>
      <c r="H408" s="1" t="s">
        <v>20</v>
      </c>
      <c r="I408" s="2">
        <v>45259</v>
      </c>
      <c r="J408" s="1" t="s">
        <v>21</v>
      </c>
      <c r="K408" s="1" t="s">
        <v>22</v>
      </c>
      <c r="L408" s="1" t="s">
        <v>714</v>
      </c>
      <c r="M408" s="2">
        <v>45259</v>
      </c>
      <c r="N408" s="1" t="s">
        <v>29</v>
      </c>
      <c r="O408" s="1" t="s">
        <v>822</v>
      </c>
      <c r="P408" s="1" t="s">
        <v>17</v>
      </c>
      <c r="Q408" s="1" t="s">
        <v>153</v>
      </c>
      <c r="R408" s="21">
        <v>36600</v>
      </c>
    </row>
    <row r="409" spans="1:18" x14ac:dyDescent="0.25">
      <c r="A409" s="1">
        <v>408</v>
      </c>
      <c r="B409" s="1" t="s">
        <v>17</v>
      </c>
      <c r="C409" s="1" t="s">
        <v>507</v>
      </c>
      <c r="D409" s="1">
        <v>408</v>
      </c>
      <c r="E409" s="1" t="s">
        <v>885</v>
      </c>
      <c r="F409" s="2">
        <v>35792</v>
      </c>
      <c r="G409" s="32">
        <f>Tabla1[[#This Row],[Fecha de toma]]-Tabla1[[#This Row],[Fecha de Nacimiento]]</f>
        <v>9468</v>
      </c>
      <c r="H409" s="1" t="s">
        <v>20</v>
      </c>
      <c r="I409" s="2">
        <v>45260</v>
      </c>
      <c r="J409" s="1" t="s">
        <v>21</v>
      </c>
      <c r="K409" s="1" t="s">
        <v>22</v>
      </c>
      <c r="L409" s="1" t="s">
        <v>715</v>
      </c>
      <c r="M409" s="2">
        <v>45260</v>
      </c>
      <c r="N409" s="1" t="s">
        <v>29</v>
      </c>
      <c r="O409" s="1" t="s">
        <v>822</v>
      </c>
    </row>
    <row r="410" spans="1:18" x14ac:dyDescent="0.25">
      <c r="A410" s="1">
        <v>409</v>
      </c>
      <c r="B410" s="1" t="s">
        <v>17</v>
      </c>
      <c r="C410" s="1" t="s">
        <v>507</v>
      </c>
      <c r="D410" s="1">
        <v>409</v>
      </c>
      <c r="E410" s="1" t="s">
        <v>886</v>
      </c>
      <c r="F410" s="2">
        <v>32093</v>
      </c>
      <c r="G410" s="32">
        <f>Tabla1[[#This Row],[Fecha de toma]]-Tabla1[[#This Row],[Fecha de Nacimiento]]</f>
        <v>13171</v>
      </c>
      <c r="H410" s="1" t="s">
        <v>27</v>
      </c>
      <c r="I410" s="2">
        <v>45264</v>
      </c>
      <c r="J410" s="1" t="s">
        <v>21</v>
      </c>
      <c r="K410" s="1" t="s">
        <v>22</v>
      </c>
      <c r="L410" s="1" t="s">
        <v>716</v>
      </c>
      <c r="M410" s="2">
        <v>45264</v>
      </c>
      <c r="N410" s="1" t="s">
        <v>29</v>
      </c>
      <c r="O410" s="1" t="s">
        <v>822</v>
      </c>
      <c r="P410" s="1" t="s">
        <v>17</v>
      </c>
    </row>
    <row r="411" spans="1:18" x14ac:dyDescent="0.25">
      <c r="A411" s="1">
        <v>410</v>
      </c>
      <c r="B411" s="1" t="s">
        <v>17</v>
      </c>
      <c r="C411" s="1" t="s">
        <v>507</v>
      </c>
      <c r="D411" s="1">
        <v>410</v>
      </c>
      <c r="E411" s="1" t="s">
        <v>887</v>
      </c>
      <c r="F411" s="2">
        <v>42348</v>
      </c>
      <c r="G411" s="32">
        <f>Tabla1[[#This Row],[Fecha de toma]]-Tabla1[[#This Row],[Fecha de Nacimiento]]</f>
        <v>2916</v>
      </c>
      <c r="H411" s="1" t="s">
        <v>20</v>
      </c>
      <c r="I411" s="2">
        <v>45264</v>
      </c>
      <c r="J411" s="1" t="s">
        <v>21</v>
      </c>
      <c r="K411" s="1" t="s">
        <v>22</v>
      </c>
      <c r="L411" s="1" t="s">
        <v>717</v>
      </c>
      <c r="M411" s="2">
        <v>45264</v>
      </c>
      <c r="N411" s="1" t="s">
        <v>29</v>
      </c>
      <c r="O411" s="1" t="s">
        <v>822</v>
      </c>
      <c r="P411" s="1" t="s">
        <v>17</v>
      </c>
      <c r="Q411" s="1" t="s">
        <v>888</v>
      </c>
      <c r="R411" s="21">
        <v>36740</v>
      </c>
    </row>
    <row r="412" spans="1:18" x14ac:dyDescent="0.25">
      <c r="A412" s="1">
        <v>411</v>
      </c>
      <c r="B412" s="1" t="s">
        <v>17</v>
      </c>
      <c r="C412" s="1" t="s">
        <v>507</v>
      </c>
      <c r="D412" s="1">
        <v>411</v>
      </c>
      <c r="E412" s="1" t="s">
        <v>889</v>
      </c>
      <c r="F412" s="2">
        <v>32878</v>
      </c>
      <c r="G412" s="32">
        <f>Tabla1[[#This Row],[Fecha de toma]]-Tabla1[[#This Row],[Fecha de Nacimiento]]</f>
        <v>12386</v>
      </c>
      <c r="H412" s="1" t="s">
        <v>27</v>
      </c>
      <c r="I412" s="2">
        <v>45264</v>
      </c>
      <c r="J412" s="1" t="s">
        <v>21</v>
      </c>
      <c r="K412" s="1" t="s">
        <v>22</v>
      </c>
      <c r="L412" s="1" t="s">
        <v>718</v>
      </c>
      <c r="M412" s="2">
        <v>45264</v>
      </c>
      <c r="N412" s="1" t="s">
        <v>29</v>
      </c>
      <c r="O412" s="1" t="s">
        <v>822</v>
      </c>
      <c r="P412" s="1" t="s">
        <v>17</v>
      </c>
      <c r="Q412" s="1" t="s">
        <v>890</v>
      </c>
      <c r="R412" s="21">
        <v>36555</v>
      </c>
    </row>
    <row r="413" spans="1:18" x14ac:dyDescent="0.25">
      <c r="A413" s="1">
        <v>412</v>
      </c>
      <c r="B413" s="1" t="s">
        <v>17</v>
      </c>
      <c r="C413" s="1" t="s">
        <v>507</v>
      </c>
      <c r="D413" s="1">
        <v>412</v>
      </c>
      <c r="E413" s="1" t="s">
        <v>891</v>
      </c>
      <c r="F413" s="2">
        <v>44467</v>
      </c>
      <c r="G413" s="32">
        <f>Tabla1[[#This Row],[Fecha de toma]]-Tabla1[[#This Row],[Fecha de Nacimiento]]</f>
        <v>797</v>
      </c>
      <c r="H413" s="1" t="s">
        <v>27</v>
      </c>
      <c r="I413" s="2">
        <v>45264</v>
      </c>
      <c r="J413" s="1" t="s">
        <v>21</v>
      </c>
      <c r="K413" s="1" t="s">
        <v>22</v>
      </c>
      <c r="L413" s="1" t="s">
        <v>719</v>
      </c>
      <c r="M413" s="2">
        <v>45264</v>
      </c>
      <c r="N413" s="1" t="s">
        <v>29</v>
      </c>
      <c r="O413" s="1" t="s">
        <v>822</v>
      </c>
      <c r="P413" s="1" t="s">
        <v>17</v>
      </c>
      <c r="Q413" s="1" t="s">
        <v>892</v>
      </c>
    </row>
    <row r="414" spans="1:18" x14ac:dyDescent="0.25">
      <c r="A414" s="1">
        <v>413</v>
      </c>
      <c r="B414" s="1" t="s">
        <v>17</v>
      </c>
      <c r="C414" s="1" t="s">
        <v>893</v>
      </c>
      <c r="D414" s="1">
        <v>413</v>
      </c>
      <c r="E414" s="1" t="s">
        <v>894</v>
      </c>
      <c r="F414" s="2">
        <v>19258</v>
      </c>
      <c r="G414" s="32">
        <f>Tabla1[[#This Row],[Fecha de toma]]-Tabla1[[#This Row],[Fecha de Nacimiento]]</f>
        <v>26041</v>
      </c>
      <c r="H414" s="1" t="s">
        <v>27</v>
      </c>
      <c r="I414" s="2">
        <v>45299</v>
      </c>
      <c r="J414" s="1" t="s">
        <v>21</v>
      </c>
      <c r="K414" s="1" t="s">
        <v>22</v>
      </c>
      <c r="L414" s="1" t="s">
        <v>720</v>
      </c>
      <c r="M414" s="2">
        <v>45299</v>
      </c>
      <c r="N414" s="1" t="s">
        <v>29</v>
      </c>
      <c r="O414" s="1" t="s">
        <v>895</v>
      </c>
      <c r="P414" s="1" t="s">
        <v>17</v>
      </c>
      <c r="Q414" s="1" t="s">
        <v>797</v>
      </c>
      <c r="R414" s="21">
        <v>36640</v>
      </c>
    </row>
    <row r="415" spans="1:18" x14ac:dyDescent="0.25">
      <c r="A415" s="1">
        <v>414</v>
      </c>
      <c r="B415" s="1" t="s">
        <v>17</v>
      </c>
      <c r="C415" s="1" t="s">
        <v>896</v>
      </c>
      <c r="D415" s="1">
        <v>414</v>
      </c>
      <c r="E415" s="1" t="s">
        <v>897</v>
      </c>
      <c r="F415" s="2">
        <v>39463</v>
      </c>
      <c r="G415" s="32">
        <f>Tabla1[[#This Row],[Fecha de toma]]-Tabla1[[#This Row],[Fecha de Nacimiento]]</f>
        <v>5836</v>
      </c>
      <c r="H415" s="1" t="s">
        <v>20</v>
      </c>
      <c r="I415" s="2">
        <v>45299</v>
      </c>
      <c r="J415" s="1" t="s">
        <v>21</v>
      </c>
      <c r="K415" s="1" t="s">
        <v>22</v>
      </c>
      <c r="L415" s="1" t="s">
        <v>721</v>
      </c>
      <c r="M415" s="2">
        <v>45299</v>
      </c>
      <c r="N415" s="1" t="s">
        <v>29</v>
      </c>
      <c r="O415" s="1" t="s">
        <v>895</v>
      </c>
      <c r="P415" s="1" t="s">
        <v>17</v>
      </c>
      <c r="Q415" s="1" t="s">
        <v>877</v>
      </c>
      <c r="R415" s="21">
        <v>36640</v>
      </c>
    </row>
    <row r="416" spans="1:18" x14ac:dyDescent="0.25">
      <c r="A416" s="1">
        <v>415</v>
      </c>
      <c r="B416" s="1" t="s">
        <v>17</v>
      </c>
      <c r="C416" s="1" t="s">
        <v>893</v>
      </c>
      <c r="D416" s="1">
        <v>415</v>
      </c>
      <c r="E416" s="1" t="s">
        <v>898</v>
      </c>
      <c r="F416" s="2">
        <v>34839</v>
      </c>
      <c r="G416" s="32">
        <f>Tabla1[[#This Row],[Fecha de toma]]-Tabla1[[#This Row],[Fecha de Nacimiento]]</f>
        <v>10461</v>
      </c>
      <c r="H416" s="1" t="s">
        <v>27</v>
      </c>
      <c r="I416" s="2">
        <v>45300</v>
      </c>
      <c r="J416" s="1" t="s">
        <v>21</v>
      </c>
      <c r="K416" s="1" t="s">
        <v>22</v>
      </c>
      <c r="L416" s="1" t="s">
        <v>722</v>
      </c>
      <c r="M416" s="2">
        <v>45300</v>
      </c>
      <c r="N416" s="1" t="s">
        <v>29</v>
      </c>
      <c r="O416" s="1" t="s">
        <v>895</v>
      </c>
      <c r="P416" s="1" t="s">
        <v>17</v>
      </c>
      <c r="Q416" s="1" t="s">
        <v>153</v>
      </c>
      <c r="R416" s="21">
        <v>36600</v>
      </c>
    </row>
    <row r="417" spans="1:18" x14ac:dyDescent="0.25">
      <c r="A417" s="1">
        <v>416</v>
      </c>
      <c r="B417" s="1" t="s">
        <v>17</v>
      </c>
      <c r="C417" s="1" t="s">
        <v>893</v>
      </c>
      <c r="D417" s="1">
        <v>416</v>
      </c>
      <c r="E417" s="1" t="s">
        <v>899</v>
      </c>
      <c r="F417" s="2">
        <v>27665</v>
      </c>
      <c r="G417" s="32">
        <f>Tabla1[[#This Row],[Fecha de toma]]-Tabla1[[#This Row],[Fecha de Nacimiento]]</f>
        <v>17635</v>
      </c>
      <c r="H417" s="1" t="s">
        <v>20</v>
      </c>
      <c r="I417" s="2">
        <v>45300</v>
      </c>
      <c r="J417" s="1" t="s">
        <v>21</v>
      </c>
      <c r="K417" s="1" t="s">
        <v>22</v>
      </c>
      <c r="L417" s="1" t="s">
        <v>723</v>
      </c>
      <c r="M417" s="2">
        <v>45300</v>
      </c>
      <c r="N417" s="1" t="s">
        <v>29</v>
      </c>
      <c r="O417" s="1" t="s">
        <v>895</v>
      </c>
      <c r="P417" s="1" t="s">
        <v>17</v>
      </c>
      <c r="Q417" s="1" t="s">
        <v>900</v>
      </c>
      <c r="R417" s="21">
        <v>36584</v>
      </c>
    </row>
    <row r="418" spans="1:18" x14ac:dyDescent="0.25">
      <c r="A418" s="1">
        <v>417</v>
      </c>
      <c r="B418" s="1" t="s">
        <v>17</v>
      </c>
      <c r="C418" s="1" t="s">
        <v>896</v>
      </c>
      <c r="D418" s="1">
        <v>417</v>
      </c>
      <c r="E418" s="1" t="s">
        <v>901</v>
      </c>
      <c r="F418" s="2">
        <v>14156</v>
      </c>
      <c r="G418" s="32">
        <f>Tabla1[[#This Row],[Fecha de toma]]-Tabla1[[#This Row],[Fecha de Nacimiento]]</f>
        <v>31145</v>
      </c>
      <c r="H418" s="1" t="s">
        <v>27</v>
      </c>
      <c r="I418" s="2">
        <v>45301</v>
      </c>
      <c r="J418" s="1" t="s">
        <v>21</v>
      </c>
      <c r="K418" s="1" t="s">
        <v>22</v>
      </c>
      <c r="L418" s="1" t="s">
        <v>724</v>
      </c>
      <c r="M418" s="2">
        <v>45301</v>
      </c>
      <c r="N418" s="1" t="s">
        <v>29</v>
      </c>
      <c r="O418" s="1" t="s">
        <v>895</v>
      </c>
      <c r="P418" s="1" t="s">
        <v>42</v>
      </c>
      <c r="Q418" s="1" t="s">
        <v>271</v>
      </c>
      <c r="R418" s="21">
        <v>36986</v>
      </c>
    </row>
    <row r="419" spans="1:18" x14ac:dyDescent="0.25">
      <c r="A419" s="1">
        <v>418</v>
      </c>
      <c r="B419" s="1" t="s">
        <v>17</v>
      </c>
      <c r="C419" s="1" t="s">
        <v>893</v>
      </c>
      <c r="D419" s="1">
        <v>418</v>
      </c>
      <c r="E419" s="1" t="s">
        <v>902</v>
      </c>
      <c r="F419" s="2">
        <v>19133</v>
      </c>
      <c r="G419" s="32">
        <f>Tabla1[[#This Row],[Fecha de toma]]-Tabla1[[#This Row],[Fecha de Nacimiento]]</f>
        <v>26169</v>
      </c>
      <c r="H419" s="1" t="s">
        <v>20</v>
      </c>
      <c r="I419" s="2">
        <v>45302</v>
      </c>
      <c r="J419" s="1" t="s">
        <v>21</v>
      </c>
      <c r="K419" s="1" t="s">
        <v>22</v>
      </c>
      <c r="L419" s="1" t="s">
        <v>725</v>
      </c>
      <c r="M419" s="2">
        <v>45302</v>
      </c>
      <c r="N419" s="1" t="s">
        <v>29</v>
      </c>
      <c r="O419" s="1" t="s">
        <v>895</v>
      </c>
      <c r="P419" s="1" t="s">
        <v>17</v>
      </c>
      <c r="Q419" s="1" t="s">
        <v>903</v>
      </c>
      <c r="R419" s="21">
        <v>36602</v>
      </c>
    </row>
    <row r="420" spans="1:18" x14ac:dyDescent="0.25">
      <c r="A420" s="1">
        <v>419</v>
      </c>
      <c r="B420" s="1" t="s">
        <v>17</v>
      </c>
      <c r="C420" s="1" t="s">
        <v>896</v>
      </c>
      <c r="D420" s="1">
        <v>419</v>
      </c>
      <c r="E420" s="1" t="s">
        <v>904</v>
      </c>
      <c r="F420" s="2">
        <v>32310</v>
      </c>
      <c r="G420" s="32">
        <f>Tabla1[[#This Row],[Fecha de toma]]-Tabla1[[#This Row],[Fecha de Nacimiento]]</f>
        <v>12992</v>
      </c>
      <c r="H420" s="1" t="s">
        <v>20</v>
      </c>
      <c r="I420" s="2">
        <v>45302</v>
      </c>
      <c r="J420" s="1" t="s">
        <v>21</v>
      </c>
      <c r="K420" s="1" t="s">
        <v>22</v>
      </c>
      <c r="L420" s="1" t="s">
        <v>726</v>
      </c>
      <c r="M420" s="2">
        <v>45302</v>
      </c>
      <c r="N420" s="1" t="s">
        <v>29</v>
      </c>
      <c r="O420" s="1" t="s">
        <v>895</v>
      </c>
      <c r="P420" s="1" t="s">
        <v>407</v>
      </c>
      <c r="Q420" s="1" t="s">
        <v>905</v>
      </c>
      <c r="R420" s="21">
        <v>36764</v>
      </c>
    </row>
    <row r="421" spans="1:18" x14ac:dyDescent="0.25">
      <c r="A421" s="1">
        <v>420</v>
      </c>
      <c r="B421" s="1" t="s">
        <v>17</v>
      </c>
      <c r="C421" s="1" t="s">
        <v>896</v>
      </c>
      <c r="D421" s="1">
        <v>420</v>
      </c>
      <c r="E421" s="1" t="s">
        <v>906</v>
      </c>
      <c r="F421" s="2">
        <v>34128</v>
      </c>
      <c r="G421" s="32">
        <f>Tabla1[[#This Row],[Fecha de toma]]-Tabla1[[#This Row],[Fecha de Nacimiento]]</f>
        <v>11175</v>
      </c>
      <c r="H421" s="1" t="s">
        <v>20</v>
      </c>
      <c r="I421" s="2">
        <v>45303</v>
      </c>
      <c r="J421" s="1" t="s">
        <v>21</v>
      </c>
      <c r="K421" s="1" t="s">
        <v>22</v>
      </c>
      <c r="L421" s="1" t="s">
        <v>727</v>
      </c>
      <c r="M421" s="2">
        <v>45303</v>
      </c>
      <c r="N421" s="1" t="s">
        <v>29</v>
      </c>
      <c r="O421" s="1" t="s">
        <v>895</v>
      </c>
      <c r="P421" s="1" t="s">
        <v>17</v>
      </c>
      <c r="Q421" s="1" t="s">
        <v>907</v>
      </c>
      <c r="R421" s="21">
        <v>36670</v>
      </c>
    </row>
    <row r="422" spans="1:18" x14ac:dyDescent="0.25">
      <c r="A422" s="1">
        <v>421</v>
      </c>
      <c r="B422" s="1" t="s">
        <v>17</v>
      </c>
      <c r="C422" s="1" t="s">
        <v>896</v>
      </c>
      <c r="D422" s="1">
        <v>421</v>
      </c>
      <c r="E422" s="1" t="s">
        <v>906</v>
      </c>
      <c r="F422" s="2">
        <v>34128</v>
      </c>
      <c r="G422" s="32">
        <f>Tabla1[[#This Row],[Fecha de toma]]-Tabla1[[#This Row],[Fecha de Nacimiento]]</f>
        <v>11177</v>
      </c>
      <c r="H422" s="1" t="s">
        <v>20</v>
      </c>
      <c r="I422" s="2">
        <v>45305</v>
      </c>
      <c r="J422" s="1" t="s">
        <v>21</v>
      </c>
      <c r="K422" s="1" t="s">
        <v>22</v>
      </c>
      <c r="L422" s="1" t="s">
        <v>728</v>
      </c>
      <c r="M422" s="2">
        <v>45305</v>
      </c>
      <c r="N422" s="1" t="s">
        <v>29</v>
      </c>
      <c r="O422" s="1" t="s">
        <v>895</v>
      </c>
      <c r="P422" s="1" t="s">
        <v>17</v>
      </c>
      <c r="Q422" s="1" t="s">
        <v>907</v>
      </c>
      <c r="R422" s="21">
        <v>36670</v>
      </c>
    </row>
    <row r="423" spans="1:18" x14ac:dyDescent="0.25">
      <c r="A423" s="1">
        <v>422</v>
      </c>
      <c r="B423" s="1" t="s">
        <v>17</v>
      </c>
      <c r="C423" s="1" t="s">
        <v>893</v>
      </c>
      <c r="D423" s="1">
        <v>422</v>
      </c>
      <c r="E423" s="1" t="s">
        <v>908</v>
      </c>
      <c r="F423" s="2">
        <v>39666</v>
      </c>
      <c r="G423" s="32">
        <f>Tabla1[[#This Row],[Fecha de toma]]-Tabla1[[#This Row],[Fecha de Nacimiento]]</f>
        <v>5640</v>
      </c>
      <c r="H423" s="1" t="s">
        <v>27</v>
      </c>
      <c r="I423" s="2">
        <v>45306</v>
      </c>
      <c r="J423" s="1" t="s">
        <v>21</v>
      </c>
      <c r="K423" s="1" t="s">
        <v>22</v>
      </c>
      <c r="L423" s="1" t="s">
        <v>729</v>
      </c>
      <c r="M423" s="2">
        <v>45306</v>
      </c>
      <c r="N423" s="1" t="s">
        <v>29</v>
      </c>
      <c r="O423" s="1" t="s">
        <v>895</v>
      </c>
      <c r="P423" s="1" t="s">
        <v>17</v>
      </c>
      <c r="Q423" s="1" t="s">
        <v>909</v>
      </c>
    </row>
    <row r="424" spans="1:18" x14ac:dyDescent="0.25">
      <c r="A424" s="1">
        <v>423</v>
      </c>
      <c r="B424" s="1" t="s">
        <v>17</v>
      </c>
      <c r="C424" s="1" t="s">
        <v>896</v>
      </c>
      <c r="D424" s="1">
        <v>423</v>
      </c>
      <c r="E424" s="1" t="s">
        <v>910</v>
      </c>
      <c r="F424" s="2">
        <v>17559</v>
      </c>
      <c r="G424" s="32">
        <f>Tabla1[[#This Row],[Fecha de toma]]-Tabla1[[#This Row],[Fecha de Nacimiento]]</f>
        <v>27747</v>
      </c>
      <c r="H424" s="1" t="s">
        <v>20</v>
      </c>
      <c r="I424" s="2">
        <v>45306</v>
      </c>
      <c r="J424" s="1" t="s">
        <v>21</v>
      </c>
      <c r="K424" s="1" t="s">
        <v>22</v>
      </c>
      <c r="L424" s="1" t="s">
        <v>730</v>
      </c>
      <c r="M424" s="2">
        <v>45306</v>
      </c>
      <c r="N424" s="1" t="s">
        <v>29</v>
      </c>
      <c r="O424" s="1" t="s">
        <v>895</v>
      </c>
      <c r="P424" s="1" t="s">
        <v>17</v>
      </c>
      <c r="Q424" s="1" t="s">
        <v>909</v>
      </c>
    </row>
    <row r="425" spans="1:18" x14ac:dyDescent="0.25">
      <c r="A425" s="1">
        <v>424</v>
      </c>
      <c r="B425" s="1" t="s">
        <v>17</v>
      </c>
      <c r="C425" s="1" t="s">
        <v>911</v>
      </c>
      <c r="D425" s="1">
        <v>424</v>
      </c>
      <c r="E425" s="1" t="s">
        <v>912</v>
      </c>
      <c r="F425" s="2">
        <v>44370</v>
      </c>
      <c r="G425" s="32">
        <f>Tabla1[[#This Row],[Fecha de toma]]-Tabla1[[#This Row],[Fecha de Nacimiento]]</f>
        <v>936</v>
      </c>
      <c r="H425" s="1" t="s">
        <v>27</v>
      </c>
      <c r="I425" s="2">
        <v>45306</v>
      </c>
      <c r="J425" s="1" t="s">
        <v>21</v>
      </c>
      <c r="K425" s="1" t="s">
        <v>22</v>
      </c>
      <c r="L425" s="1" t="s">
        <v>731</v>
      </c>
      <c r="M425" s="2">
        <v>45306</v>
      </c>
      <c r="N425" s="1" t="s">
        <v>29</v>
      </c>
      <c r="O425" s="1" t="s">
        <v>895</v>
      </c>
    </row>
    <row r="426" spans="1:18" x14ac:dyDescent="0.25">
      <c r="A426" s="1">
        <v>425</v>
      </c>
      <c r="B426" s="1" t="s">
        <v>17</v>
      </c>
      <c r="C426" s="1" t="s">
        <v>896</v>
      </c>
      <c r="D426" s="1">
        <v>425</v>
      </c>
      <c r="E426" s="1" t="s">
        <v>913</v>
      </c>
      <c r="F426" s="2">
        <v>18818</v>
      </c>
      <c r="G426" s="32">
        <f>Tabla1[[#This Row],[Fecha de toma]]-Tabla1[[#This Row],[Fecha de Nacimiento]]</f>
        <v>26488</v>
      </c>
      <c r="H426" s="1" t="s">
        <v>27</v>
      </c>
      <c r="I426" s="2">
        <v>45306</v>
      </c>
      <c r="J426" s="1" t="s">
        <v>21</v>
      </c>
      <c r="K426" s="1" t="s">
        <v>22</v>
      </c>
      <c r="L426" s="1" t="s">
        <v>732</v>
      </c>
      <c r="M426" s="2">
        <v>45306</v>
      </c>
      <c r="N426" s="1" t="s">
        <v>29</v>
      </c>
      <c r="O426" s="1" t="s">
        <v>895</v>
      </c>
    </row>
    <row r="427" spans="1:18" x14ac:dyDescent="0.25">
      <c r="A427" s="1">
        <v>426</v>
      </c>
      <c r="B427" s="1" t="s">
        <v>17</v>
      </c>
      <c r="C427" s="1" t="s">
        <v>896</v>
      </c>
      <c r="D427" s="1">
        <v>426</v>
      </c>
      <c r="E427" s="1" t="s">
        <v>914</v>
      </c>
      <c r="F427" s="2">
        <v>35876</v>
      </c>
      <c r="G427" s="32">
        <f>Tabla1[[#This Row],[Fecha de toma]]-Tabla1[[#This Row],[Fecha de Nacimiento]]</f>
        <v>9432</v>
      </c>
      <c r="H427" s="1" t="s">
        <v>20</v>
      </c>
      <c r="I427" s="2">
        <v>45308</v>
      </c>
      <c r="J427" s="1" t="s">
        <v>21</v>
      </c>
      <c r="K427" s="1" t="s">
        <v>22</v>
      </c>
      <c r="L427" s="1" t="s">
        <v>733</v>
      </c>
      <c r="M427" s="2">
        <v>45308</v>
      </c>
      <c r="N427" s="1" t="s">
        <v>29</v>
      </c>
      <c r="O427" s="1" t="s">
        <v>895</v>
      </c>
      <c r="P427" s="1" t="s">
        <v>17</v>
      </c>
      <c r="Q427" s="1" t="s">
        <v>915</v>
      </c>
      <c r="R427" s="21">
        <v>36580</v>
      </c>
    </row>
    <row r="428" spans="1:18" x14ac:dyDescent="0.25">
      <c r="A428" s="1">
        <v>427</v>
      </c>
      <c r="B428" s="1" t="s">
        <v>17</v>
      </c>
      <c r="C428" s="1" t="s">
        <v>893</v>
      </c>
      <c r="D428" s="1">
        <v>427</v>
      </c>
      <c r="E428" s="1" t="s">
        <v>916</v>
      </c>
      <c r="F428" s="2">
        <v>35402</v>
      </c>
      <c r="G428" s="32">
        <f>Tabla1[[#This Row],[Fecha de toma]]-Tabla1[[#This Row],[Fecha de Nacimiento]]</f>
        <v>9906</v>
      </c>
      <c r="H428" s="1" t="s">
        <v>20</v>
      </c>
      <c r="I428" s="2">
        <v>45308</v>
      </c>
      <c r="J428" s="1" t="s">
        <v>21</v>
      </c>
      <c r="K428" s="1" t="s">
        <v>22</v>
      </c>
      <c r="L428" s="1" t="s">
        <v>734</v>
      </c>
      <c r="M428" s="2">
        <v>45308</v>
      </c>
      <c r="N428" s="1" t="s">
        <v>196</v>
      </c>
      <c r="O428" s="1" t="s">
        <v>895</v>
      </c>
      <c r="P428" s="1" t="s">
        <v>407</v>
      </c>
      <c r="R428" s="21">
        <v>36705</v>
      </c>
    </row>
    <row r="429" spans="1:18" x14ac:dyDescent="0.25">
      <c r="A429" s="1">
        <v>428</v>
      </c>
      <c r="B429" s="1" t="s">
        <v>17</v>
      </c>
      <c r="C429" s="1" t="s">
        <v>893</v>
      </c>
      <c r="D429" s="1">
        <v>428</v>
      </c>
      <c r="E429" s="1" t="s">
        <v>917</v>
      </c>
      <c r="F429" s="2">
        <v>25342</v>
      </c>
      <c r="G429" s="32">
        <f>Tabla1[[#This Row],[Fecha de toma]]-Tabla1[[#This Row],[Fecha de Nacimiento]]</f>
        <v>19967</v>
      </c>
      <c r="H429" s="1" t="s">
        <v>20</v>
      </c>
      <c r="I429" s="2">
        <v>45309</v>
      </c>
      <c r="J429" s="1" t="s">
        <v>21</v>
      </c>
      <c r="K429" s="1" t="s">
        <v>22</v>
      </c>
      <c r="L429" s="1" t="s">
        <v>735</v>
      </c>
      <c r="M429" s="2">
        <v>45309</v>
      </c>
      <c r="N429" s="1" t="s">
        <v>196</v>
      </c>
      <c r="O429" s="1" t="s">
        <v>895</v>
      </c>
      <c r="P429" s="1" t="s">
        <v>17</v>
      </c>
      <c r="Q429" s="1" t="s">
        <v>153</v>
      </c>
      <c r="R429" s="21">
        <v>36600</v>
      </c>
    </row>
    <row r="430" spans="1:18" x14ac:dyDescent="0.25">
      <c r="A430" s="1">
        <v>429</v>
      </c>
      <c r="B430" s="1" t="s">
        <v>17</v>
      </c>
      <c r="C430" s="1" t="s">
        <v>896</v>
      </c>
      <c r="D430" s="1">
        <v>429</v>
      </c>
      <c r="E430" s="1" t="s">
        <v>918</v>
      </c>
      <c r="F430" s="2">
        <v>34727</v>
      </c>
      <c r="G430" s="32">
        <f>Tabla1[[#This Row],[Fecha de toma]]-Tabla1[[#This Row],[Fecha de Nacimiento]]</f>
        <v>10582</v>
      </c>
      <c r="H430" s="1" t="s">
        <v>27</v>
      </c>
      <c r="I430" s="2">
        <v>45309</v>
      </c>
      <c r="J430" s="1" t="s">
        <v>21</v>
      </c>
      <c r="K430" s="1" t="s">
        <v>22</v>
      </c>
      <c r="L430" s="1" t="s">
        <v>736</v>
      </c>
      <c r="M430" s="2">
        <v>45309</v>
      </c>
      <c r="N430" s="1" t="s">
        <v>29</v>
      </c>
      <c r="O430" s="1" t="s">
        <v>895</v>
      </c>
      <c r="P430" s="1" t="s">
        <v>17</v>
      </c>
      <c r="Q430" s="1" t="s">
        <v>919</v>
      </c>
      <c r="R430" s="21" t="s">
        <v>920</v>
      </c>
    </row>
    <row r="431" spans="1:18" x14ac:dyDescent="0.25">
      <c r="A431" s="1">
        <v>430</v>
      </c>
      <c r="B431" s="1" t="s">
        <v>17</v>
      </c>
      <c r="C431" s="1" t="s">
        <v>896</v>
      </c>
      <c r="D431" s="1">
        <v>430</v>
      </c>
      <c r="E431" s="1" t="s">
        <v>921</v>
      </c>
      <c r="F431" s="2">
        <v>44944</v>
      </c>
      <c r="G431" s="32">
        <f>Tabla1[[#This Row],[Fecha de toma]]-Tabla1[[#This Row],[Fecha de Nacimiento]]</f>
        <v>365</v>
      </c>
      <c r="H431" s="1" t="s">
        <v>20</v>
      </c>
      <c r="I431" s="2">
        <v>45309</v>
      </c>
      <c r="J431" s="1" t="s">
        <v>21</v>
      </c>
      <c r="K431" s="1" t="s">
        <v>22</v>
      </c>
      <c r="L431" s="1" t="s">
        <v>737</v>
      </c>
      <c r="M431" s="2">
        <v>45309</v>
      </c>
      <c r="N431" s="1" t="s">
        <v>196</v>
      </c>
      <c r="O431" s="1" t="s">
        <v>895</v>
      </c>
      <c r="P431" s="1" t="s">
        <v>17</v>
      </c>
      <c r="Q431" s="1" t="s">
        <v>922</v>
      </c>
      <c r="R431" s="21">
        <v>36595</v>
      </c>
    </row>
    <row r="432" spans="1:18" x14ac:dyDescent="0.25">
      <c r="A432" s="1">
        <v>431</v>
      </c>
      <c r="B432" s="1" t="s">
        <v>17</v>
      </c>
      <c r="C432" s="1" t="s">
        <v>893</v>
      </c>
      <c r="D432" s="1">
        <v>431</v>
      </c>
      <c r="E432" s="1" t="s">
        <v>923</v>
      </c>
      <c r="F432" s="2">
        <v>33257</v>
      </c>
      <c r="G432" s="32">
        <f>Tabla1[[#This Row],[Fecha de toma]]-Tabla1[[#This Row],[Fecha de Nacimiento]]</f>
        <v>12052</v>
      </c>
      <c r="H432" s="1" t="s">
        <v>27</v>
      </c>
      <c r="I432" s="2">
        <v>45309</v>
      </c>
      <c r="J432" s="1" t="s">
        <v>21</v>
      </c>
      <c r="K432" s="1" t="s">
        <v>22</v>
      </c>
      <c r="L432" s="1" t="s">
        <v>738</v>
      </c>
      <c r="M432" s="2">
        <v>45309</v>
      </c>
      <c r="N432" s="1" t="s">
        <v>29</v>
      </c>
      <c r="O432" s="1" t="s">
        <v>895</v>
      </c>
      <c r="P432" s="1" t="s">
        <v>17</v>
      </c>
      <c r="Q432" s="1" t="s">
        <v>924</v>
      </c>
      <c r="R432" s="21">
        <v>36033</v>
      </c>
    </row>
    <row r="433" spans="1:18" x14ac:dyDescent="0.25">
      <c r="A433" s="1">
        <v>432</v>
      </c>
      <c r="B433" s="1" t="s">
        <v>17</v>
      </c>
      <c r="C433" s="1" t="s">
        <v>896</v>
      </c>
      <c r="D433" s="1">
        <v>432</v>
      </c>
      <c r="E433" s="1" t="s">
        <v>925</v>
      </c>
      <c r="F433" s="2">
        <v>41181</v>
      </c>
      <c r="G433" s="32">
        <f>Tabla1[[#This Row],[Fecha de toma]]-Tabla1[[#This Row],[Fecha de Nacimiento]]</f>
        <v>4128</v>
      </c>
      <c r="H433" s="1" t="s">
        <v>20</v>
      </c>
      <c r="I433" s="2">
        <v>45309</v>
      </c>
      <c r="J433" s="1" t="s">
        <v>21</v>
      </c>
      <c r="K433" s="1" t="s">
        <v>22</v>
      </c>
      <c r="L433" s="1" t="s">
        <v>739</v>
      </c>
      <c r="M433" s="2">
        <v>45309</v>
      </c>
      <c r="N433" s="1" t="s">
        <v>29</v>
      </c>
      <c r="O433" s="1" t="s">
        <v>895</v>
      </c>
      <c r="P433" s="1" t="s">
        <v>17</v>
      </c>
      <c r="Q433" s="1" t="s">
        <v>73</v>
      </c>
      <c r="R433" s="21">
        <v>36667</v>
      </c>
    </row>
    <row r="434" spans="1:18" x14ac:dyDescent="0.25">
      <c r="A434" s="1">
        <v>433</v>
      </c>
      <c r="B434" s="1" t="s">
        <v>17</v>
      </c>
      <c r="C434" s="1" t="s">
        <v>896</v>
      </c>
      <c r="D434" s="1">
        <v>433</v>
      </c>
      <c r="E434" s="1" t="s">
        <v>926</v>
      </c>
      <c r="F434" s="2">
        <v>33428</v>
      </c>
      <c r="G434" s="32">
        <f>Tabla1[[#This Row],[Fecha de toma]]-Tabla1[[#This Row],[Fecha de Nacimiento]]</f>
        <v>11881</v>
      </c>
      <c r="H434" s="1" t="s">
        <v>20</v>
      </c>
      <c r="I434" s="2">
        <v>45309</v>
      </c>
      <c r="J434" s="1" t="s">
        <v>21</v>
      </c>
      <c r="K434" s="1" t="s">
        <v>22</v>
      </c>
      <c r="L434" s="1" t="s">
        <v>740</v>
      </c>
      <c r="M434" s="2">
        <v>45309</v>
      </c>
      <c r="N434" s="1" t="s">
        <v>196</v>
      </c>
      <c r="O434" s="1" t="s">
        <v>895</v>
      </c>
      <c r="P434" s="1" t="s">
        <v>17</v>
      </c>
      <c r="Q434" s="1" t="s">
        <v>920</v>
      </c>
      <c r="R434" s="21" t="s">
        <v>920</v>
      </c>
    </row>
    <row r="435" spans="1:18" x14ac:dyDescent="0.25">
      <c r="A435" s="1">
        <v>434</v>
      </c>
      <c r="B435" s="1" t="s">
        <v>17</v>
      </c>
      <c r="C435" s="1" t="s">
        <v>893</v>
      </c>
      <c r="D435" s="1">
        <v>434</v>
      </c>
      <c r="E435" s="1" t="s">
        <v>927</v>
      </c>
      <c r="F435" s="2">
        <v>33602</v>
      </c>
      <c r="G435" s="32">
        <f>Tabla1[[#This Row],[Fecha de toma]]-Tabla1[[#This Row],[Fecha de Nacimiento]]</f>
        <v>11708</v>
      </c>
      <c r="H435" s="1" t="s">
        <v>27</v>
      </c>
      <c r="I435" s="2">
        <v>45310</v>
      </c>
      <c r="J435" s="1" t="s">
        <v>21</v>
      </c>
      <c r="K435" s="1" t="s">
        <v>22</v>
      </c>
      <c r="L435" s="1" t="s">
        <v>741</v>
      </c>
      <c r="M435" s="2">
        <v>45310</v>
      </c>
      <c r="N435" s="1" t="s">
        <v>29</v>
      </c>
      <c r="O435" s="1" t="s">
        <v>895</v>
      </c>
      <c r="P435" s="1" t="s">
        <v>17</v>
      </c>
      <c r="Q435" s="1" t="s">
        <v>262</v>
      </c>
      <c r="R435" s="21">
        <v>36640</v>
      </c>
    </row>
    <row r="436" spans="1:18" x14ac:dyDescent="0.25">
      <c r="A436" s="1">
        <v>435</v>
      </c>
      <c r="B436" s="1" t="s">
        <v>17</v>
      </c>
      <c r="C436" s="1" t="s">
        <v>893</v>
      </c>
      <c r="D436" s="1">
        <v>435</v>
      </c>
      <c r="E436" s="1" t="s">
        <v>928</v>
      </c>
      <c r="F436" s="2">
        <v>14709</v>
      </c>
      <c r="G436" s="32">
        <f>Tabla1[[#This Row],[Fecha de toma]]-Tabla1[[#This Row],[Fecha de Nacimiento]]</f>
        <v>30601</v>
      </c>
      <c r="H436" s="1" t="s">
        <v>27</v>
      </c>
      <c r="I436" s="2">
        <v>45310</v>
      </c>
      <c r="J436" s="1" t="s">
        <v>21</v>
      </c>
      <c r="K436" s="1" t="s">
        <v>22</v>
      </c>
      <c r="L436" s="1" t="s">
        <v>742</v>
      </c>
      <c r="M436" s="2">
        <v>45310</v>
      </c>
      <c r="N436" s="1" t="s">
        <v>29</v>
      </c>
      <c r="O436" s="1" t="s">
        <v>895</v>
      </c>
      <c r="P436" s="1" t="s">
        <v>17</v>
      </c>
      <c r="Q436" s="1" t="s">
        <v>356</v>
      </c>
      <c r="R436" s="21" t="s">
        <v>920</v>
      </c>
    </row>
    <row r="437" spans="1:18" x14ac:dyDescent="0.25">
      <c r="A437" s="1">
        <v>436</v>
      </c>
      <c r="B437" s="1" t="s">
        <v>17</v>
      </c>
      <c r="C437" s="1" t="s">
        <v>929</v>
      </c>
      <c r="D437" s="1">
        <v>436</v>
      </c>
      <c r="E437" s="1" t="s">
        <v>930</v>
      </c>
      <c r="F437" s="2">
        <v>30091</v>
      </c>
      <c r="G437" s="32">
        <f>Tabla1[[#This Row],[Fecha de toma]]-Tabla1[[#This Row],[Fecha de Nacimiento]]</f>
        <v>15221</v>
      </c>
      <c r="H437" s="1" t="s">
        <v>20</v>
      </c>
      <c r="I437" s="2">
        <v>45312</v>
      </c>
      <c r="J437" s="1" t="s">
        <v>21</v>
      </c>
      <c r="K437" s="1" t="s">
        <v>22</v>
      </c>
      <c r="L437" s="1" t="s">
        <v>743</v>
      </c>
      <c r="M437" s="2">
        <v>45312</v>
      </c>
      <c r="N437" s="1" t="s">
        <v>29</v>
      </c>
      <c r="O437" s="1" t="s">
        <v>895</v>
      </c>
    </row>
    <row r="438" spans="1:18" x14ac:dyDescent="0.25">
      <c r="A438" s="1">
        <v>437</v>
      </c>
      <c r="B438" s="1" t="s">
        <v>17</v>
      </c>
      <c r="C438" s="1" t="s">
        <v>896</v>
      </c>
      <c r="D438" s="1">
        <v>437</v>
      </c>
      <c r="E438" s="1" t="s">
        <v>931</v>
      </c>
      <c r="F438" s="2">
        <v>35522</v>
      </c>
      <c r="G438" s="32">
        <f>Tabla1[[#This Row],[Fecha de toma]]-Tabla1[[#This Row],[Fecha de Nacimiento]]</f>
        <v>9790</v>
      </c>
      <c r="H438" s="1" t="s">
        <v>20</v>
      </c>
      <c r="I438" s="2">
        <v>45312</v>
      </c>
      <c r="J438" s="1" t="s">
        <v>21</v>
      </c>
      <c r="K438" s="1" t="s">
        <v>22</v>
      </c>
      <c r="L438" s="1" t="s">
        <v>744</v>
      </c>
      <c r="M438" s="2">
        <v>45312</v>
      </c>
      <c r="N438" s="1" t="s">
        <v>29</v>
      </c>
      <c r="O438" s="1" t="s">
        <v>895</v>
      </c>
      <c r="P438" s="1" t="s">
        <v>17</v>
      </c>
      <c r="Q438" s="1" t="s">
        <v>30</v>
      </c>
      <c r="R438" s="21">
        <v>36643</v>
      </c>
    </row>
    <row r="439" spans="1:18" x14ac:dyDescent="0.25">
      <c r="A439" s="1">
        <v>438</v>
      </c>
      <c r="B439" s="1" t="s">
        <v>17</v>
      </c>
      <c r="C439" s="1" t="s">
        <v>893</v>
      </c>
      <c r="D439" s="1">
        <v>438</v>
      </c>
      <c r="E439" s="1" t="s">
        <v>932</v>
      </c>
      <c r="F439" s="2">
        <v>32955</v>
      </c>
      <c r="G439" s="32">
        <f>Tabla1[[#This Row],[Fecha de toma]]-Tabla1[[#This Row],[Fecha de Nacimiento]]</f>
        <v>12357</v>
      </c>
      <c r="H439" s="1" t="s">
        <v>20</v>
      </c>
      <c r="I439" s="2">
        <v>45312</v>
      </c>
      <c r="J439" s="1" t="s">
        <v>21</v>
      </c>
      <c r="K439" s="1" t="s">
        <v>22</v>
      </c>
      <c r="L439" s="1" t="s">
        <v>745</v>
      </c>
      <c r="M439" s="2">
        <v>45312</v>
      </c>
      <c r="N439" s="1" t="s">
        <v>29</v>
      </c>
      <c r="O439" s="1" t="s">
        <v>895</v>
      </c>
    </row>
    <row r="440" spans="1:18" x14ac:dyDescent="0.25">
      <c r="A440" s="1">
        <v>439</v>
      </c>
      <c r="B440" s="1" t="s">
        <v>17</v>
      </c>
      <c r="C440" s="1" t="s">
        <v>893</v>
      </c>
      <c r="D440" s="1">
        <v>439</v>
      </c>
      <c r="E440" s="1" t="s">
        <v>933</v>
      </c>
      <c r="F440" s="2">
        <v>30956</v>
      </c>
      <c r="G440" s="32">
        <f>Tabla1[[#This Row],[Fecha de toma]]-Tabla1[[#This Row],[Fecha de Nacimiento]]</f>
        <v>14356</v>
      </c>
      <c r="H440" s="1" t="s">
        <v>20</v>
      </c>
      <c r="I440" s="2">
        <v>45312</v>
      </c>
      <c r="J440" s="1" t="s">
        <v>21</v>
      </c>
      <c r="K440" s="1" t="s">
        <v>22</v>
      </c>
      <c r="L440" s="1" t="s">
        <v>746</v>
      </c>
      <c r="M440" s="2">
        <v>45312</v>
      </c>
      <c r="N440" s="1" t="s">
        <v>29</v>
      </c>
      <c r="O440" s="1" t="s">
        <v>895</v>
      </c>
      <c r="P440" s="1" t="s">
        <v>17</v>
      </c>
      <c r="Q440" s="1" t="s">
        <v>934</v>
      </c>
      <c r="R440" s="21">
        <v>36833</v>
      </c>
    </row>
    <row r="441" spans="1:18" x14ac:dyDescent="0.25">
      <c r="A441" s="1">
        <v>440</v>
      </c>
      <c r="B441" s="1" t="s">
        <v>17</v>
      </c>
      <c r="C441" s="1" t="s">
        <v>893</v>
      </c>
      <c r="D441" s="1">
        <v>440</v>
      </c>
      <c r="E441" s="1" t="s">
        <v>935</v>
      </c>
      <c r="F441" s="2">
        <v>21441</v>
      </c>
      <c r="G441" s="32">
        <f>Tabla1[[#This Row],[Fecha de toma]]-Tabla1[[#This Row],[Fecha de Nacimiento]]</f>
        <v>23872</v>
      </c>
      <c r="H441" s="1" t="s">
        <v>27</v>
      </c>
      <c r="I441" s="2">
        <v>45313</v>
      </c>
      <c r="J441" s="1" t="s">
        <v>21</v>
      </c>
      <c r="K441" s="1" t="s">
        <v>22</v>
      </c>
      <c r="L441" s="1" t="s">
        <v>747</v>
      </c>
      <c r="M441" s="2">
        <v>45313</v>
      </c>
      <c r="N441" s="1" t="s">
        <v>29</v>
      </c>
      <c r="O441" s="1" t="s">
        <v>895</v>
      </c>
      <c r="P441" s="1" t="s">
        <v>17</v>
      </c>
      <c r="Q441" s="1" t="s">
        <v>936</v>
      </c>
      <c r="R441" s="21">
        <v>36558</v>
      </c>
    </row>
    <row r="442" spans="1:18" x14ac:dyDescent="0.25">
      <c r="A442" s="1">
        <v>441</v>
      </c>
      <c r="B442" s="1" t="s">
        <v>17</v>
      </c>
      <c r="C442" s="1" t="s">
        <v>896</v>
      </c>
      <c r="D442" s="1">
        <v>441</v>
      </c>
      <c r="E442" s="1" t="s">
        <v>937</v>
      </c>
      <c r="F442" s="2">
        <v>33582</v>
      </c>
      <c r="G442" s="32">
        <f>Tabla1[[#This Row],[Fecha de toma]]-Tabla1[[#This Row],[Fecha de Nacimiento]]</f>
        <v>11731</v>
      </c>
      <c r="H442" s="1" t="s">
        <v>20</v>
      </c>
      <c r="I442" s="2">
        <v>45313</v>
      </c>
      <c r="J442" s="1" t="s">
        <v>21</v>
      </c>
      <c r="K442" s="1" t="s">
        <v>22</v>
      </c>
      <c r="L442" s="1" t="s">
        <v>748</v>
      </c>
      <c r="M442" s="2">
        <v>45313</v>
      </c>
      <c r="N442" s="1" t="s">
        <v>29</v>
      </c>
      <c r="O442" s="1" t="s">
        <v>895</v>
      </c>
      <c r="P442" s="1" t="s">
        <v>17</v>
      </c>
      <c r="Q442" s="1" t="s">
        <v>116</v>
      </c>
      <c r="R442" s="21">
        <v>36615</v>
      </c>
    </row>
    <row r="443" spans="1:18" x14ac:dyDescent="0.25">
      <c r="A443" s="1">
        <v>442</v>
      </c>
      <c r="B443" s="1" t="s">
        <v>17</v>
      </c>
      <c r="C443" s="1" t="s">
        <v>893</v>
      </c>
      <c r="D443" s="1">
        <v>442</v>
      </c>
      <c r="E443" s="1" t="s">
        <v>938</v>
      </c>
      <c r="F443" s="2">
        <v>40294</v>
      </c>
      <c r="G443" s="32">
        <f>Tabla1[[#This Row],[Fecha de toma]]-Tabla1[[#This Row],[Fecha de Nacimiento]]</f>
        <v>5019</v>
      </c>
      <c r="H443" s="1" t="s">
        <v>20</v>
      </c>
      <c r="I443" s="2">
        <v>45313</v>
      </c>
      <c r="J443" s="1" t="s">
        <v>21</v>
      </c>
      <c r="K443" s="1" t="s">
        <v>22</v>
      </c>
      <c r="L443" s="1" t="s">
        <v>749</v>
      </c>
      <c r="M443" s="2">
        <v>45313</v>
      </c>
      <c r="N443" s="1" t="s">
        <v>29</v>
      </c>
      <c r="O443" s="1" t="s">
        <v>895</v>
      </c>
      <c r="P443" s="1" t="s">
        <v>17</v>
      </c>
      <c r="Q443" s="1" t="s">
        <v>816</v>
      </c>
      <c r="R443" s="21">
        <v>36625</v>
      </c>
    </row>
    <row r="444" spans="1:18" x14ac:dyDescent="0.25">
      <c r="A444" s="1">
        <v>443</v>
      </c>
      <c r="B444" s="1" t="s">
        <v>17</v>
      </c>
      <c r="C444" s="1" t="s">
        <v>896</v>
      </c>
      <c r="D444" s="1">
        <v>443</v>
      </c>
      <c r="E444" s="1" t="s">
        <v>939</v>
      </c>
      <c r="F444" s="2">
        <v>21069</v>
      </c>
      <c r="G444" s="32">
        <f>Tabla1[[#This Row],[Fecha de toma]]-Tabla1[[#This Row],[Fecha de Nacimiento]]</f>
        <v>24245</v>
      </c>
      <c r="H444" s="1" t="s">
        <v>20</v>
      </c>
      <c r="I444" s="2">
        <v>45314</v>
      </c>
      <c r="J444" s="1" t="s">
        <v>21</v>
      </c>
      <c r="K444" s="1" t="s">
        <v>22</v>
      </c>
      <c r="L444" s="1" t="s">
        <v>750</v>
      </c>
      <c r="M444" s="2">
        <v>45314</v>
      </c>
      <c r="N444" s="1" t="s">
        <v>29</v>
      </c>
      <c r="O444" s="1" t="s">
        <v>895</v>
      </c>
      <c r="P444" s="1" t="s">
        <v>940</v>
      </c>
      <c r="Q444" s="1" t="s">
        <v>941</v>
      </c>
      <c r="R444" s="21">
        <v>36030</v>
      </c>
    </row>
    <row r="445" spans="1:18" x14ac:dyDescent="0.25">
      <c r="A445" s="1">
        <v>444</v>
      </c>
      <c r="B445" s="1" t="s">
        <v>17</v>
      </c>
      <c r="C445" s="1" t="s">
        <v>896</v>
      </c>
      <c r="D445" s="1">
        <v>444</v>
      </c>
      <c r="E445" s="1" t="s">
        <v>942</v>
      </c>
      <c r="F445" s="2">
        <v>35003</v>
      </c>
      <c r="G445" s="32">
        <f>Tabla1[[#This Row],[Fecha de toma]]-Tabla1[[#This Row],[Fecha de Nacimiento]]</f>
        <v>10312</v>
      </c>
      <c r="H445" s="1" t="s">
        <v>27</v>
      </c>
      <c r="I445" s="2">
        <v>45315</v>
      </c>
      <c r="J445" s="1" t="s">
        <v>21</v>
      </c>
      <c r="K445" s="1" t="s">
        <v>22</v>
      </c>
      <c r="L445" s="1" t="s">
        <v>751</v>
      </c>
      <c r="M445" s="2">
        <v>45315</v>
      </c>
      <c r="N445" s="1" t="s">
        <v>29</v>
      </c>
      <c r="O445" s="1" t="s">
        <v>895</v>
      </c>
    </row>
    <row r="446" spans="1:18" x14ac:dyDescent="0.25">
      <c r="A446" s="1">
        <v>445</v>
      </c>
      <c r="B446" s="1" t="s">
        <v>17</v>
      </c>
      <c r="C446" s="1" t="s">
        <v>893</v>
      </c>
      <c r="D446" s="1">
        <v>445</v>
      </c>
      <c r="E446" s="1" t="s">
        <v>943</v>
      </c>
      <c r="F446" s="2">
        <v>42390</v>
      </c>
      <c r="G446" s="32">
        <f>Tabla1[[#This Row],[Fecha de toma]]-Tabla1[[#This Row],[Fecha de Nacimiento]]</f>
        <v>2925</v>
      </c>
      <c r="H446" s="1" t="s">
        <v>20</v>
      </c>
      <c r="I446" s="2">
        <v>45315</v>
      </c>
      <c r="J446" s="1" t="s">
        <v>21</v>
      </c>
      <c r="K446" s="1" t="s">
        <v>22</v>
      </c>
      <c r="L446" s="1" t="s">
        <v>752</v>
      </c>
      <c r="M446" s="2">
        <v>45315</v>
      </c>
      <c r="N446" s="1" t="s">
        <v>29</v>
      </c>
      <c r="O446" s="1" t="s">
        <v>895</v>
      </c>
      <c r="P446" s="1" t="s">
        <v>17</v>
      </c>
      <c r="Q446" s="1" t="s">
        <v>944</v>
      </c>
      <c r="R446" s="21">
        <v>36640</v>
      </c>
    </row>
    <row r="447" spans="1:18" x14ac:dyDescent="0.25">
      <c r="A447" s="1">
        <v>446</v>
      </c>
      <c r="B447" s="1" t="s">
        <v>17</v>
      </c>
      <c r="C447" s="1" t="s">
        <v>893</v>
      </c>
      <c r="D447" s="1">
        <v>446</v>
      </c>
      <c r="E447" s="1" t="s">
        <v>945</v>
      </c>
      <c r="F447" s="2">
        <v>32589</v>
      </c>
      <c r="G447" s="32">
        <f>Tabla1[[#This Row],[Fecha de toma]]-Tabla1[[#This Row],[Fecha de Nacimiento]]</f>
        <v>12727</v>
      </c>
      <c r="H447" s="1" t="s">
        <v>27</v>
      </c>
      <c r="I447" s="2">
        <v>45316</v>
      </c>
      <c r="J447" s="1" t="s">
        <v>21</v>
      </c>
      <c r="K447" s="1" t="s">
        <v>22</v>
      </c>
      <c r="L447" s="1" t="s">
        <v>753</v>
      </c>
      <c r="M447" s="2">
        <v>45316</v>
      </c>
      <c r="N447" s="1" t="s">
        <v>196</v>
      </c>
      <c r="O447" s="1" t="s">
        <v>895</v>
      </c>
      <c r="P447" s="1" t="s">
        <v>17</v>
      </c>
      <c r="Q447" s="1" t="s">
        <v>946</v>
      </c>
      <c r="R447" s="21">
        <v>36643</v>
      </c>
    </row>
    <row r="448" spans="1:18" x14ac:dyDescent="0.25">
      <c r="A448" s="1">
        <v>447</v>
      </c>
      <c r="B448" s="1" t="s">
        <v>17</v>
      </c>
      <c r="C448" s="1" t="s">
        <v>893</v>
      </c>
      <c r="D448" s="1">
        <v>447</v>
      </c>
      <c r="E448" s="1" t="s">
        <v>947</v>
      </c>
      <c r="F448" s="2">
        <v>23470</v>
      </c>
      <c r="G448" s="32">
        <f>Tabla1[[#This Row],[Fecha de toma]]-Tabla1[[#This Row],[Fecha de Nacimiento]]</f>
        <v>21847</v>
      </c>
      <c r="H448" s="1" t="s">
        <v>20</v>
      </c>
      <c r="I448" s="2">
        <v>45317</v>
      </c>
      <c r="J448" s="1" t="s">
        <v>21</v>
      </c>
      <c r="K448" s="1" t="s">
        <v>22</v>
      </c>
      <c r="L448" s="1" t="s">
        <v>754</v>
      </c>
      <c r="M448" s="2">
        <v>45317</v>
      </c>
      <c r="N448" s="1" t="s">
        <v>196</v>
      </c>
      <c r="O448" s="1" t="s">
        <v>895</v>
      </c>
      <c r="P448" s="1" t="s">
        <v>17</v>
      </c>
      <c r="Q448" s="1" t="s">
        <v>903</v>
      </c>
      <c r="R448" s="21">
        <v>36612</v>
      </c>
    </row>
    <row r="449" spans="1:18" x14ac:dyDescent="0.25">
      <c r="A449" s="1">
        <v>448</v>
      </c>
      <c r="B449" s="1" t="s">
        <v>17</v>
      </c>
      <c r="C449" s="1" t="s">
        <v>911</v>
      </c>
      <c r="D449" s="1">
        <v>448</v>
      </c>
      <c r="E449" s="1" t="s">
        <v>948</v>
      </c>
      <c r="F449" s="2">
        <v>45265</v>
      </c>
      <c r="G449" s="32">
        <f>Tabla1[[#This Row],[Fecha de toma]]-Tabla1[[#This Row],[Fecha de Nacimiento]]</f>
        <v>52</v>
      </c>
      <c r="H449" s="1" t="s">
        <v>27</v>
      </c>
      <c r="I449" s="2">
        <v>45317</v>
      </c>
      <c r="J449" s="1" t="s">
        <v>21</v>
      </c>
      <c r="K449" s="1" t="s">
        <v>22</v>
      </c>
      <c r="L449" s="1" t="s">
        <v>755</v>
      </c>
      <c r="M449" s="2">
        <v>45317</v>
      </c>
      <c r="N449" s="1" t="s">
        <v>29</v>
      </c>
      <c r="O449" s="1" t="s">
        <v>895</v>
      </c>
      <c r="P449" s="1" t="s">
        <v>407</v>
      </c>
      <c r="Q449" s="1" t="s">
        <v>949</v>
      </c>
      <c r="R449" s="21">
        <v>36766</v>
      </c>
    </row>
    <row r="450" spans="1:18" x14ac:dyDescent="0.25">
      <c r="A450" s="1">
        <v>449</v>
      </c>
      <c r="B450" s="1" t="s">
        <v>17</v>
      </c>
      <c r="C450" s="1" t="s">
        <v>896</v>
      </c>
      <c r="D450" s="1">
        <v>449</v>
      </c>
      <c r="E450" s="1" t="s">
        <v>950</v>
      </c>
      <c r="F450" s="2">
        <v>19909</v>
      </c>
      <c r="G450" s="32">
        <f>Tabla1[[#This Row],[Fecha de toma]]-Tabla1[[#This Row],[Fecha de Nacimiento]]</f>
        <v>25408</v>
      </c>
      <c r="H450" s="1" t="s">
        <v>20</v>
      </c>
      <c r="I450" s="2">
        <v>45317</v>
      </c>
      <c r="J450" s="1" t="s">
        <v>21</v>
      </c>
      <c r="K450" s="1" t="s">
        <v>22</v>
      </c>
      <c r="L450" s="1" t="s">
        <v>756</v>
      </c>
      <c r="M450" s="2">
        <v>45317</v>
      </c>
      <c r="N450" s="1" t="s">
        <v>196</v>
      </c>
      <c r="O450" s="1" t="s">
        <v>895</v>
      </c>
      <c r="P450" s="1" t="s">
        <v>17</v>
      </c>
      <c r="Q450" s="1" t="s">
        <v>467</v>
      </c>
    </row>
    <row r="451" spans="1:18" x14ac:dyDescent="0.25">
      <c r="A451" s="1">
        <v>450</v>
      </c>
      <c r="B451" s="1" t="s">
        <v>17</v>
      </c>
      <c r="C451" s="1" t="s">
        <v>893</v>
      </c>
      <c r="D451" s="1">
        <v>450</v>
      </c>
      <c r="E451" s="1" t="s">
        <v>951</v>
      </c>
      <c r="F451" s="2">
        <v>31655</v>
      </c>
      <c r="G451" s="32">
        <f>Tabla1[[#This Row],[Fecha de toma]]-Tabla1[[#This Row],[Fecha de Nacimiento]]</f>
        <v>13664</v>
      </c>
      <c r="H451" s="1" t="s">
        <v>27</v>
      </c>
      <c r="I451" s="2">
        <v>45319</v>
      </c>
      <c r="J451" s="1" t="s">
        <v>21</v>
      </c>
      <c r="K451" s="1" t="s">
        <v>22</v>
      </c>
      <c r="L451" s="1" t="s">
        <v>757</v>
      </c>
      <c r="M451" s="2">
        <v>45319</v>
      </c>
      <c r="N451" s="1" t="s">
        <v>29</v>
      </c>
      <c r="O451" s="1" t="s">
        <v>895</v>
      </c>
      <c r="P451" s="1" t="s">
        <v>17</v>
      </c>
      <c r="Q451" s="1" t="s">
        <v>844</v>
      </c>
      <c r="R451" s="21" t="s">
        <v>920</v>
      </c>
    </row>
    <row r="452" spans="1:18" x14ac:dyDescent="0.25">
      <c r="A452" s="1">
        <v>451</v>
      </c>
      <c r="B452" s="1" t="s">
        <v>17</v>
      </c>
      <c r="C452" s="1" t="s">
        <v>896</v>
      </c>
      <c r="D452" s="1">
        <v>451</v>
      </c>
      <c r="E452" s="1" t="s">
        <v>952</v>
      </c>
      <c r="F452" s="2">
        <v>30803</v>
      </c>
      <c r="G452" s="32">
        <f>Tabla1[[#This Row],[Fecha de toma]]-Tabla1[[#This Row],[Fecha de Nacimiento]]</f>
        <v>14517</v>
      </c>
      <c r="H452" s="1" t="s">
        <v>20</v>
      </c>
      <c r="I452" s="2">
        <v>45320</v>
      </c>
      <c r="J452" s="1" t="s">
        <v>21</v>
      </c>
      <c r="K452" s="1" t="s">
        <v>22</v>
      </c>
      <c r="L452" s="1" t="s">
        <v>758</v>
      </c>
      <c r="M452" s="2">
        <v>45320</v>
      </c>
      <c r="N452" s="1" t="s">
        <v>29</v>
      </c>
      <c r="O452" s="1" t="s">
        <v>895</v>
      </c>
      <c r="P452" s="1" t="s">
        <v>17</v>
      </c>
      <c r="Q452" s="1" t="s">
        <v>953</v>
      </c>
      <c r="R452" s="21" t="s">
        <v>920</v>
      </c>
    </row>
    <row r="453" spans="1:18" x14ac:dyDescent="0.25">
      <c r="A453" s="1">
        <v>452</v>
      </c>
      <c r="B453" s="1" t="s">
        <v>17</v>
      </c>
      <c r="C453" s="1" t="s">
        <v>896</v>
      </c>
      <c r="D453" s="1">
        <v>452</v>
      </c>
      <c r="E453" s="1" t="s">
        <v>954</v>
      </c>
      <c r="F453" s="2">
        <v>31657</v>
      </c>
      <c r="G453" s="32">
        <f>Tabla1[[#This Row],[Fecha de toma]]-Tabla1[[#This Row],[Fecha de Nacimiento]]</f>
        <v>13663</v>
      </c>
      <c r="H453" s="1" t="s">
        <v>27</v>
      </c>
      <c r="I453" s="2">
        <v>45320</v>
      </c>
      <c r="J453" s="1" t="s">
        <v>21</v>
      </c>
      <c r="K453" s="1" t="s">
        <v>22</v>
      </c>
      <c r="L453" s="1" t="s">
        <v>759</v>
      </c>
      <c r="M453" s="2">
        <v>45320</v>
      </c>
      <c r="N453" s="1" t="s">
        <v>29</v>
      </c>
      <c r="O453" s="1" t="s">
        <v>895</v>
      </c>
      <c r="P453" s="1" t="s">
        <v>17</v>
      </c>
      <c r="Q453" s="1" t="s">
        <v>953</v>
      </c>
      <c r="R453" s="21" t="s">
        <v>920</v>
      </c>
    </row>
    <row r="454" spans="1:18" x14ac:dyDescent="0.25">
      <c r="A454" s="1">
        <v>453</v>
      </c>
      <c r="B454" s="1" t="s">
        <v>17</v>
      </c>
      <c r="C454" s="1" t="s">
        <v>893</v>
      </c>
      <c r="D454" s="1">
        <v>453</v>
      </c>
      <c r="E454" s="1" t="s">
        <v>955</v>
      </c>
      <c r="F454" s="2">
        <v>18853</v>
      </c>
      <c r="G454" s="32">
        <f>Tabla1[[#This Row],[Fecha de toma]]-Tabla1[[#This Row],[Fecha de Nacimiento]]</f>
        <v>26468</v>
      </c>
      <c r="H454" s="1" t="s">
        <v>27</v>
      </c>
      <c r="I454" s="2">
        <v>45321</v>
      </c>
      <c r="J454" s="1" t="s">
        <v>21</v>
      </c>
      <c r="K454" s="1" t="s">
        <v>22</v>
      </c>
      <c r="L454" s="1" t="s">
        <v>760</v>
      </c>
      <c r="M454" s="2">
        <v>45321</v>
      </c>
      <c r="N454" s="1" t="s">
        <v>196</v>
      </c>
      <c r="O454" s="1" t="s">
        <v>895</v>
      </c>
      <c r="P454" s="1" t="s">
        <v>17</v>
      </c>
      <c r="Q454" s="1" t="s">
        <v>956</v>
      </c>
      <c r="R454" s="21">
        <v>36625</v>
      </c>
    </row>
    <row r="455" spans="1:18" x14ac:dyDescent="0.25">
      <c r="A455" s="1">
        <v>454</v>
      </c>
      <c r="B455" s="1" t="s">
        <v>17</v>
      </c>
      <c r="C455" s="1" t="s">
        <v>893</v>
      </c>
      <c r="D455" s="1">
        <v>454</v>
      </c>
      <c r="E455" s="1" t="s">
        <v>957</v>
      </c>
      <c r="F455" s="2">
        <v>15875</v>
      </c>
      <c r="G455" s="32">
        <f>Tabla1[[#This Row],[Fecha de toma]]-Tabla1[[#This Row],[Fecha de Nacimiento]]</f>
        <v>29446</v>
      </c>
      <c r="H455" s="1" t="s">
        <v>20</v>
      </c>
      <c r="I455" s="2">
        <v>45321</v>
      </c>
      <c r="J455" s="1" t="s">
        <v>21</v>
      </c>
      <c r="K455" s="1" t="s">
        <v>22</v>
      </c>
      <c r="L455" s="1" t="s">
        <v>761</v>
      </c>
      <c r="M455" s="2">
        <v>45321</v>
      </c>
      <c r="N455" s="1" t="s">
        <v>196</v>
      </c>
      <c r="O455" s="1" t="s">
        <v>895</v>
      </c>
      <c r="P455" s="1" t="s">
        <v>17</v>
      </c>
      <c r="Q455" s="1" t="s">
        <v>956</v>
      </c>
      <c r="R455" s="21">
        <v>36625</v>
      </c>
    </row>
    <row r="456" spans="1:18" x14ac:dyDescent="0.25">
      <c r="A456" s="1">
        <v>455</v>
      </c>
      <c r="B456" s="1" t="s">
        <v>17</v>
      </c>
      <c r="C456" s="1" t="s">
        <v>893</v>
      </c>
      <c r="D456" s="1">
        <v>455</v>
      </c>
      <c r="E456" s="1" t="s">
        <v>958</v>
      </c>
      <c r="F456" s="2">
        <v>32942</v>
      </c>
      <c r="G456" s="32">
        <f>Tabla1[[#This Row],[Fecha de toma]]-Tabla1[[#This Row],[Fecha de Nacimiento]]</f>
        <v>12379</v>
      </c>
      <c r="H456" s="1" t="s">
        <v>27</v>
      </c>
      <c r="I456" s="2">
        <v>45321</v>
      </c>
      <c r="J456" s="1" t="s">
        <v>21</v>
      </c>
      <c r="K456" s="1" t="s">
        <v>22</v>
      </c>
      <c r="L456" s="1" t="s">
        <v>762</v>
      </c>
      <c r="M456" s="2">
        <v>45321</v>
      </c>
      <c r="N456" s="1" t="s">
        <v>29</v>
      </c>
      <c r="O456" s="1" t="s">
        <v>895</v>
      </c>
      <c r="P456" s="1" t="s">
        <v>17</v>
      </c>
      <c r="Q456" s="1" t="s">
        <v>959</v>
      </c>
      <c r="R456" s="21">
        <v>36687</v>
      </c>
    </row>
    <row r="457" spans="1:18" x14ac:dyDescent="0.25">
      <c r="A457" s="1">
        <v>456</v>
      </c>
      <c r="B457" s="1" t="s">
        <v>17</v>
      </c>
      <c r="C457" s="1" t="s">
        <v>893</v>
      </c>
      <c r="D457" s="1">
        <v>456</v>
      </c>
      <c r="E457" s="1" t="s">
        <v>960</v>
      </c>
      <c r="F457" s="2">
        <v>41300</v>
      </c>
      <c r="G457" s="32">
        <f>Tabla1[[#This Row],[Fecha de toma]]-Tabla1[[#This Row],[Fecha de Nacimiento]]</f>
        <v>4021</v>
      </c>
      <c r="H457" s="1" t="s">
        <v>20</v>
      </c>
      <c r="I457" s="2">
        <v>45321</v>
      </c>
      <c r="J457" s="1" t="s">
        <v>21</v>
      </c>
      <c r="K457" s="1" t="s">
        <v>22</v>
      </c>
      <c r="L457" s="1" t="s">
        <v>763</v>
      </c>
      <c r="M457" s="2">
        <v>45321</v>
      </c>
      <c r="N457" s="1" t="s">
        <v>29</v>
      </c>
      <c r="O457" s="1" t="s">
        <v>895</v>
      </c>
      <c r="P457" s="1" t="s">
        <v>17</v>
      </c>
      <c r="Q457" s="1" t="s">
        <v>959</v>
      </c>
      <c r="R457" s="21">
        <v>36687</v>
      </c>
    </row>
    <row r="458" spans="1:18" x14ac:dyDescent="0.25">
      <c r="A458" s="1">
        <v>457</v>
      </c>
      <c r="B458" s="1" t="s">
        <v>17</v>
      </c>
      <c r="C458" s="1" t="s">
        <v>896</v>
      </c>
      <c r="D458" s="1">
        <v>457</v>
      </c>
      <c r="E458" s="1" t="s">
        <v>961</v>
      </c>
      <c r="F458" s="2">
        <v>32723</v>
      </c>
      <c r="G458" s="32">
        <f>Tabla1[[#This Row],[Fecha de toma]]-Tabla1[[#This Row],[Fecha de Nacimiento]]</f>
        <v>12598</v>
      </c>
      <c r="H458" s="1" t="s">
        <v>27</v>
      </c>
      <c r="I458" s="2">
        <v>45321</v>
      </c>
      <c r="J458" s="1" t="s">
        <v>21</v>
      </c>
      <c r="K458" s="1" t="s">
        <v>22</v>
      </c>
      <c r="L458" s="1" t="s">
        <v>764</v>
      </c>
      <c r="M458" s="2">
        <v>45321</v>
      </c>
      <c r="N458" s="1" t="s">
        <v>196</v>
      </c>
      <c r="O458" s="1" t="s">
        <v>895</v>
      </c>
      <c r="P458" s="1" t="s">
        <v>17</v>
      </c>
      <c r="Q458" s="1" t="s">
        <v>962</v>
      </c>
      <c r="R458" s="21">
        <v>38500</v>
      </c>
    </row>
    <row r="459" spans="1:18" x14ac:dyDescent="0.25">
      <c r="A459" s="1">
        <v>458</v>
      </c>
      <c r="B459" s="1" t="s">
        <v>17</v>
      </c>
      <c r="C459" s="1" t="s">
        <v>893</v>
      </c>
      <c r="D459" s="1">
        <v>458</v>
      </c>
      <c r="E459" s="1" t="s">
        <v>963</v>
      </c>
      <c r="F459" s="2">
        <v>36114</v>
      </c>
      <c r="G459" s="32">
        <f>Tabla1[[#This Row],[Fecha de toma]]-Tabla1[[#This Row],[Fecha de Nacimiento]]</f>
        <v>9208</v>
      </c>
      <c r="H459" s="1" t="s">
        <v>27</v>
      </c>
      <c r="I459" s="2">
        <v>45322</v>
      </c>
      <c r="J459" s="1" t="s">
        <v>21</v>
      </c>
      <c r="K459" s="1" t="s">
        <v>22</v>
      </c>
      <c r="L459" s="1" t="s">
        <v>765</v>
      </c>
      <c r="M459" s="2">
        <v>45322</v>
      </c>
      <c r="N459" s="1" t="s">
        <v>29</v>
      </c>
      <c r="O459" s="1" t="s">
        <v>895</v>
      </c>
      <c r="P459" s="1" t="s">
        <v>42</v>
      </c>
      <c r="Q459" s="1" t="s">
        <v>964</v>
      </c>
      <c r="R459" s="21" t="s">
        <v>920</v>
      </c>
    </row>
    <row r="460" spans="1:18" x14ac:dyDescent="0.25">
      <c r="A460" s="1">
        <v>459</v>
      </c>
      <c r="B460" s="1" t="s">
        <v>17</v>
      </c>
      <c r="C460" s="1" t="s">
        <v>893</v>
      </c>
      <c r="D460" s="1">
        <v>459</v>
      </c>
      <c r="E460" s="1" t="s">
        <v>965</v>
      </c>
      <c r="F460" s="2">
        <v>20709</v>
      </c>
      <c r="G460" s="32">
        <f>Tabla1[[#This Row],[Fecha de toma]]-Tabla1[[#This Row],[Fecha de Nacimiento]]</f>
        <v>24613</v>
      </c>
      <c r="H460" s="1" t="s">
        <v>20</v>
      </c>
      <c r="I460" s="2">
        <v>45322</v>
      </c>
      <c r="J460" s="1" t="s">
        <v>21</v>
      </c>
      <c r="K460" s="1" t="s">
        <v>22</v>
      </c>
      <c r="L460" s="1" t="s">
        <v>766</v>
      </c>
      <c r="M460" s="2">
        <v>45322</v>
      </c>
      <c r="N460" s="1" t="s">
        <v>29</v>
      </c>
      <c r="O460" s="1" t="s">
        <v>895</v>
      </c>
      <c r="P460" s="1" t="s">
        <v>920</v>
      </c>
      <c r="Q460" s="1" t="s">
        <v>920</v>
      </c>
      <c r="R460" s="21" t="s">
        <v>920</v>
      </c>
    </row>
    <row r="461" spans="1:18" x14ac:dyDescent="0.25">
      <c r="A461" s="1">
        <v>460</v>
      </c>
      <c r="B461" s="1" t="s">
        <v>17</v>
      </c>
      <c r="C461" s="1" t="s">
        <v>893</v>
      </c>
      <c r="D461" s="1">
        <v>460</v>
      </c>
      <c r="E461" s="1" t="s">
        <v>966</v>
      </c>
      <c r="F461" s="2">
        <v>31441</v>
      </c>
      <c r="G461" s="32">
        <f>Tabla1[[#This Row],[Fecha de toma]]-Tabla1[[#This Row],[Fecha de Nacimiento]]</f>
        <v>13881</v>
      </c>
      <c r="H461" s="1" t="s">
        <v>20</v>
      </c>
      <c r="I461" s="2">
        <v>45322</v>
      </c>
      <c r="J461" s="1" t="s">
        <v>21</v>
      </c>
      <c r="K461" s="1" t="s">
        <v>22</v>
      </c>
      <c r="L461" s="1" t="s">
        <v>767</v>
      </c>
      <c r="M461" s="2">
        <v>45322</v>
      </c>
      <c r="N461" s="1" t="s">
        <v>29</v>
      </c>
      <c r="O461" s="1" t="s">
        <v>895</v>
      </c>
      <c r="P461" s="1" t="s">
        <v>17</v>
      </c>
      <c r="Q461" s="1" t="s">
        <v>506</v>
      </c>
      <c r="R461" s="21">
        <v>36670</v>
      </c>
    </row>
    <row r="462" spans="1:18" x14ac:dyDescent="0.25">
      <c r="A462" s="1">
        <v>461</v>
      </c>
      <c r="B462" s="1" t="s">
        <v>17</v>
      </c>
      <c r="C462" s="1" t="s">
        <v>893</v>
      </c>
      <c r="D462" s="1">
        <v>461</v>
      </c>
      <c r="E462" s="1" t="s">
        <v>967</v>
      </c>
      <c r="F462" s="2">
        <v>38806</v>
      </c>
      <c r="G462" s="32">
        <f>Tabla1[[#This Row],[Fecha de toma]]-Tabla1[[#This Row],[Fecha de Nacimiento]]</f>
        <v>6516</v>
      </c>
      <c r="H462" s="1" t="s">
        <v>20</v>
      </c>
      <c r="I462" s="2">
        <v>45322</v>
      </c>
      <c r="J462" s="1" t="s">
        <v>21</v>
      </c>
      <c r="K462" s="1" t="s">
        <v>22</v>
      </c>
      <c r="L462" s="1" t="s">
        <v>768</v>
      </c>
      <c r="M462" s="2">
        <v>45322</v>
      </c>
      <c r="N462" s="1" t="s">
        <v>29</v>
      </c>
      <c r="O462" s="1" t="s">
        <v>895</v>
      </c>
      <c r="P462" s="1" t="s">
        <v>17</v>
      </c>
      <c r="Q462" s="1" t="s">
        <v>793</v>
      </c>
      <c r="R462" s="21">
        <v>36640</v>
      </c>
    </row>
    <row r="463" spans="1:18" x14ac:dyDescent="0.25">
      <c r="A463" s="1">
        <v>462</v>
      </c>
      <c r="B463" s="1" t="s">
        <v>17</v>
      </c>
      <c r="C463" s="1" t="s">
        <v>896</v>
      </c>
      <c r="D463" s="1">
        <v>462</v>
      </c>
      <c r="E463" s="1" t="s">
        <v>968</v>
      </c>
      <c r="F463" s="2">
        <v>34765</v>
      </c>
      <c r="G463" s="32">
        <f>Tabla1[[#This Row],[Fecha de toma]]-Tabla1[[#This Row],[Fecha de Nacimiento]]</f>
        <v>10557</v>
      </c>
      <c r="H463" s="1" t="s">
        <v>27</v>
      </c>
      <c r="I463" s="2">
        <v>45322</v>
      </c>
      <c r="J463" s="1" t="s">
        <v>21</v>
      </c>
      <c r="K463" s="1" t="s">
        <v>22</v>
      </c>
      <c r="L463" s="1" t="s">
        <v>769</v>
      </c>
      <c r="M463" s="2">
        <v>45322</v>
      </c>
      <c r="N463" s="1" t="s">
        <v>29</v>
      </c>
      <c r="O463" s="1" t="s">
        <v>895</v>
      </c>
      <c r="P463" s="1" t="s">
        <v>17</v>
      </c>
      <c r="Q463" s="1" t="s">
        <v>148</v>
      </c>
      <c r="R463" s="21">
        <v>36557</v>
      </c>
    </row>
    <row r="464" spans="1:18" x14ac:dyDescent="0.25">
      <c r="A464" s="1">
        <v>463</v>
      </c>
      <c r="B464" s="1" t="s">
        <v>17</v>
      </c>
      <c r="C464" s="1" t="s">
        <v>896</v>
      </c>
      <c r="D464" s="1">
        <v>463</v>
      </c>
      <c r="E464" s="1" t="s">
        <v>969</v>
      </c>
      <c r="F464" s="2">
        <v>26222</v>
      </c>
      <c r="G464" s="32">
        <f>Tabla1[[#This Row],[Fecha de toma]]-Tabla1[[#This Row],[Fecha de Nacimiento]]</f>
        <v>19100</v>
      </c>
      <c r="H464" s="1" t="s">
        <v>27</v>
      </c>
      <c r="I464" s="2">
        <v>45322</v>
      </c>
      <c r="J464" s="1" t="s">
        <v>21</v>
      </c>
      <c r="K464" s="1" t="s">
        <v>22</v>
      </c>
      <c r="L464" s="1" t="s">
        <v>770</v>
      </c>
      <c r="M464" s="2">
        <v>45322</v>
      </c>
      <c r="N464" s="1" t="s">
        <v>29</v>
      </c>
      <c r="O464" s="1" t="s">
        <v>895</v>
      </c>
      <c r="P464" s="1" t="s">
        <v>17</v>
      </c>
      <c r="Q464" s="1" t="s">
        <v>970</v>
      </c>
      <c r="R464" s="21" t="s">
        <v>920</v>
      </c>
    </row>
    <row r="465" spans="1:18" x14ac:dyDescent="0.25">
      <c r="A465" s="1">
        <v>464</v>
      </c>
      <c r="B465" s="1" t="s">
        <v>17</v>
      </c>
      <c r="C465" s="1" t="s">
        <v>896</v>
      </c>
      <c r="D465" s="1">
        <v>464</v>
      </c>
      <c r="E465" s="1" t="s">
        <v>971</v>
      </c>
      <c r="F465" s="2">
        <v>44844</v>
      </c>
      <c r="G465" s="32">
        <f>Tabla1[[#This Row],[Fecha de toma]]-Tabla1[[#This Row],[Fecha de Nacimiento]]</f>
        <v>478</v>
      </c>
      <c r="H465" s="1" t="s">
        <v>20</v>
      </c>
      <c r="I465" s="2">
        <v>45322</v>
      </c>
      <c r="J465" s="1" t="s">
        <v>21</v>
      </c>
      <c r="K465" s="1" t="s">
        <v>22</v>
      </c>
      <c r="L465" s="1" t="s">
        <v>771</v>
      </c>
      <c r="M465" s="2">
        <v>45322</v>
      </c>
      <c r="N465" s="1" t="s">
        <v>29</v>
      </c>
      <c r="O465" s="1" t="s">
        <v>895</v>
      </c>
      <c r="P465" s="1" t="s">
        <v>920</v>
      </c>
      <c r="Q465" s="1" t="s">
        <v>920</v>
      </c>
      <c r="R465" s="21" t="s">
        <v>920</v>
      </c>
    </row>
    <row r="466" spans="1:18" x14ac:dyDescent="0.25">
      <c r="A466" s="1">
        <v>465</v>
      </c>
      <c r="B466" s="1" t="s">
        <v>17</v>
      </c>
      <c r="C466" s="1" t="s">
        <v>893</v>
      </c>
      <c r="D466" s="1">
        <v>465</v>
      </c>
      <c r="E466" s="1" t="s">
        <v>972</v>
      </c>
      <c r="F466" s="2">
        <v>30378</v>
      </c>
      <c r="G466" s="32">
        <f>Tabla1[[#This Row],[Fecha de toma]]-Tabla1[[#This Row],[Fecha de Nacimiento]]</f>
        <v>14945</v>
      </c>
      <c r="H466" s="1" t="s">
        <v>20</v>
      </c>
      <c r="I466" s="2">
        <v>45323</v>
      </c>
      <c r="J466" s="1" t="s">
        <v>21</v>
      </c>
      <c r="K466" s="1" t="s">
        <v>22</v>
      </c>
      <c r="L466" s="1" t="s">
        <v>772</v>
      </c>
      <c r="M466" s="2">
        <v>45323</v>
      </c>
      <c r="N466" s="1" t="s">
        <v>29</v>
      </c>
      <c r="O466" s="1" t="s">
        <v>895</v>
      </c>
      <c r="P466" s="1" t="s">
        <v>17</v>
      </c>
      <c r="Q466" s="1" t="s">
        <v>374</v>
      </c>
      <c r="R466" s="21">
        <v>36643</v>
      </c>
    </row>
    <row r="467" spans="1:18" x14ac:dyDescent="0.25">
      <c r="A467" s="1">
        <v>466</v>
      </c>
      <c r="B467" s="1" t="s">
        <v>17</v>
      </c>
      <c r="C467" s="1" t="s">
        <v>893</v>
      </c>
      <c r="D467" s="1">
        <v>466</v>
      </c>
      <c r="E467" s="1" t="s">
        <v>973</v>
      </c>
      <c r="F467" s="2">
        <v>27405</v>
      </c>
      <c r="G467" s="32">
        <f>Tabla1[[#This Row],[Fecha de toma]]-Tabla1[[#This Row],[Fecha de Nacimiento]]</f>
        <v>17918</v>
      </c>
      <c r="H467" s="1" t="s">
        <v>20</v>
      </c>
      <c r="I467" s="2">
        <v>45323</v>
      </c>
      <c r="J467" s="1" t="s">
        <v>21</v>
      </c>
      <c r="K467" s="1" t="s">
        <v>22</v>
      </c>
      <c r="L467" s="1" t="s">
        <v>773</v>
      </c>
      <c r="M467" s="2">
        <v>45323</v>
      </c>
      <c r="N467" s="1" t="s">
        <v>196</v>
      </c>
      <c r="O467" s="1" t="s">
        <v>895</v>
      </c>
    </row>
    <row r="468" spans="1:18" x14ac:dyDescent="0.25">
      <c r="A468" s="1">
        <v>467</v>
      </c>
      <c r="B468" s="1" t="s">
        <v>17</v>
      </c>
      <c r="C468" s="1" t="s">
        <v>893</v>
      </c>
      <c r="D468" s="1">
        <v>467</v>
      </c>
      <c r="E468" s="1" t="s">
        <v>974</v>
      </c>
      <c r="F468" s="2">
        <v>31900</v>
      </c>
      <c r="G468" s="32">
        <f>Tabla1[[#This Row],[Fecha de toma]]-Tabla1[[#This Row],[Fecha de Nacimiento]]</f>
        <v>13423</v>
      </c>
      <c r="H468" s="1" t="s">
        <v>20</v>
      </c>
      <c r="I468" s="2">
        <v>45323</v>
      </c>
      <c r="J468" s="1" t="s">
        <v>21</v>
      </c>
      <c r="K468" s="1" t="s">
        <v>22</v>
      </c>
      <c r="L468" s="1" t="s">
        <v>774</v>
      </c>
      <c r="M468" s="2">
        <v>45323</v>
      </c>
      <c r="N468" s="1" t="s">
        <v>29</v>
      </c>
      <c r="O468" s="1" t="s">
        <v>895</v>
      </c>
      <c r="P468" s="1" t="s">
        <v>17</v>
      </c>
      <c r="Q468" s="1" t="s">
        <v>374</v>
      </c>
      <c r="R468" s="21">
        <v>36643</v>
      </c>
    </row>
    <row r="469" spans="1:18" x14ac:dyDescent="0.25">
      <c r="A469" s="1">
        <v>468</v>
      </c>
      <c r="B469" s="1" t="s">
        <v>17</v>
      </c>
      <c r="C469" s="1" t="s">
        <v>893</v>
      </c>
      <c r="D469" s="1">
        <v>468</v>
      </c>
      <c r="E469" s="1" t="s">
        <v>975</v>
      </c>
      <c r="F469" s="2">
        <v>31898</v>
      </c>
      <c r="G469" s="32">
        <f>Tabla1[[#This Row],[Fecha de toma]]-Tabla1[[#This Row],[Fecha de Nacimiento]]</f>
        <v>13425</v>
      </c>
      <c r="H469" s="1" t="s">
        <v>20</v>
      </c>
      <c r="I469" s="2">
        <v>45323</v>
      </c>
      <c r="J469" s="1" t="s">
        <v>21</v>
      </c>
      <c r="K469" s="1" t="s">
        <v>22</v>
      </c>
      <c r="L469" s="1" t="s">
        <v>775</v>
      </c>
      <c r="M469" s="2">
        <v>45323</v>
      </c>
      <c r="N469" s="1" t="s">
        <v>29</v>
      </c>
      <c r="O469" s="1" t="s">
        <v>895</v>
      </c>
      <c r="P469" s="1" t="s">
        <v>17</v>
      </c>
      <c r="Q469" s="1" t="s">
        <v>30</v>
      </c>
      <c r="R469" s="21">
        <v>36643</v>
      </c>
    </row>
    <row r="470" spans="1:18" x14ac:dyDescent="0.25">
      <c r="A470" s="1">
        <v>469</v>
      </c>
      <c r="B470" s="1" t="s">
        <v>17</v>
      </c>
      <c r="C470" s="1" t="s">
        <v>893</v>
      </c>
      <c r="D470" s="1">
        <v>469</v>
      </c>
      <c r="E470" s="1" t="s">
        <v>976</v>
      </c>
      <c r="F470" s="2">
        <v>27844</v>
      </c>
      <c r="G470" s="32">
        <f>Tabla1[[#This Row],[Fecha de toma]]-Tabla1[[#This Row],[Fecha de Nacimiento]]</f>
        <v>17479</v>
      </c>
      <c r="H470" s="1" t="s">
        <v>27</v>
      </c>
      <c r="I470" s="2">
        <v>45323</v>
      </c>
      <c r="J470" s="1" t="s">
        <v>21</v>
      </c>
      <c r="K470" s="1" t="s">
        <v>22</v>
      </c>
      <c r="L470" s="1" t="s">
        <v>776</v>
      </c>
      <c r="M470" s="2">
        <v>45323</v>
      </c>
      <c r="N470" s="1" t="s">
        <v>29</v>
      </c>
      <c r="O470" s="1" t="s">
        <v>895</v>
      </c>
      <c r="P470" s="1" t="s">
        <v>17</v>
      </c>
      <c r="Q470" s="1" t="s">
        <v>977</v>
      </c>
      <c r="R470" s="21">
        <v>36554</v>
      </c>
    </row>
    <row r="471" spans="1:18" x14ac:dyDescent="0.25">
      <c r="A471" s="1">
        <v>470</v>
      </c>
      <c r="B471" s="1" t="s">
        <v>17</v>
      </c>
      <c r="C471" s="1" t="s">
        <v>893</v>
      </c>
      <c r="D471" s="1">
        <v>470</v>
      </c>
      <c r="E471" s="1" t="s">
        <v>978</v>
      </c>
      <c r="F471" s="2">
        <v>33835</v>
      </c>
      <c r="G471" s="32">
        <f>Tabla1[[#This Row],[Fecha de toma]]-Tabla1[[#This Row],[Fecha de Nacimiento]]</f>
        <v>11488</v>
      </c>
      <c r="H471" s="1" t="s">
        <v>20</v>
      </c>
      <c r="I471" s="2">
        <v>45323</v>
      </c>
      <c r="J471" s="1" t="s">
        <v>21</v>
      </c>
      <c r="K471" s="1" t="s">
        <v>22</v>
      </c>
      <c r="L471" s="1" t="s">
        <v>777</v>
      </c>
      <c r="M471" s="2">
        <v>45323</v>
      </c>
      <c r="N471" s="1" t="s">
        <v>29</v>
      </c>
      <c r="O471" s="1" t="s">
        <v>895</v>
      </c>
      <c r="P471" s="1" t="s">
        <v>920</v>
      </c>
      <c r="Q471" s="1" t="s">
        <v>920</v>
      </c>
      <c r="R471" s="21" t="s">
        <v>920</v>
      </c>
    </row>
    <row r="472" spans="1:18" x14ac:dyDescent="0.25">
      <c r="A472" s="1">
        <v>471</v>
      </c>
      <c r="B472" s="1" t="s">
        <v>17</v>
      </c>
      <c r="C472" s="1" t="s">
        <v>893</v>
      </c>
      <c r="D472" s="1">
        <v>471</v>
      </c>
      <c r="E472" s="1" t="s">
        <v>980</v>
      </c>
      <c r="F472" s="2">
        <v>38634</v>
      </c>
      <c r="G472" s="32">
        <f>Tabla1[[#This Row],[Fecha de toma]]-Tabla1[[#This Row],[Fecha de Nacimiento]]</f>
        <v>6689</v>
      </c>
      <c r="H472" s="1" t="s">
        <v>27</v>
      </c>
      <c r="I472" s="2">
        <v>45323</v>
      </c>
      <c r="J472" s="1" t="s">
        <v>21</v>
      </c>
      <c r="K472" s="1" t="s">
        <v>22</v>
      </c>
      <c r="L472" s="1" t="s">
        <v>778</v>
      </c>
      <c r="M472" s="2">
        <v>45323</v>
      </c>
      <c r="N472" s="1" t="s">
        <v>196</v>
      </c>
      <c r="O472" s="1" t="s">
        <v>895</v>
      </c>
      <c r="P472" s="1" t="s">
        <v>17</v>
      </c>
      <c r="Q472" s="1" t="s">
        <v>804</v>
      </c>
      <c r="R472" s="21">
        <v>36611</v>
      </c>
    </row>
    <row r="473" spans="1:18" x14ac:dyDescent="0.25">
      <c r="A473" s="1">
        <v>472</v>
      </c>
      <c r="B473" s="1" t="s">
        <v>17</v>
      </c>
      <c r="C473" s="1" t="s">
        <v>893</v>
      </c>
      <c r="D473" s="1">
        <v>472</v>
      </c>
      <c r="E473" s="1" t="s">
        <v>979</v>
      </c>
      <c r="F473" s="2">
        <v>40157</v>
      </c>
      <c r="G473" s="32">
        <f>Tabla1[[#This Row],[Fecha de toma]]-Tabla1[[#This Row],[Fecha de Nacimiento]]</f>
        <v>5166</v>
      </c>
      <c r="H473" s="1" t="s">
        <v>27</v>
      </c>
      <c r="I473" s="2">
        <v>45323</v>
      </c>
      <c r="J473" s="1" t="s">
        <v>21</v>
      </c>
      <c r="K473" s="1" t="s">
        <v>22</v>
      </c>
      <c r="L473" s="1" t="s">
        <v>779</v>
      </c>
      <c r="M473" s="2">
        <v>45323</v>
      </c>
      <c r="N473" s="1" t="s">
        <v>29</v>
      </c>
      <c r="O473" s="1" t="s">
        <v>895</v>
      </c>
      <c r="P473" s="1" t="s">
        <v>17</v>
      </c>
      <c r="Q473" s="1" t="s">
        <v>920</v>
      </c>
      <c r="R473" s="21" t="s">
        <v>920</v>
      </c>
    </row>
    <row r="474" spans="1:18" x14ac:dyDescent="0.25">
      <c r="A474" s="1">
        <v>473</v>
      </c>
      <c r="B474" s="1" t="s">
        <v>17</v>
      </c>
      <c r="C474" s="1" t="s">
        <v>896</v>
      </c>
      <c r="D474" s="1">
        <v>473</v>
      </c>
      <c r="E474" s="1" t="s">
        <v>981</v>
      </c>
      <c r="F474" s="2">
        <v>24169</v>
      </c>
      <c r="G474" s="32">
        <f>Tabla1[[#This Row],[Fecha de toma]]-Tabla1[[#This Row],[Fecha de Nacimiento]]</f>
        <v>21154</v>
      </c>
      <c r="H474" s="1" t="s">
        <v>27</v>
      </c>
      <c r="I474" s="2">
        <v>45323</v>
      </c>
      <c r="J474" s="1" t="s">
        <v>21</v>
      </c>
      <c r="K474" s="1" t="s">
        <v>22</v>
      </c>
      <c r="L474" s="1" t="s">
        <v>780</v>
      </c>
      <c r="M474" s="2">
        <v>45323</v>
      </c>
      <c r="N474" s="1" t="s">
        <v>29</v>
      </c>
      <c r="O474" s="1" t="s">
        <v>895</v>
      </c>
      <c r="P474" s="1" t="s">
        <v>17</v>
      </c>
      <c r="Q474" s="1" t="s">
        <v>982</v>
      </c>
      <c r="R474" s="21">
        <v>36530</v>
      </c>
    </row>
    <row r="475" spans="1:18" x14ac:dyDescent="0.25">
      <c r="A475" s="1">
        <v>474</v>
      </c>
      <c r="B475" s="1" t="s">
        <v>17</v>
      </c>
      <c r="C475" s="1" t="s">
        <v>893</v>
      </c>
      <c r="D475" s="1">
        <v>474</v>
      </c>
      <c r="E475" s="1" t="s">
        <v>983</v>
      </c>
      <c r="F475" s="2">
        <v>45180</v>
      </c>
      <c r="G475" s="32">
        <f>Tabla1[[#This Row],[Fecha de toma]]-Tabla1[[#This Row],[Fecha de Nacimiento]]</f>
        <v>144</v>
      </c>
      <c r="H475" s="1" t="s">
        <v>20</v>
      </c>
      <c r="I475" s="2">
        <v>45324</v>
      </c>
      <c r="J475" s="1" t="s">
        <v>21</v>
      </c>
      <c r="K475" s="1" t="s">
        <v>22</v>
      </c>
      <c r="L475" s="1" t="s">
        <v>781</v>
      </c>
      <c r="M475" s="2">
        <v>45324</v>
      </c>
      <c r="N475" s="1" t="s">
        <v>29</v>
      </c>
      <c r="O475" s="1" t="s">
        <v>895</v>
      </c>
      <c r="P475" s="1" t="s">
        <v>920</v>
      </c>
      <c r="Q475" s="1" t="s">
        <v>920</v>
      </c>
      <c r="R475" s="21" t="s">
        <v>920</v>
      </c>
    </row>
    <row r="476" spans="1:18" x14ac:dyDescent="0.25">
      <c r="A476" s="1">
        <v>475</v>
      </c>
      <c r="B476" s="1" t="s">
        <v>17</v>
      </c>
      <c r="C476" s="1" t="s">
        <v>893</v>
      </c>
      <c r="D476" s="1">
        <v>475</v>
      </c>
      <c r="E476" s="1" t="s">
        <v>984</v>
      </c>
      <c r="F476" s="2">
        <v>31807</v>
      </c>
      <c r="G476" s="32">
        <f>Tabla1[[#This Row],[Fecha de toma]]-Tabla1[[#This Row],[Fecha de Nacimiento]]</f>
        <v>13518</v>
      </c>
      <c r="H476" s="1" t="s">
        <v>27</v>
      </c>
      <c r="I476" s="2">
        <v>45325</v>
      </c>
      <c r="J476" s="1" t="s">
        <v>21</v>
      </c>
      <c r="K476" s="1" t="s">
        <v>22</v>
      </c>
      <c r="L476" s="1" t="s">
        <v>782</v>
      </c>
      <c r="M476" s="2">
        <v>45325</v>
      </c>
      <c r="N476" s="1" t="s">
        <v>196</v>
      </c>
      <c r="O476" s="1" t="s">
        <v>895</v>
      </c>
      <c r="P476" s="1" t="s">
        <v>920</v>
      </c>
      <c r="Q476" s="1" t="s">
        <v>920</v>
      </c>
      <c r="R476" s="21" t="s">
        <v>920</v>
      </c>
    </row>
    <row r="477" spans="1:18" x14ac:dyDescent="0.25">
      <c r="A477" s="1">
        <v>476</v>
      </c>
      <c r="B477" s="1" t="s">
        <v>17</v>
      </c>
      <c r="C477" s="1" t="s">
        <v>985</v>
      </c>
      <c r="D477" s="1">
        <v>476</v>
      </c>
      <c r="E477" s="1" t="s">
        <v>986</v>
      </c>
      <c r="F477" s="2">
        <v>32066</v>
      </c>
      <c r="G477" s="32">
        <f>Tabla1[[#This Row],[Fecha de toma]]-Tabla1[[#This Row],[Fecha de Nacimiento]]</f>
        <v>13259</v>
      </c>
      <c r="H477" s="1" t="s">
        <v>27</v>
      </c>
      <c r="I477" s="2">
        <v>45325</v>
      </c>
      <c r="J477" s="1" t="s">
        <v>21</v>
      </c>
      <c r="K477" s="1" t="s">
        <v>22</v>
      </c>
      <c r="L477" s="1" t="s">
        <v>783</v>
      </c>
      <c r="M477" s="2">
        <v>45325</v>
      </c>
      <c r="N477" s="1" t="s">
        <v>196</v>
      </c>
      <c r="O477" s="1" t="s">
        <v>895</v>
      </c>
      <c r="P477" s="1" t="s">
        <v>920</v>
      </c>
      <c r="Q477" s="1" t="s">
        <v>920</v>
      </c>
      <c r="R477" s="21" t="s">
        <v>920</v>
      </c>
    </row>
    <row r="478" spans="1:18" x14ac:dyDescent="0.25">
      <c r="A478" s="1">
        <v>477</v>
      </c>
      <c r="B478" s="1" t="s">
        <v>17</v>
      </c>
      <c r="C478" s="1" t="s">
        <v>896</v>
      </c>
      <c r="D478" s="1">
        <v>477</v>
      </c>
      <c r="E478" s="1" t="s">
        <v>987</v>
      </c>
      <c r="F478" s="2">
        <v>36260</v>
      </c>
      <c r="G478" s="32">
        <f>Tabla1[[#This Row],[Fecha de toma]]-Tabla1[[#This Row],[Fecha de Nacimiento]]</f>
        <v>9067</v>
      </c>
      <c r="H478" s="1" t="s">
        <v>27</v>
      </c>
      <c r="I478" s="2">
        <v>45327</v>
      </c>
      <c r="J478" s="1" t="s">
        <v>21</v>
      </c>
      <c r="K478" s="1" t="s">
        <v>22</v>
      </c>
      <c r="L478" s="1" t="s">
        <v>784</v>
      </c>
      <c r="M478" s="2">
        <v>45327</v>
      </c>
      <c r="N478" s="1" t="s">
        <v>29</v>
      </c>
      <c r="O478" s="1" t="s">
        <v>895</v>
      </c>
      <c r="P478" s="1" t="s">
        <v>920</v>
      </c>
      <c r="Q478" s="1" t="s">
        <v>920</v>
      </c>
      <c r="R478" s="21" t="s">
        <v>920</v>
      </c>
    </row>
    <row r="479" spans="1:18" x14ac:dyDescent="0.25">
      <c r="A479" s="1">
        <v>478</v>
      </c>
      <c r="B479" s="1" t="s">
        <v>17</v>
      </c>
      <c r="C479" s="1" t="s">
        <v>507</v>
      </c>
      <c r="D479" s="1">
        <v>478</v>
      </c>
      <c r="E479" s="1" t="s">
        <v>988</v>
      </c>
      <c r="F479" s="2">
        <v>44849</v>
      </c>
      <c r="G479" s="32">
        <f>Tabla1[[#This Row],[Fecha de toma]]-Tabla1[[#This Row],[Fecha de Nacimiento]]</f>
        <v>478</v>
      </c>
      <c r="H479" s="1" t="s">
        <v>27</v>
      </c>
      <c r="I479" s="2">
        <v>45327</v>
      </c>
      <c r="J479" s="1" t="s">
        <v>21</v>
      </c>
      <c r="K479" s="1" t="s">
        <v>22</v>
      </c>
      <c r="L479" s="1" t="s">
        <v>785</v>
      </c>
      <c r="M479" s="2">
        <v>45327</v>
      </c>
      <c r="N479" s="1" t="s">
        <v>29</v>
      </c>
      <c r="O479" s="1" t="s">
        <v>895</v>
      </c>
      <c r="P479" s="1" t="s">
        <v>920</v>
      </c>
      <c r="Q479" s="1" t="s">
        <v>920</v>
      </c>
      <c r="R479" s="21" t="s">
        <v>920</v>
      </c>
    </row>
    <row r="480" spans="1:18" x14ac:dyDescent="0.25">
      <c r="A480" s="1">
        <v>479</v>
      </c>
      <c r="B480" s="1" t="s">
        <v>17</v>
      </c>
      <c r="C480" s="1" t="s">
        <v>893</v>
      </c>
      <c r="D480" s="1">
        <v>479</v>
      </c>
      <c r="E480" s="1" t="s">
        <v>973</v>
      </c>
      <c r="F480" s="2">
        <v>26675</v>
      </c>
      <c r="G480" s="32">
        <f>Tabla1[[#This Row],[Fecha de toma]]-Tabla1[[#This Row],[Fecha de Nacimiento]]</f>
        <v>18653</v>
      </c>
      <c r="H480" s="1" t="s">
        <v>20</v>
      </c>
      <c r="I480" s="2">
        <v>45328</v>
      </c>
      <c r="J480" s="1" t="s">
        <v>21</v>
      </c>
      <c r="K480" s="1" t="s">
        <v>22</v>
      </c>
      <c r="L480" s="1" t="s">
        <v>786</v>
      </c>
      <c r="M480" s="2">
        <v>45328</v>
      </c>
      <c r="N480" s="1" t="s">
        <v>29</v>
      </c>
      <c r="O480" s="1" t="s">
        <v>895</v>
      </c>
      <c r="P480" s="1" t="s">
        <v>17</v>
      </c>
      <c r="Q480" s="1" t="s">
        <v>374</v>
      </c>
      <c r="R480" s="21">
        <v>36643</v>
      </c>
    </row>
    <row r="481" spans="1:18" x14ac:dyDescent="0.25">
      <c r="A481" s="1">
        <v>480</v>
      </c>
      <c r="B481" s="1" t="s">
        <v>17</v>
      </c>
      <c r="C481" s="1" t="s">
        <v>893</v>
      </c>
      <c r="D481" s="1">
        <v>480</v>
      </c>
      <c r="E481" s="1" t="s">
        <v>989</v>
      </c>
      <c r="F481" s="2">
        <v>34272</v>
      </c>
      <c r="G481" s="32">
        <f>Tabla1[[#This Row],[Fecha de toma]]-Tabla1[[#This Row],[Fecha de Nacimiento]]</f>
        <v>11056</v>
      </c>
      <c r="H481" s="1" t="s">
        <v>27</v>
      </c>
      <c r="I481" s="2">
        <v>45328</v>
      </c>
      <c r="J481" s="1" t="s">
        <v>21</v>
      </c>
      <c r="K481" s="1" t="s">
        <v>22</v>
      </c>
      <c r="L481" s="1" t="s">
        <v>787</v>
      </c>
      <c r="M481" s="2">
        <v>45328</v>
      </c>
      <c r="N481" s="1" t="s">
        <v>196</v>
      </c>
      <c r="O481" s="1" t="s">
        <v>895</v>
      </c>
      <c r="P481" s="1" t="s">
        <v>17</v>
      </c>
      <c r="Q481" s="1" t="s">
        <v>207</v>
      </c>
      <c r="R481" s="21">
        <v>36550</v>
      </c>
    </row>
    <row r="482" spans="1:18" x14ac:dyDescent="0.25">
      <c r="A482" s="1">
        <v>481</v>
      </c>
      <c r="B482" s="1" t="s">
        <v>17</v>
      </c>
      <c r="C482" s="1" t="s">
        <v>990</v>
      </c>
      <c r="D482" s="1">
        <v>481</v>
      </c>
      <c r="E482" s="1" t="s">
        <v>991</v>
      </c>
      <c r="F482" s="2">
        <v>25317</v>
      </c>
      <c r="G482" s="32">
        <f>Tabla1[[#This Row],[Fecha de toma]]-Tabla1[[#This Row],[Fecha de Nacimiento]]</f>
        <v>20020</v>
      </c>
      <c r="H482" s="1" t="s">
        <v>20</v>
      </c>
      <c r="I482" s="2">
        <v>45337</v>
      </c>
      <c r="J482" s="1" t="s">
        <v>21</v>
      </c>
      <c r="K482" s="1" t="s">
        <v>22</v>
      </c>
      <c r="L482" s="1" t="s">
        <v>788</v>
      </c>
      <c r="M482" s="2">
        <v>45337</v>
      </c>
      <c r="N482" s="1" t="s">
        <v>29</v>
      </c>
      <c r="O482" s="1" t="s">
        <v>895</v>
      </c>
      <c r="P482" s="1" t="s">
        <v>920</v>
      </c>
      <c r="Q482" s="1" t="s">
        <v>920</v>
      </c>
      <c r="R482" s="21" t="s">
        <v>920</v>
      </c>
    </row>
    <row r="483" spans="1:18" x14ac:dyDescent="0.25">
      <c r="A483" s="1">
        <v>482</v>
      </c>
      <c r="B483" s="1" t="s">
        <v>17</v>
      </c>
      <c r="C483" s="1" t="s">
        <v>893</v>
      </c>
      <c r="D483" s="1">
        <v>482</v>
      </c>
      <c r="E483" s="1" t="s">
        <v>992</v>
      </c>
      <c r="F483" s="2">
        <v>36875</v>
      </c>
      <c r="G483" s="32">
        <f>Tabla1[[#This Row],[Fecha de toma]]-Tabla1[[#This Row],[Fecha de Nacimiento]]</f>
        <v>8462</v>
      </c>
      <c r="H483" s="1" t="s">
        <v>27</v>
      </c>
      <c r="I483" s="2">
        <v>45337</v>
      </c>
      <c r="J483" s="1" t="s">
        <v>21</v>
      </c>
      <c r="K483" s="1" t="s">
        <v>22</v>
      </c>
      <c r="L483" s="1" t="s">
        <v>789</v>
      </c>
      <c r="M483" s="2">
        <v>45337</v>
      </c>
      <c r="N483" s="1" t="s">
        <v>29</v>
      </c>
      <c r="O483" s="1" t="s">
        <v>895</v>
      </c>
      <c r="P483" s="1" t="s">
        <v>17</v>
      </c>
      <c r="Q483" s="1" t="s">
        <v>993</v>
      </c>
      <c r="R483" s="21">
        <v>36576</v>
      </c>
    </row>
    <row r="484" spans="1:18" x14ac:dyDescent="0.25">
      <c r="A484" s="1">
        <v>483</v>
      </c>
      <c r="B484" s="1" t="s">
        <v>17</v>
      </c>
      <c r="C484" s="1" t="s">
        <v>893</v>
      </c>
      <c r="D484" s="1">
        <v>483</v>
      </c>
      <c r="E484" s="1" t="s">
        <v>994</v>
      </c>
      <c r="F484" s="2">
        <v>22332</v>
      </c>
      <c r="G484" s="32">
        <f>Tabla1[[#This Row],[Fecha de toma]]-Tabla1[[#This Row],[Fecha de Nacimiento]]</f>
        <v>23006</v>
      </c>
      <c r="H484" s="1" t="s">
        <v>20</v>
      </c>
      <c r="I484" s="2">
        <v>45338</v>
      </c>
      <c r="J484" s="1" t="s">
        <v>21</v>
      </c>
      <c r="K484" s="1" t="s">
        <v>22</v>
      </c>
      <c r="L484" s="1" t="s">
        <v>790</v>
      </c>
      <c r="M484" s="2">
        <v>45338</v>
      </c>
      <c r="N484" s="1" t="s">
        <v>29</v>
      </c>
      <c r="O484" s="1" t="s">
        <v>895</v>
      </c>
      <c r="P484" s="1" t="s">
        <v>17</v>
      </c>
      <c r="Q484" s="1" t="s">
        <v>995</v>
      </c>
      <c r="R484" s="21">
        <v>36640</v>
      </c>
    </row>
    <row r="485" spans="1:18" x14ac:dyDescent="0.25">
      <c r="A485" s="1">
        <v>484</v>
      </c>
      <c r="B485" s="1" t="s">
        <v>17</v>
      </c>
      <c r="C485" s="1" t="s">
        <v>893</v>
      </c>
      <c r="D485" s="1">
        <v>484</v>
      </c>
      <c r="E485" s="1" t="s">
        <v>996</v>
      </c>
      <c r="F485" s="2">
        <v>41615</v>
      </c>
      <c r="G485" s="32">
        <f>Tabla1[[#This Row],[Fecha de toma]]-Tabla1[[#This Row],[Fecha de Nacimiento]]</f>
        <v>3723</v>
      </c>
      <c r="H485" s="1" t="s">
        <v>27</v>
      </c>
      <c r="I485" s="2">
        <v>45338</v>
      </c>
      <c r="J485" s="1" t="s">
        <v>21</v>
      </c>
      <c r="K485" s="1" t="s">
        <v>22</v>
      </c>
      <c r="L485" s="1" t="s">
        <v>791</v>
      </c>
      <c r="M485" s="2">
        <v>45338</v>
      </c>
      <c r="N485" s="1" t="s">
        <v>29</v>
      </c>
      <c r="O485" s="1" t="s">
        <v>895</v>
      </c>
      <c r="P485" s="1" t="s">
        <v>17</v>
      </c>
      <c r="Q485" s="1" t="s">
        <v>977</v>
      </c>
      <c r="R485" s="21">
        <v>36554</v>
      </c>
    </row>
    <row r="486" spans="1:18" x14ac:dyDescent="0.25">
      <c r="A486" s="1">
        <v>485</v>
      </c>
      <c r="B486" s="1" t="s">
        <v>17</v>
      </c>
      <c r="C486" s="1" t="s">
        <v>893</v>
      </c>
      <c r="D486" s="1">
        <v>485</v>
      </c>
      <c r="E486" s="1" t="s">
        <v>1004</v>
      </c>
      <c r="F486" s="2">
        <v>25121</v>
      </c>
      <c r="G486" s="32">
        <f>Tabla1[[#This Row],[Fecha de toma]]-Tabla1[[#This Row],[Fecha de Nacimiento]]</f>
        <v>20218</v>
      </c>
      <c r="H486" s="1" t="s">
        <v>27</v>
      </c>
      <c r="I486" s="2">
        <v>45339</v>
      </c>
      <c r="J486" s="1" t="s">
        <v>21</v>
      </c>
      <c r="K486" s="1" t="s">
        <v>22</v>
      </c>
      <c r="L486" s="1" t="s">
        <v>997</v>
      </c>
      <c r="M486" s="2">
        <v>45339</v>
      </c>
      <c r="N486" s="1" t="s">
        <v>196</v>
      </c>
      <c r="O486" s="1" t="s">
        <v>895</v>
      </c>
      <c r="P486" s="1" t="s">
        <v>17</v>
      </c>
      <c r="Q486" s="1" t="s">
        <v>1005</v>
      </c>
      <c r="R486" s="21">
        <v>36666</v>
      </c>
    </row>
    <row r="487" spans="1:18" x14ac:dyDescent="0.25">
      <c r="A487" s="1">
        <v>486</v>
      </c>
      <c r="B487" s="1" t="s">
        <v>17</v>
      </c>
      <c r="C487" s="1" t="s">
        <v>893</v>
      </c>
      <c r="D487" s="1">
        <v>486</v>
      </c>
      <c r="E487" s="1" t="s">
        <v>1006</v>
      </c>
      <c r="F487" s="2">
        <v>32579</v>
      </c>
      <c r="G487" s="32">
        <f>Tabla1[[#This Row],[Fecha de toma]]-Tabla1[[#This Row],[Fecha de Nacimiento]]</f>
        <v>12762</v>
      </c>
      <c r="H487" s="1" t="s">
        <v>20</v>
      </c>
      <c r="I487" s="2">
        <v>45341</v>
      </c>
      <c r="J487" s="1" t="s">
        <v>21</v>
      </c>
      <c r="K487" s="1" t="s">
        <v>22</v>
      </c>
      <c r="L487" s="1" t="s">
        <v>998</v>
      </c>
      <c r="M487" s="2">
        <v>45341</v>
      </c>
      <c r="N487" s="1" t="s">
        <v>29</v>
      </c>
      <c r="O487" s="1" t="s">
        <v>895</v>
      </c>
      <c r="P487" s="1" t="s">
        <v>17</v>
      </c>
      <c r="Q487" s="1" t="s">
        <v>654</v>
      </c>
      <c r="R487" s="21">
        <v>36626</v>
      </c>
    </row>
    <row r="488" spans="1:18" x14ac:dyDescent="0.25">
      <c r="A488" s="1">
        <v>487</v>
      </c>
      <c r="B488" s="1" t="s">
        <v>17</v>
      </c>
      <c r="C488" s="1" t="s">
        <v>893</v>
      </c>
      <c r="D488" s="29">
        <v>487</v>
      </c>
      <c r="E488" s="29" t="s">
        <v>1007</v>
      </c>
      <c r="F488" s="30">
        <v>29777</v>
      </c>
      <c r="G488" s="32">
        <f>Tabla1[[#This Row],[Fecha de toma]]-Tabla1[[#This Row],[Fecha de Nacimiento]]</f>
        <v>15564</v>
      </c>
      <c r="H488" s="29" t="s">
        <v>20</v>
      </c>
      <c r="I488" s="30">
        <v>45341</v>
      </c>
      <c r="J488" s="29" t="s">
        <v>21</v>
      </c>
      <c r="K488" s="29" t="s">
        <v>22</v>
      </c>
      <c r="L488" s="29" t="s">
        <v>999</v>
      </c>
      <c r="M488" s="30">
        <v>45341</v>
      </c>
      <c r="N488" s="29" t="s">
        <v>29</v>
      </c>
      <c r="O488" s="29" t="s">
        <v>895</v>
      </c>
      <c r="P488" s="29" t="s">
        <v>17</v>
      </c>
      <c r="Q488" s="29" t="s">
        <v>1008</v>
      </c>
      <c r="R488" s="31">
        <v>36524</v>
      </c>
    </row>
    <row r="489" spans="1:18" x14ac:dyDescent="0.25">
      <c r="A489" s="1">
        <v>488</v>
      </c>
      <c r="B489" s="1" t="s">
        <v>17</v>
      </c>
      <c r="C489" s="1" t="s">
        <v>896</v>
      </c>
      <c r="D489" s="1">
        <v>488</v>
      </c>
      <c r="E489" s="1" t="s">
        <v>1010</v>
      </c>
      <c r="F489" s="2">
        <v>32723</v>
      </c>
      <c r="G489" s="32">
        <f>Tabla1[[#This Row],[Fecha de toma]]-Tabla1[[#This Row],[Fecha de Nacimiento]]</f>
        <v>12781</v>
      </c>
      <c r="H489" s="1" t="s">
        <v>27</v>
      </c>
      <c r="I489" s="2">
        <v>45504</v>
      </c>
      <c r="J489" s="1" t="s">
        <v>21</v>
      </c>
      <c r="K489" s="1" t="s">
        <v>22</v>
      </c>
      <c r="L489" s="1" t="s">
        <v>1000</v>
      </c>
      <c r="M489" s="2">
        <f>I489</f>
        <v>45504</v>
      </c>
      <c r="N489" s="1" t="s">
        <v>29</v>
      </c>
      <c r="O489" s="1" t="s">
        <v>895</v>
      </c>
      <c r="P489" s="1" t="s">
        <v>17</v>
      </c>
    </row>
    <row r="490" spans="1:18" x14ac:dyDescent="0.25">
      <c r="A490" s="1">
        <v>489</v>
      </c>
      <c r="B490" s="1" t="s">
        <v>17</v>
      </c>
      <c r="C490" s="1" t="s">
        <v>896</v>
      </c>
      <c r="D490" s="1">
        <v>489</v>
      </c>
      <c r="E490" s="1" t="s">
        <v>1011</v>
      </c>
      <c r="F490" s="2">
        <v>21299</v>
      </c>
      <c r="G490" s="32">
        <f>IF(Tabla1[[#This Row],[Fecha de toma]]-Tabla1[[#This Row],[Fecha de Nacimiento]]=0,"",Tabla1[[#This Row],[Fecha de toma]]-Tabla1[[#This Row],[Fecha de Nacimiento]])</f>
        <v>24205</v>
      </c>
      <c r="H490" s="1" t="s">
        <v>27</v>
      </c>
      <c r="I490" s="2">
        <v>45504</v>
      </c>
      <c r="J490" s="1" t="s">
        <v>21</v>
      </c>
      <c r="K490" s="1" t="s">
        <v>22</v>
      </c>
      <c r="L490" s="1" t="s">
        <v>1001</v>
      </c>
      <c r="M490" s="2">
        <f>IF(I490=0,"",I490)</f>
        <v>45504</v>
      </c>
      <c r="N490" s="1" t="s">
        <v>196</v>
      </c>
      <c r="O490" s="1" t="s">
        <v>895</v>
      </c>
      <c r="P490" s="1" t="s">
        <v>17</v>
      </c>
    </row>
    <row r="491" spans="1:18" x14ac:dyDescent="0.25">
      <c r="A491" s="1">
        <v>490</v>
      </c>
      <c r="B491" s="1" t="s">
        <v>17</v>
      </c>
      <c r="C491" s="1" t="s">
        <v>896</v>
      </c>
      <c r="D491" s="1">
        <v>490</v>
      </c>
      <c r="E491" s="1" t="s">
        <v>1012</v>
      </c>
      <c r="F491" s="2">
        <v>32391</v>
      </c>
      <c r="G491" s="32">
        <f>IF(Tabla1[[#This Row],[Fecha de toma]]-Tabla1[[#This Row],[Fecha de Nacimiento]]=0,"",Tabla1[[#This Row],[Fecha de toma]]-Tabla1[[#This Row],[Fecha de Nacimiento]])</f>
        <v>13116</v>
      </c>
      <c r="H491" s="1" t="s">
        <v>27</v>
      </c>
      <c r="I491" s="2">
        <v>45507</v>
      </c>
      <c r="J491" s="1" t="s">
        <v>21</v>
      </c>
      <c r="K491" s="1" t="s">
        <v>22</v>
      </c>
      <c r="L491" s="1" t="s">
        <v>1002</v>
      </c>
      <c r="M491" s="2">
        <f t="shared" ref="M491:M535" si="0">IF(I491=0,"",I491)</f>
        <v>45507</v>
      </c>
      <c r="N491" s="1" t="s">
        <v>29</v>
      </c>
      <c r="O491" s="1" t="s">
        <v>895</v>
      </c>
      <c r="P491" s="1" t="s">
        <v>17</v>
      </c>
    </row>
    <row r="492" spans="1:18" x14ac:dyDescent="0.25">
      <c r="A492" s="1">
        <v>491</v>
      </c>
      <c r="B492" s="1" t="s">
        <v>17</v>
      </c>
      <c r="C492" s="1" t="s">
        <v>896</v>
      </c>
      <c r="D492" s="1">
        <v>491</v>
      </c>
      <c r="E492" s="1" t="s">
        <v>1035</v>
      </c>
      <c r="F492" s="2">
        <v>35996</v>
      </c>
      <c r="G492" s="32">
        <f>IF(Tabla1[[#This Row],[Fecha de toma]]-Tabla1[[#This Row],[Fecha de Nacimiento]]=0,"",Tabla1[[#This Row],[Fecha de toma]]-Tabla1[[#This Row],[Fecha de Nacimiento]])</f>
        <v>9516</v>
      </c>
      <c r="H492" s="1" t="s">
        <v>27</v>
      </c>
      <c r="I492" s="2">
        <v>45512</v>
      </c>
      <c r="J492" s="1" t="s">
        <v>21</v>
      </c>
      <c r="K492" s="1" t="s">
        <v>22</v>
      </c>
      <c r="L492" s="1" t="s">
        <v>1003</v>
      </c>
      <c r="M492" s="2">
        <f t="shared" si="0"/>
        <v>45512</v>
      </c>
      <c r="N492" s="1" t="s">
        <v>29</v>
      </c>
      <c r="O492" s="1" t="s">
        <v>895</v>
      </c>
      <c r="P492" s="1" t="s">
        <v>17</v>
      </c>
      <c r="Q492" s="1" t="s">
        <v>271</v>
      </c>
      <c r="R492" s="21">
        <v>36500</v>
      </c>
    </row>
    <row r="493" spans="1:18" x14ac:dyDescent="0.25">
      <c r="A493" s="1">
        <v>492</v>
      </c>
      <c r="B493" s="1" t="s">
        <v>17</v>
      </c>
      <c r="C493" s="1" t="s">
        <v>896</v>
      </c>
      <c r="D493" s="1">
        <v>492</v>
      </c>
      <c r="E493" s="1" t="s">
        <v>1036</v>
      </c>
      <c r="F493" s="2">
        <v>33522</v>
      </c>
      <c r="G493" s="32">
        <f>IF(Tabla1[[#This Row],[Fecha de toma]]-Tabla1[[#This Row],[Fecha de Nacimiento]]=0,"",Tabla1[[#This Row],[Fecha de toma]]-Tabla1[[#This Row],[Fecha de Nacimiento]])</f>
        <v>11990</v>
      </c>
      <c r="H493" s="1" t="s">
        <v>27</v>
      </c>
      <c r="I493" s="2">
        <v>45512</v>
      </c>
      <c r="J493" s="1" t="s">
        <v>21</v>
      </c>
      <c r="K493" s="1" t="s">
        <v>22</v>
      </c>
      <c r="L493" s="1" t="s">
        <v>1013</v>
      </c>
      <c r="M493" s="2">
        <f t="shared" si="0"/>
        <v>45512</v>
      </c>
      <c r="N493" s="1" t="s">
        <v>29</v>
      </c>
      <c r="O493" s="1" t="s">
        <v>895</v>
      </c>
      <c r="P493" s="1" t="s">
        <v>17</v>
      </c>
    </row>
    <row r="494" spans="1:18" x14ac:dyDescent="0.25">
      <c r="A494" s="1">
        <v>493</v>
      </c>
      <c r="B494" s="1" t="s">
        <v>17</v>
      </c>
      <c r="C494" s="1" t="s">
        <v>896</v>
      </c>
      <c r="D494" s="1">
        <v>493</v>
      </c>
      <c r="E494" s="1" t="s">
        <v>1037</v>
      </c>
      <c r="F494" s="2">
        <v>34382</v>
      </c>
      <c r="G494" s="32">
        <f>IF(Tabla1[[#This Row],[Fecha de toma]]-Tabla1[[#This Row],[Fecha de Nacimiento]]=0,"",Tabla1[[#This Row],[Fecha de toma]]-Tabla1[[#This Row],[Fecha de Nacimiento]])</f>
        <v>11130</v>
      </c>
      <c r="H494" s="1" t="s">
        <v>20</v>
      </c>
      <c r="I494" s="2">
        <v>45512</v>
      </c>
      <c r="J494" s="1" t="s">
        <v>21</v>
      </c>
      <c r="K494" s="1" t="s">
        <v>22</v>
      </c>
      <c r="L494" s="1" t="s">
        <v>1014</v>
      </c>
      <c r="M494" s="2">
        <f t="shared" si="0"/>
        <v>45512</v>
      </c>
      <c r="N494" s="1" t="s">
        <v>29</v>
      </c>
      <c r="O494" s="1" t="s">
        <v>895</v>
      </c>
      <c r="P494" s="1" t="s">
        <v>17</v>
      </c>
    </row>
    <row r="495" spans="1:18" x14ac:dyDescent="0.25">
      <c r="A495" s="1">
        <v>494</v>
      </c>
      <c r="B495" s="1" t="s">
        <v>17</v>
      </c>
      <c r="C495" s="1" t="s">
        <v>896</v>
      </c>
      <c r="D495" s="1">
        <v>494</v>
      </c>
      <c r="E495" s="1" t="s">
        <v>1038</v>
      </c>
      <c r="F495" s="2">
        <v>30189</v>
      </c>
      <c r="G495" s="32">
        <f>IF(Tabla1[[#This Row],[Fecha de toma]]-Tabla1[[#This Row],[Fecha de Nacimiento]]=0,"",Tabla1[[#This Row],[Fecha de toma]]-Tabla1[[#This Row],[Fecha de Nacimiento]])</f>
        <v>15324</v>
      </c>
      <c r="H495" s="1" t="s">
        <v>27</v>
      </c>
      <c r="I495" s="2">
        <v>45513</v>
      </c>
      <c r="J495" s="1" t="s">
        <v>21</v>
      </c>
      <c r="K495" s="1" t="s">
        <v>22</v>
      </c>
      <c r="L495" s="1" t="s">
        <v>1015</v>
      </c>
      <c r="M495" s="2">
        <f t="shared" si="0"/>
        <v>45513</v>
      </c>
      <c r="N495" s="1" t="s">
        <v>29</v>
      </c>
      <c r="O495" s="1" t="s">
        <v>895</v>
      </c>
      <c r="P495" s="1" t="s">
        <v>17</v>
      </c>
    </row>
    <row r="496" spans="1:18" x14ac:dyDescent="0.25">
      <c r="A496" s="1">
        <v>495</v>
      </c>
      <c r="B496" s="1" t="s">
        <v>17</v>
      </c>
      <c r="C496" s="1" t="s">
        <v>896</v>
      </c>
      <c r="D496" s="1">
        <v>495</v>
      </c>
      <c r="E496" s="1" t="s">
        <v>1039</v>
      </c>
      <c r="F496" s="2">
        <v>34989</v>
      </c>
      <c r="G496" s="32">
        <f>IF(Tabla1[[#This Row],[Fecha de toma]]-Tabla1[[#This Row],[Fecha de Nacimiento]]=0,"",Tabla1[[#This Row],[Fecha de toma]]-Tabla1[[#This Row],[Fecha de Nacimiento]])</f>
        <v>10525</v>
      </c>
      <c r="H496" s="1" t="s">
        <v>20</v>
      </c>
      <c r="I496" s="2">
        <v>45514</v>
      </c>
      <c r="J496" s="1" t="s">
        <v>21</v>
      </c>
      <c r="K496" s="1" t="s">
        <v>22</v>
      </c>
      <c r="L496" s="1" t="s">
        <v>1016</v>
      </c>
      <c r="M496" s="2">
        <f t="shared" si="0"/>
        <v>45514</v>
      </c>
      <c r="N496" s="1" t="s">
        <v>29</v>
      </c>
      <c r="O496" s="1" t="s">
        <v>895</v>
      </c>
      <c r="P496" s="1" t="s">
        <v>17</v>
      </c>
    </row>
    <row r="497" spans="1:18" x14ac:dyDescent="0.25">
      <c r="A497" s="1">
        <v>496</v>
      </c>
      <c r="B497" s="1" t="s">
        <v>17</v>
      </c>
      <c r="C497" s="1" t="s">
        <v>896</v>
      </c>
      <c r="D497" s="1">
        <v>496</v>
      </c>
      <c r="E497" s="1" t="s">
        <v>1040</v>
      </c>
      <c r="F497" s="2">
        <v>37215</v>
      </c>
      <c r="G497" s="32">
        <f>IF(Tabla1[[#This Row],[Fecha de toma]]-Tabla1[[#This Row],[Fecha de Nacimiento]]=0,"",Tabla1[[#This Row],[Fecha de toma]]-Tabla1[[#This Row],[Fecha de Nacimiento]])</f>
        <v>8300</v>
      </c>
      <c r="H497" s="1" t="s">
        <v>27</v>
      </c>
      <c r="I497" s="2">
        <v>45515</v>
      </c>
      <c r="J497" s="1" t="s">
        <v>21</v>
      </c>
      <c r="K497" s="1" t="s">
        <v>22</v>
      </c>
      <c r="L497" s="1" t="s">
        <v>1017</v>
      </c>
      <c r="M497" s="2">
        <f t="shared" si="0"/>
        <v>45515</v>
      </c>
      <c r="N497" s="1" t="s">
        <v>29</v>
      </c>
      <c r="O497" s="1" t="s">
        <v>895</v>
      </c>
      <c r="P497" s="1" t="s">
        <v>17</v>
      </c>
      <c r="Q497" s="1" t="s">
        <v>1041</v>
      </c>
    </row>
    <row r="498" spans="1:18" x14ac:dyDescent="0.25">
      <c r="A498" s="1">
        <v>497</v>
      </c>
      <c r="B498" s="1" t="s">
        <v>17</v>
      </c>
      <c r="C498" s="1" t="s">
        <v>1042</v>
      </c>
      <c r="D498" s="1">
        <v>497</v>
      </c>
      <c r="E498" s="1" t="s">
        <v>1043</v>
      </c>
      <c r="F498" s="2">
        <v>23423</v>
      </c>
      <c r="G498" s="32">
        <f>IF(Tabla1[[#This Row],[Fecha de toma]]-Tabla1[[#This Row],[Fecha de Nacimiento]]=0,"",Tabla1[[#This Row],[Fecha de toma]]-Tabla1[[#This Row],[Fecha de Nacimiento]])</f>
        <v>22093</v>
      </c>
      <c r="H498" s="1" t="s">
        <v>27</v>
      </c>
      <c r="I498" s="2">
        <v>45516</v>
      </c>
      <c r="J498" s="1" t="s">
        <v>21</v>
      </c>
      <c r="K498" s="1" t="s">
        <v>22</v>
      </c>
      <c r="L498" s="1" t="s">
        <v>1018</v>
      </c>
      <c r="M498" s="2">
        <f t="shared" si="0"/>
        <v>45516</v>
      </c>
      <c r="N498" s="1" t="s">
        <v>29</v>
      </c>
      <c r="O498" s="1" t="s">
        <v>895</v>
      </c>
      <c r="P498" s="1" t="s">
        <v>17</v>
      </c>
    </row>
    <row r="499" spans="1:18" x14ac:dyDescent="0.25">
      <c r="A499" s="1">
        <v>498</v>
      </c>
      <c r="B499" s="1" t="s">
        <v>17</v>
      </c>
      <c r="C499" s="1" t="s">
        <v>896</v>
      </c>
      <c r="D499" s="1">
        <v>498</v>
      </c>
      <c r="E499" s="1" t="s">
        <v>1045</v>
      </c>
      <c r="F499" s="2">
        <v>19734</v>
      </c>
      <c r="G499" s="32">
        <f>IF(Tabla1[[#This Row],[Fecha de toma]]-Tabla1[[#This Row],[Fecha de Nacimiento]]=0,"",Tabla1[[#This Row],[Fecha de toma]]-Tabla1[[#This Row],[Fecha de Nacimiento]])</f>
        <v>25782</v>
      </c>
      <c r="H499" s="1" t="s">
        <v>20</v>
      </c>
      <c r="I499" s="2">
        <v>45516</v>
      </c>
      <c r="J499" s="1" t="s">
        <v>21</v>
      </c>
      <c r="K499" s="1" t="s">
        <v>22</v>
      </c>
      <c r="L499" s="1" t="s">
        <v>1019</v>
      </c>
      <c r="M499" s="2">
        <f t="shared" si="0"/>
        <v>45516</v>
      </c>
      <c r="N499" s="1" t="s">
        <v>29</v>
      </c>
      <c r="O499" s="1" t="s">
        <v>895</v>
      </c>
      <c r="P499" s="1" t="s">
        <v>17</v>
      </c>
      <c r="R499" s="21" t="s">
        <v>1044</v>
      </c>
    </row>
    <row r="500" spans="1:18" x14ac:dyDescent="0.25">
      <c r="A500" s="1">
        <v>499</v>
      </c>
      <c r="B500" s="1" t="s">
        <v>17</v>
      </c>
      <c r="C500" s="1" t="s">
        <v>896</v>
      </c>
      <c r="D500" s="1">
        <v>499</v>
      </c>
      <c r="E500" s="1" t="s">
        <v>1058</v>
      </c>
      <c r="F500" s="2">
        <v>29779</v>
      </c>
      <c r="G500" s="32">
        <f>IF(Tabla1[[#This Row],[Fecha de toma]]-Tabla1[[#This Row],[Fecha de Nacimiento]]=0,"",Tabla1[[#This Row],[Fecha de toma]]-Tabla1[[#This Row],[Fecha de Nacimiento]])</f>
        <v>15738</v>
      </c>
      <c r="H500" s="1" t="s">
        <v>27</v>
      </c>
      <c r="I500" s="2">
        <v>45517</v>
      </c>
      <c r="J500" s="1" t="s">
        <v>21</v>
      </c>
      <c r="K500" s="1" t="s">
        <v>22</v>
      </c>
      <c r="L500" s="1" t="s">
        <v>1020</v>
      </c>
      <c r="M500" s="2">
        <f t="shared" si="0"/>
        <v>45517</v>
      </c>
      <c r="N500" s="1" t="s">
        <v>196</v>
      </c>
      <c r="O500" s="1" t="s">
        <v>895</v>
      </c>
      <c r="P500" s="1" t="s">
        <v>17</v>
      </c>
      <c r="Q500" s="1" t="s">
        <v>1047</v>
      </c>
    </row>
    <row r="501" spans="1:18" x14ac:dyDescent="0.25">
      <c r="A501" s="1">
        <v>500</v>
      </c>
      <c r="B501" s="1" t="s">
        <v>17</v>
      </c>
      <c r="C501" s="1" t="s">
        <v>896</v>
      </c>
      <c r="D501" s="1">
        <v>500</v>
      </c>
      <c r="E501" s="1" t="s">
        <v>1046</v>
      </c>
      <c r="F501" s="2">
        <v>24094</v>
      </c>
      <c r="G501" s="32">
        <f>IF(Tabla1[[#This Row],[Fecha de toma]]-Tabla1[[#This Row],[Fecha de Nacimiento]]=0,"",Tabla1[[#This Row],[Fecha de toma]]-Tabla1[[#This Row],[Fecha de Nacimiento]])</f>
        <v>21424</v>
      </c>
      <c r="H501" s="1" t="s">
        <v>27</v>
      </c>
      <c r="I501" s="2">
        <v>45518</v>
      </c>
      <c r="J501" s="1" t="s">
        <v>21</v>
      </c>
      <c r="K501" s="1" t="s">
        <v>22</v>
      </c>
      <c r="L501" s="1" t="s">
        <v>1021</v>
      </c>
      <c r="M501" s="2">
        <f t="shared" si="0"/>
        <v>45518</v>
      </c>
      <c r="N501" s="1" t="s">
        <v>196</v>
      </c>
      <c r="O501" s="1" t="s">
        <v>895</v>
      </c>
      <c r="P501" s="1" t="s">
        <v>17</v>
      </c>
      <c r="Q501" s="1" t="s">
        <v>1048</v>
      </c>
    </row>
    <row r="502" spans="1:18" x14ac:dyDescent="0.25">
      <c r="A502" s="1">
        <v>501</v>
      </c>
      <c r="B502" s="1" t="s">
        <v>17</v>
      </c>
      <c r="C502" s="1" t="s">
        <v>896</v>
      </c>
      <c r="D502" s="1">
        <v>501</v>
      </c>
      <c r="E502" s="1" t="s">
        <v>1049</v>
      </c>
      <c r="F502" s="2">
        <v>30257</v>
      </c>
      <c r="G502" s="32">
        <f>IF(Tabla1[[#This Row],[Fecha de toma]]-Tabla1[[#This Row],[Fecha de Nacimiento]]=0,"",Tabla1[[#This Row],[Fecha de toma]]-Tabla1[[#This Row],[Fecha de Nacimiento]])</f>
        <v>15261</v>
      </c>
      <c r="H502" s="1" t="s">
        <v>27</v>
      </c>
      <c r="I502" s="2">
        <v>45518</v>
      </c>
      <c r="J502" s="1" t="s">
        <v>21</v>
      </c>
      <c r="K502" s="1" t="s">
        <v>22</v>
      </c>
      <c r="L502" s="1" t="s">
        <v>1022</v>
      </c>
      <c r="M502" s="2">
        <f t="shared" si="0"/>
        <v>45518</v>
      </c>
      <c r="N502" s="1" t="s">
        <v>196</v>
      </c>
      <c r="O502" s="1" t="s">
        <v>895</v>
      </c>
      <c r="P502" s="1" t="s">
        <v>17</v>
      </c>
      <c r="Q502" s="1" t="s">
        <v>1050</v>
      </c>
    </row>
    <row r="503" spans="1:18" x14ac:dyDescent="0.25">
      <c r="A503" s="1">
        <v>502</v>
      </c>
      <c r="B503" s="1" t="s">
        <v>17</v>
      </c>
      <c r="C503" s="1" t="s">
        <v>896</v>
      </c>
      <c r="D503" s="1">
        <v>502</v>
      </c>
      <c r="E503" s="1" t="s">
        <v>1051</v>
      </c>
      <c r="F503" s="2">
        <v>41374</v>
      </c>
      <c r="G503" s="32">
        <f>IF(Tabla1[[#This Row],[Fecha de toma]]-Tabla1[[#This Row],[Fecha de Nacimiento]]=0,"",Tabla1[[#This Row],[Fecha de toma]]-Tabla1[[#This Row],[Fecha de Nacimiento]])</f>
        <v>4144</v>
      </c>
      <c r="H503" s="1" t="s">
        <v>20</v>
      </c>
      <c r="I503" s="2">
        <v>45518</v>
      </c>
      <c r="J503" s="1" t="s">
        <v>21</v>
      </c>
      <c r="K503" s="1" t="s">
        <v>22</v>
      </c>
      <c r="L503" s="1" t="s">
        <v>1023</v>
      </c>
      <c r="M503" s="2">
        <f t="shared" si="0"/>
        <v>45518</v>
      </c>
      <c r="N503" s="1" t="s">
        <v>29</v>
      </c>
      <c r="O503" s="1" t="s">
        <v>895</v>
      </c>
      <c r="P503" s="1" t="s">
        <v>17</v>
      </c>
      <c r="Q503" s="1" t="s">
        <v>1052</v>
      </c>
    </row>
    <row r="504" spans="1:18" x14ac:dyDescent="0.25">
      <c r="A504" s="1">
        <v>503</v>
      </c>
      <c r="B504" s="1" t="s">
        <v>17</v>
      </c>
      <c r="C504" s="1" t="s">
        <v>896</v>
      </c>
      <c r="D504" s="1">
        <v>503</v>
      </c>
      <c r="E504" s="1" t="s">
        <v>1053</v>
      </c>
      <c r="F504" s="2">
        <v>14207</v>
      </c>
      <c r="G504" s="32">
        <f>IF(Tabla1[[#This Row],[Fecha de toma]]-Tabla1[[#This Row],[Fecha de Nacimiento]]=0,"",Tabla1[[#This Row],[Fecha de toma]]-Tabla1[[#This Row],[Fecha de Nacimiento]])</f>
        <v>31312</v>
      </c>
      <c r="H504" s="1" t="s">
        <v>27</v>
      </c>
      <c r="I504" s="2">
        <v>45519</v>
      </c>
      <c r="J504" s="1" t="s">
        <v>21</v>
      </c>
      <c r="K504" s="1" t="s">
        <v>22</v>
      </c>
      <c r="L504" s="1" t="s">
        <v>1024</v>
      </c>
      <c r="M504" s="2">
        <f t="shared" si="0"/>
        <v>45519</v>
      </c>
      <c r="N504" s="1" t="s">
        <v>196</v>
      </c>
      <c r="O504" s="1" t="s">
        <v>895</v>
      </c>
      <c r="P504" s="1" t="s">
        <v>17</v>
      </c>
      <c r="Q504" s="1" t="s">
        <v>506</v>
      </c>
    </row>
    <row r="505" spans="1:18" x14ac:dyDescent="0.25">
      <c r="A505" s="1">
        <v>504</v>
      </c>
      <c r="B505" s="1" t="s">
        <v>17</v>
      </c>
      <c r="C505" s="1" t="s">
        <v>893</v>
      </c>
      <c r="D505" s="1">
        <v>504</v>
      </c>
      <c r="E505" s="1" t="s">
        <v>1054</v>
      </c>
      <c r="F505" s="2">
        <v>23274</v>
      </c>
      <c r="G505" s="32">
        <f>IF(Tabla1[[#This Row],[Fecha de toma]]-Tabla1[[#This Row],[Fecha de Nacimiento]]=0,"",Tabla1[[#This Row],[Fecha de toma]]-Tabla1[[#This Row],[Fecha de Nacimiento]])</f>
        <v>22245</v>
      </c>
      <c r="H505" s="1" t="s">
        <v>27</v>
      </c>
      <c r="I505" s="2">
        <v>45519</v>
      </c>
      <c r="J505" s="1" t="s">
        <v>21</v>
      </c>
      <c r="K505" s="1" t="s">
        <v>22</v>
      </c>
      <c r="L505" s="1" t="s">
        <v>1025</v>
      </c>
      <c r="M505" s="2">
        <f t="shared" si="0"/>
        <v>45519</v>
      </c>
      <c r="N505" s="1" t="s">
        <v>196</v>
      </c>
      <c r="O505" s="1" t="s">
        <v>895</v>
      </c>
      <c r="P505" s="1" t="s">
        <v>17</v>
      </c>
    </row>
    <row r="506" spans="1:18" x14ac:dyDescent="0.25">
      <c r="A506" s="1">
        <v>505</v>
      </c>
      <c r="B506" s="1" t="s">
        <v>17</v>
      </c>
      <c r="C506" s="1" t="s">
        <v>893</v>
      </c>
      <c r="D506" s="1">
        <v>505</v>
      </c>
      <c r="E506" s="1" t="s">
        <v>1055</v>
      </c>
      <c r="F506" s="2">
        <v>22412</v>
      </c>
      <c r="G506" s="32">
        <f>IF(Tabla1[[#This Row],[Fecha de toma]]-Tabla1[[#This Row],[Fecha de Nacimiento]]=0,"",Tabla1[[#This Row],[Fecha de toma]]-Tabla1[[#This Row],[Fecha de Nacimiento]])</f>
        <v>23107</v>
      </c>
      <c r="H506" s="1" t="s">
        <v>20</v>
      </c>
      <c r="I506" s="2">
        <v>45519</v>
      </c>
      <c r="J506" s="1" t="s">
        <v>21</v>
      </c>
      <c r="K506" s="1" t="s">
        <v>22</v>
      </c>
      <c r="L506" s="1" t="s">
        <v>1026</v>
      </c>
      <c r="M506" s="2">
        <f t="shared" si="0"/>
        <v>45519</v>
      </c>
      <c r="N506" s="1" t="s">
        <v>29</v>
      </c>
      <c r="O506" s="1" t="s">
        <v>895</v>
      </c>
      <c r="P506" s="1" t="s">
        <v>17</v>
      </c>
    </row>
    <row r="507" spans="1:18" x14ac:dyDescent="0.25">
      <c r="A507" s="1">
        <v>506</v>
      </c>
      <c r="B507" s="1" t="s">
        <v>17</v>
      </c>
      <c r="C507" s="1" t="s">
        <v>896</v>
      </c>
      <c r="D507" s="1">
        <v>506</v>
      </c>
      <c r="E507" s="1" t="s">
        <v>1056</v>
      </c>
      <c r="F507" s="2">
        <v>39212</v>
      </c>
      <c r="G507" s="32">
        <f>IF(Tabla1[[#This Row],[Fecha de toma]]-Tabla1[[#This Row],[Fecha de Nacimiento]]=0,"",Tabla1[[#This Row],[Fecha de toma]]-Tabla1[[#This Row],[Fecha de Nacimiento]])</f>
        <v>6308</v>
      </c>
      <c r="H507" s="1" t="s">
        <v>27</v>
      </c>
      <c r="I507" s="2">
        <v>45520</v>
      </c>
      <c r="J507" s="1" t="s">
        <v>21</v>
      </c>
      <c r="K507" s="1" t="s">
        <v>22</v>
      </c>
      <c r="L507" s="1" t="s">
        <v>1027</v>
      </c>
      <c r="M507" s="2">
        <f t="shared" si="0"/>
        <v>45520</v>
      </c>
      <c r="N507" s="1" t="s">
        <v>29</v>
      </c>
      <c r="O507" s="1" t="s">
        <v>895</v>
      </c>
      <c r="P507" s="1" t="s">
        <v>17</v>
      </c>
    </row>
    <row r="508" spans="1:18" x14ac:dyDescent="0.25">
      <c r="A508" s="1">
        <v>507</v>
      </c>
      <c r="B508" s="1" t="s">
        <v>17</v>
      </c>
      <c r="C508" s="1" t="s">
        <v>893</v>
      </c>
      <c r="D508" s="1">
        <v>507</v>
      </c>
      <c r="E508" s="1" t="s">
        <v>1057</v>
      </c>
      <c r="F508" s="2">
        <v>22958</v>
      </c>
      <c r="G508" s="32">
        <f>IF(Tabla1[[#This Row],[Fecha de toma]]-Tabla1[[#This Row],[Fecha de Nacimiento]]=0,"",Tabla1[[#This Row],[Fecha de toma]]-Tabla1[[#This Row],[Fecha de Nacimiento]])</f>
        <v>22565</v>
      </c>
      <c r="H508" s="1" t="s">
        <v>20</v>
      </c>
      <c r="I508" s="2">
        <v>45523</v>
      </c>
      <c r="J508" s="1" t="s">
        <v>21</v>
      </c>
      <c r="K508" s="1" t="s">
        <v>22</v>
      </c>
      <c r="L508" s="1" t="s">
        <v>1028</v>
      </c>
      <c r="M508" s="2">
        <f t="shared" si="0"/>
        <v>45523</v>
      </c>
      <c r="N508" s="1" t="s">
        <v>29</v>
      </c>
      <c r="O508" s="1" t="s">
        <v>895</v>
      </c>
      <c r="P508" s="1" t="s">
        <v>17</v>
      </c>
      <c r="Q508" s="1" t="s">
        <v>506</v>
      </c>
    </row>
    <row r="509" spans="1:18" x14ac:dyDescent="0.25">
      <c r="A509" s="1">
        <v>508</v>
      </c>
      <c r="B509" s="1" t="s">
        <v>17</v>
      </c>
      <c r="C509" s="1" t="s">
        <v>896</v>
      </c>
      <c r="D509" s="1">
        <v>508</v>
      </c>
      <c r="E509" s="1" t="s">
        <v>1059</v>
      </c>
      <c r="F509" s="2">
        <v>41193</v>
      </c>
      <c r="G509" s="32">
        <f>IF(Tabla1[[#This Row],[Fecha de toma]]-Tabla1[[#This Row],[Fecha de Nacimiento]]=0,"",Tabla1[[#This Row],[Fecha de toma]]-Tabla1[[#This Row],[Fecha de Nacimiento]])</f>
        <v>4332</v>
      </c>
      <c r="H509" s="1" t="s">
        <v>27</v>
      </c>
      <c r="I509" s="2">
        <v>45525</v>
      </c>
      <c r="J509" s="1" t="s">
        <v>21</v>
      </c>
      <c r="K509" s="1" t="s">
        <v>22</v>
      </c>
      <c r="L509" s="1" t="s">
        <v>1029</v>
      </c>
      <c r="M509" s="2">
        <f t="shared" si="0"/>
        <v>45525</v>
      </c>
      <c r="N509" s="1" t="s">
        <v>29</v>
      </c>
      <c r="O509" s="1" t="s">
        <v>895</v>
      </c>
      <c r="P509" s="1" t="s">
        <v>17</v>
      </c>
    </row>
    <row r="510" spans="1:18" x14ac:dyDescent="0.25">
      <c r="A510" s="1">
        <v>509</v>
      </c>
      <c r="B510" s="1" t="s">
        <v>17</v>
      </c>
      <c r="C510" s="1" t="s">
        <v>896</v>
      </c>
      <c r="D510" s="1">
        <v>509</v>
      </c>
      <c r="E510" s="1" t="s">
        <v>1060</v>
      </c>
      <c r="F510" s="2">
        <v>28357</v>
      </c>
      <c r="G510" s="32">
        <f>IF(Tabla1[[#This Row],[Fecha de toma]]-Tabla1[[#This Row],[Fecha de Nacimiento]]=0,"",Tabla1[[#This Row],[Fecha de toma]]-Tabla1[[#This Row],[Fecha de Nacimiento]])</f>
        <v>17170</v>
      </c>
      <c r="H510" s="1" t="s">
        <v>20</v>
      </c>
      <c r="I510" s="2">
        <v>45527</v>
      </c>
      <c r="J510" s="1" t="s">
        <v>21</v>
      </c>
      <c r="K510" s="1" t="s">
        <v>22</v>
      </c>
      <c r="L510" s="1" t="s">
        <v>1030</v>
      </c>
      <c r="M510" s="2">
        <f t="shared" si="0"/>
        <v>45527</v>
      </c>
      <c r="N510" s="1" t="s">
        <v>29</v>
      </c>
      <c r="O510" s="1" t="s">
        <v>895</v>
      </c>
      <c r="P510" s="1" t="s">
        <v>17</v>
      </c>
    </row>
    <row r="511" spans="1:18" x14ac:dyDescent="0.25">
      <c r="A511" s="1">
        <v>510</v>
      </c>
      <c r="B511" s="1" t="s">
        <v>17</v>
      </c>
      <c r="C511" s="1" t="s">
        <v>896</v>
      </c>
      <c r="D511" s="1">
        <v>510</v>
      </c>
      <c r="E511" s="1" t="s">
        <v>1061</v>
      </c>
      <c r="F511" s="2">
        <v>24705</v>
      </c>
      <c r="G511" s="32">
        <f>IF(Tabla1[[#This Row],[Fecha de toma]]-Tabla1[[#This Row],[Fecha de Nacimiento]]=0,"",Tabla1[[#This Row],[Fecha de toma]]-Tabla1[[#This Row],[Fecha de Nacimiento]])</f>
        <v>20827</v>
      </c>
      <c r="H511" s="1" t="s">
        <v>20</v>
      </c>
      <c r="I511" s="2">
        <v>45532</v>
      </c>
      <c r="J511" s="1" t="s">
        <v>21</v>
      </c>
      <c r="K511" s="1" t="s">
        <v>22</v>
      </c>
      <c r="L511" s="1" t="s">
        <v>1031</v>
      </c>
      <c r="M511" s="2">
        <f t="shared" si="0"/>
        <v>45532</v>
      </c>
      <c r="N511" s="1" t="s">
        <v>196</v>
      </c>
      <c r="O511" s="1" t="s">
        <v>895</v>
      </c>
      <c r="P511" s="1" t="s">
        <v>17</v>
      </c>
      <c r="Q511" s="1" t="s">
        <v>1062</v>
      </c>
      <c r="R511" s="21">
        <v>36625</v>
      </c>
    </row>
    <row r="512" spans="1:18" x14ac:dyDescent="0.25">
      <c r="A512" s="1">
        <v>511</v>
      </c>
      <c r="B512" s="1" t="s">
        <v>17</v>
      </c>
      <c r="C512" s="1" t="s">
        <v>896</v>
      </c>
      <c r="D512" s="1">
        <v>511</v>
      </c>
      <c r="E512" s="1" t="s">
        <v>1063</v>
      </c>
      <c r="F512" s="2">
        <v>23269</v>
      </c>
      <c r="G512" s="32">
        <f>IF(Tabla1[[#This Row],[Fecha de toma]]-Tabla1[[#This Row],[Fecha de Nacimiento]]=0,"",Tabla1[[#This Row],[Fecha de toma]]-Tabla1[[#This Row],[Fecha de Nacimiento]])</f>
        <v>22271</v>
      </c>
      <c r="H512" s="1" t="s">
        <v>20</v>
      </c>
      <c r="I512" s="2">
        <v>45540</v>
      </c>
      <c r="J512" s="1" t="s">
        <v>21</v>
      </c>
      <c r="K512" s="1" t="s">
        <v>22</v>
      </c>
      <c r="L512" s="1" t="s">
        <v>1032</v>
      </c>
      <c r="M512" s="2">
        <f t="shared" si="0"/>
        <v>45540</v>
      </c>
      <c r="N512" s="1" t="s">
        <v>29</v>
      </c>
      <c r="O512" s="1" t="s">
        <v>895</v>
      </c>
      <c r="P512" s="1" t="s">
        <v>17</v>
      </c>
    </row>
    <row r="513" spans="1:18" x14ac:dyDescent="0.25">
      <c r="A513" s="1">
        <v>512</v>
      </c>
      <c r="B513" s="1" t="s">
        <v>17</v>
      </c>
      <c r="C513" s="1" t="s">
        <v>896</v>
      </c>
      <c r="D513" s="1">
        <v>512</v>
      </c>
      <c r="E513" s="1" t="s">
        <v>1064</v>
      </c>
      <c r="F513" s="2">
        <v>25804</v>
      </c>
      <c r="G513" s="32">
        <f>IF(Tabla1[[#This Row],[Fecha de toma]]-Tabla1[[#This Row],[Fecha de Nacimiento]]=0,"",Tabla1[[#This Row],[Fecha de toma]]-Tabla1[[#This Row],[Fecha de Nacimiento]])</f>
        <v>19736</v>
      </c>
      <c r="H513" s="1" t="s">
        <v>27</v>
      </c>
      <c r="I513" s="2">
        <v>45540</v>
      </c>
      <c r="J513" s="1" t="s">
        <v>21</v>
      </c>
      <c r="K513" s="1" t="s">
        <v>22</v>
      </c>
      <c r="L513" s="1" t="s">
        <v>1033</v>
      </c>
      <c r="M513" s="2">
        <f t="shared" si="0"/>
        <v>45540</v>
      </c>
      <c r="N513" s="1" t="s">
        <v>29</v>
      </c>
      <c r="O513" s="1" t="s">
        <v>895</v>
      </c>
      <c r="P513" s="1" t="s">
        <v>17</v>
      </c>
    </row>
    <row r="514" spans="1:18" x14ac:dyDescent="0.25">
      <c r="A514" s="1">
        <v>513</v>
      </c>
      <c r="B514" s="1" t="s">
        <v>17</v>
      </c>
      <c r="C514" s="1" t="s">
        <v>896</v>
      </c>
      <c r="D514" s="1">
        <v>513</v>
      </c>
      <c r="E514" s="1" t="s">
        <v>1086</v>
      </c>
      <c r="F514" s="2">
        <v>33709</v>
      </c>
      <c r="G514" s="32">
        <f>IF(Tabla1[[#This Row],[Fecha de toma]]-Tabla1[[#This Row],[Fecha de Nacimiento]]=0,"",Tabla1[[#This Row],[Fecha de toma]]-Tabla1[[#This Row],[Fecha de Nacimiento]])</f>
        <v>11836</v>
      </c>
      <c r="H514" s="1" t="s">
        <v>27</v>
      </c>
      <c r="I514" s="2">
        <v>45545</v>
      </c>
      <c r="J514" s="1" t="s">
        <v>21</v>
      </c>
      <c r="K514" s="1" t="s">
        <v>22</v>
      </c>
      <c r="L514" s="1" t="s">
        <v>1034</v>
      </c>
      <c r="M514" s="2">
        <f t="shared" si="0"/>
        <v>45545</v>
      </c>
      <c r="N514" s="1" t="s">
        <v>196</v>
      </c>
      <c r="O514" s="1" t="s">
        <v>895</v>
      </c>
      <c r="P514" s="1" t="s">
        <v>17</v>
      </c>
      <c r="Q514" s="1" t="s">
        <v>907</v>
      </c>
      <c r="R514" s="21">
        <v>366670</v>
      </c>
    </row>
    <row r="515" spans="1:18" x14ac:dyDescent="0.25">
      <c r="A515" s="1">
        <v>514</v>
      </c>
      <c r="B515" s="1" t="s">
        <v>17</v>
      </c>
      <c r="C515" s="1" t="s">
        <v>896</v>
      </c>
      <c r="D515" s="1">
        <v>514</v>
      </c>
      <c r="E515" s="1" t="s">
        <v>1091</v>
      </c>
      <c r="F515" s="2">
        <v>33128</v>
      </c>
      <c r="G515" s="32">
        <f>IF(Tabla1[[#This Row],[Fecha de toma]]-Tabla1[[#This Row],[Fecha de Nacimiento]]=0,"",Tabla1[[#This Row],[Fecha de toma]]-Tabla1[[#This Row],[Fecha de Nacimiento]])</f>
        <v>12418</v>
      </c>
      <c r="H515" s="1" t="s">
        <v>20</v>
      </c>
      <c r="I515" s="2">
        <v>45546</v>
      </c>
      <c r="J515" s="1" t="s">
        <v>21</v>
      </c>
      <c r="K515" s="1" t="s">
        <v>22</v>
      </c>
      <c r="L515" s="1" t="s">
        <v>1065</v>
      </c>
      <c r="M515" s="2">
        <f t="shared" si="0"/>
        <v>45546</v>
      </c>
      <c r="N515" s="1" t="s">
        <v>29</v>
      </c>
      <c r="O515" s="1" t="s">
        <v>895</v>
      </c>
      <c r="P515" s="1" t="s">
        <v>17</v>
      </c>
    </row>
    <row r="516" spans="1:18" x14ac:dyDescent="0.25">
      <c r="A516" s="1">
        <v>515</v>
      </c>
      <c r="B516" s="1" t="s">
        <v>17</v>
      </c>
      <c r="C516" s="1" t="s">
        <v>1092</v>
      </c>
      <c r="D516" s="1">
        <v>515</v>
      </c>
      <c r="E516" s="1" t="s">
        <v>1093</v>
      </c>
      <c r="F516" s="2">
        <v>13635</v>
      </c>
      <c r="G516" s="32">
        <f>IF(Tabla1[[#This Row],[Fecha de toma]]-Tabla1[[#This Row],[Fecha de Nacimiento]]=0,"",Tabla1[[#This Row],[Fecha de toma]]-Tabla1[[#This Row],[Fecha de Nacimiento]])</f>
        <v>31916</v>
      </c>
      <c r="H516" s="1" t="s">
        <v>20</v>
      </c>
      <c r="I516" s="2">
        <v>45551</v>
      </c>
      <c r="J516" s="1" t="s">
        <v>21</v>
      </c>
      <c r="K516" s="1" t="s">
        <v>22</v>
      </c>
      <c r="L516" s="1" t="s">
        <v>1066</v>
      </c>
      <c r="M516" s="2">
        <f t="shared" si="0"/>
        <v>45551</v>
      </c>
      <c r="N516" s="1" t="s">
        <v>29</v>
      </c>
      <c r="O516" s="1" t="s">
        <v>895</v>
      </c>
      <c r="P516" s="1" t="s">
        <v>17</v>
      </c>
    </row>
    <row r="517" spans="1:18" x14ac:dyDescent="0.25">
      <c r="A517" s="1">
        <v>516</v>
      </c>
      <c r="B517" s="1" t="s">
        <v>17</v>
      </c>
      <c r="C517" s="1" t="s">
        <v>896</v>
      </c>
      <c r="D517" s="1">
        <v>516</v>
      </c>
      <c r="E517" s="1" t="s">
        <v>1094</v>
      </c>
      <c r="F517" s="2">
        <v>16259</v>
      </c>
      <c r="G517" s="32">
        <f>IF(Tabla1[[#This Row],[Fecha de toma]]-Tabla1[[#This Row],[Fecha de Nacimiento]]=0,"",Tabla1[[#This Row],[Fecha de toma]]-Tabla1[[#This Row],[Fecha de Nacimiento]])</f>
        <v>29299</v>
      </c>
      <c r="H517" s="1" t="s">
        <v>20</v>
      </c>
      <c r="I517" s="2">
        <v>45558</v>
      </c>
      <c r="J517" s="1" t="s">
        <v>21</v>
      </c>
      <c r="K517" s="1" t="s">
        <v>22</v>
      </c>
      <c r="L517" s="1" t="s">
        <v>1067</v>
      </c>
      <c r="M517" s="2">
        <f t="shared" si="0"/>
        <v>45558</v>
      </c>
      <c r="N517" s="1" t="s">
        <v>196</v>
      </c>
      <c r="O517" s="1" t="s">
        <v>895</v>
      </c>
      <c r="P517" s="1" t="s">
        <v>17</v>
      </c>
      <c r="Q517" s="1" t="s">
        <v>108</v>
      </c>
      <c r="R517" s="21">
        <v>36570</v>
      </c>
    </row>
    <row r="518" spans="1:18" x14ac:dyDescent="0.25">
      <c r="A518" s="1">
        <v>517</v>
      </c>
      <c r="B518" s="29" t="s">
        <v>17</v>
      </c>
      <c r="C518" s="29" t="s">
        <v>896</v>
      </c>
      <c r="D518" s="1">
        <v>517</v>
      </c>
      <c r="E518" s="1" t="s">
        <v>1095</v>
      </c>
      <c r="F518" s="2">
        <v>34445</v>
      </c>
      <c r="G518" s="32">
        <f>IF(Tabla1[[#This Row],[Fecha de toma]]-Tabla1[[#This Row],[Fecha de Nacimiento]]=0,"",Tabla1[[#This Row],[Fecha de toma]]-Tabla1[[#This Row],[Fecha de Nacimiento]])</f>
        <v>11114</v>
      </c>
      <c r="H518" s="1" t="s">
        <v>27</v>
      </c>
      <c r="I518" s="2">
        <v>45559</v>
      </c>
      <c r="J518" s="1" t="s">
        <v>21</v>
      </c>
      <c r="K518" s="1" t="s">
        <v>22</v>
      </c>
      <c r="L518" s="1" t="s">
        <v>1068</v>
      </c>
      <c r="M518" s="2">
        <f t="shared" si="0"/>
        <v>45559</v>
      </c>
      <c r="N518" s="1" t="s">
        <v>29</v>
      </c>
      <c r="O518" s="1" t="s">
        <v>895</v>
      </c>
      <c r="P518" s="1" t="s">
        <v>17</v>
      </c>
    </row>
    <row r="519" spans="1:18" x14ac:dyDescent="0.25">
      <c r="A519" s="1">
        <v>518</v>
      </c>
      <c r="B519" s="1" t="s">
        <v>17</v>
      </c>
      <c r="C519" s="1" t="s">
        <v>896</v>
      </c>
      <c r="D519" s="1">
        <v>518</v>
      </c>
      <c r="E519" s="1" t="s">
        <v>1096</v>
      </c>
      <c r="F519" s="2">
        <v>36056</v>
      </c>
      <c r="G519" s="32">
        <f>IF(Tabla1[[#This Row],[Fecha de toma]]-Tabla1[[#This Row],[Fecha de Nacimiento]]=0,"",Tabla1[[#This Row],[Fecha de toma]]-Tabla1[[#This Row],[Fecha de Nacimiento]])</f>
        <v>9506</v>
      </c>
      <c r="H519" s="1" t="s">
        <v>27</v>
      </c>
      <c r="I519" s="2">
        <v>45562</v>
      </c>
      <c r="J519" s="1" t="s">
        <v>21</v>
      </c>
      <c r="K519" s="1" t="s">
        <v>22</v>
      </c>
      <c r="L519" s="1" t="s">
        <v>1069</v>
      </c>
      <c r="M519" s="2">
        <f t="shared" si="0"/>
        <v>45562</v>
      </c>
      <c r="N519" s="1" t="s">
        <v>29</v>
      </c>
      <c r="O519" s="1" t="s">
        <v>895</v>
      </c>
      <c r="P519" s="1" t="s">
        <v>17</v>
      </c>
    </row>
    <row r="520" spans="1:18" x14ac:dyDescent="0.25">
      <c r="A520" s="1">
        <v>519</v>
      </c>
      <c r="D520" s="1">
        <v>519</v>
      </c>
      <c r="G520" s="32" t="str">
        <f>IF(Tabla1[[#This Row],[Fecha de toma]]-Tabla1[[#This Row],[Fecha de Nacimiento]]=0,"",Tabla1[[#This Row],[Fecha de toma]]-Tabla1[[#This Row],[Fecha de Nacimiento]])</f>
        <v/>
      </c>
      <c r="J520" s="1" t="s">
        <v>21</v>
      </c>
      <c r="K520" s="1" t="s">
        <v>22</v>
      </c>
      <c r="L520" s="1" t="s">
        <v>1070</v>
      </c>
      <c r="M520" s="2" t="str">
        <f t="shared" si="0"/>
        <v/>
      </c>
      <c r="O520" s="1" t="s">
        <v>895</v>
      </c>
    </row>
    <row r="521" spans="1:18" x14ac:dyDescent="0.25">
      <c r="A521" s="1">
        <v>520</v>
      </c>
      <c r="D521" s="1">
        <v>520</v>
      </c>
      <c r="G521" s="32" t="str">
        <f>IF(Tabla1[[#This Row],[Fecha de toma]]-Tabla1[[#This Row],[Fecha de Nacimiento]]=0,"",Tabla1[[#This Row],[Fecha de toma]]-Tabla1[[#This Row],[Fecha de Nacimiento]])</f>
        <v/>
      </c>
      <c r="J521" s="1" t="s">
        <v>21</v>
      </c>
      <c r="K521" s="1" t="s">
        <v>22</v>
      </c>
      <c r="L521" s="1" t="s">
        <v>1071</v>
      </c>
      <c r="M521" s="2" t="str">
        <f t="shared" si="0"/>
        <v/>
      </c>
      <c r="O521" s="1" t="s">
        <v>895</v>
      </c>
    </row>
    <row r="522" spans="1:18" x14ac:dyDescent="0.25">
      <c r="A522" s="1">
        <v>521</v>
      </c>
      <c r="D522" s="1">
        <v>521</v>
      </c>
      <c r="G522" s="32" t="str">
        <f>IF(Tabla1[[#This Row],[Fecha de toma]]-Tabla1[[#This Row],[Fecha de Nacimiento]]=0,"",Tabla1[[#This Row],[Fecha de toma]]-Tabla1[[#This Row],[Fecha de Nacimiento]])</f>
        <v/>
      </c>
      <c r="J522" s="1" t="s">
        <v>21</v>
      </c>
      <c r="K522" s="1" t="s">
        <v>22</v>
      </c>
      <c r="L522" s="1" t="s">
        <v>1072</v>
      </c>
      <c r="M522" s="2" t="str">
        <f t="shared" si="0"/>
        <v/>
      </c>
      <c r="O522" s="1" t="s">
        <v>895</v>
      </c>
    </row>
    <row r="523" spans="1:18" x14ac:dyDescent="0.25">
      <c r="A523" s="1">
        <v>522</v>
      </c>
      <c r="D523" s="1">
        <v>522</v>
      </c>
      <c r="G523" s="32" t="str">
        <f>IF(Tabla1[[#This Row],[Fecha de toma]]-Tabla1[[#This Row],[Fecha de Nacimiento]]=0,"",Tabla1[[#This Row],[Fecha de toma]]-Tabla1[[#This Row],[Fecha de Nacimiento]])</f>
        <v/>
      </c>
      <c r="J523" s="1" t="s">
        <v>21</v>
      </c>
      <c r="K523" s="1" t="s">
        <v>22</v>
      </c>
      <c r="L523" s="1" t="s">
        <v>1073</v>
      </c>
      <c r="M523" s="2" t="str">
        <f t="shared" si="0"/>
        <v/>
      </c>
      <c r="O523" s="1" t="s">
        <v>895</v>
      </c>
    </row>
    <row r="524" spans="1:18" x14ac:dyDescent="0.25">
      <c r="A524" s="1">
        <v>523</v>
      </c>
      <c r="D524" s="1">
        <v>523</v>
      </c>
      <c r="G524" s="32" t="str">
        <f>IF(Tabla1[[#This Row],[Fecha de toma]]-Tabla1[[#This Row],[Fecha de Nacimiento]]=0,"",Tabla1[[#This Row],[Fecha de toma]]-Tabla1[[#This Row],[Fecha de Nacimiento]])</f>
        <v/>
      </c>
      <c r="J524" s="1" t="s">
        <v>21</v>
      </c>
      <c r="K524" s="1" t="s">
        <v>22</v>
      </c>
      <c r="L524" s="1" t="s">
        <v>1074</v>
      </c>
      <c r="M524" s="2" t="str">
        <f t="shared" si="0"/>
        <v/>
      </c>
      <c r="O524" s="1" t="s">
        <v>895</v>
      </c>
    </row>
    <row r="525" spans="1:18" x14ac:dyDescent="0.25">
      <c r="A525" s="1">
        <v>524</v>
      </c>
      <c r="D525" s="1">
        <v>524</v>
      </c>
      <c r="G525" s="32" t="str">
        <f>IF(Tabla1[[#This Row],[Fecha de toma]]-Tabla1[[#This Row],[Fecha de Nacimiento]]=0,"",Tabla1[[#This Row],[Fecha de toma]]-Tabla1[[#This Row],[Fecha de Nacimiento]])</f>
        <v/>
      </c>
      <c r="J525" s="1" t="s">
        <v>21</v>
      </c>
      <c r="K525" s="1" t="s">
        <v>22</v>
      </c>
      <c r="L525" s="1" t="s">
        <v>1075</v>
      </c>
      <c r="M525" s="2" t="str">
        <f t="shared" si="0"/>
        <v/>
      </c>
      <c r="O525" s="1" t="s">
        <v>895</v>
      </c>
    </row>
    <row r="526" spans="1:18" x14ac:dyDescent="0.25">
      <c r="A526" s="1">
        <v>525</v>
      </c>
      <c r="B526" s="29"/>
      <c r="C526" s="29"/>
      <c r="D526" s="1">
        <v>525</v>
      </c>
      <c r="E526" s="29"/>
      <c r="F526" s="30"/>
      <c r="G526" s="32" t="str">
        <f>IF(Tabla1[[#This Row],[Fecha de toma]]-Tabla1[[#This Row],[Fecha de Nacimiento]]=0,"",Tabla1[[#This Row],[Fecha de toma]]-Tabla1[[#This Row],[Fecha de Nacimiento]])</f>
        <v/>
      </c>
      <c r="H526" s="29"/>
      <c r="I526" s="30"/>
      <c r="J526" s="1" t="s">
        <v>21</v>
      </c>
      <c r="K526" s="1" t="s">
        <v>22</v>
      </c>
      <c r="L526" s="1" t="s">
        <v>1076</v>
      </c>
      <c r="M526" s="2" t="str">
        <f t="shared" si="0"/>
        <v/>
      </c>
      <c r="N526" s="29"/>
      <c r="O526" s="29" t="s">
        <v>895</v>
      </c>
      <c r="P526" s="29"/>
      <c r="Q526" s="29"/>
      <c r="R526" s="31"/>
    </row>
    <row r="527" spans="1:18" x14ac:dyDescent="0.25">
      <c r="A527" s="1">
        <v>526</v>
      </c>
      <c r="D527" s="1">
        <v>526</v>
      </c>
      <c r="G527" s="32" t="str">
        <f>IF(Tabla1[[#This Row],[Fecha de toma]]-Tabla1[[#This Row],[Fecha de Nacimiento]]=0,"",Tabla1[[#This Row],[Fecha de toma]]-Tabla1[[#This Row],[Fecha de Nacimiento]])</f>
        <v/>
      </c>
      <c r="J527" s="1" t="s">
        <v>21</v>
      </c>
      <c r="K527" s="1" t="s">
        <v>22</v>
      </c>
      <c r="L527" s="1" t="s">
        <v>1077</v>
      </c>
      <c r="M527" s="2" t="str">
        <f t="shared" si="0"/>
        <v/>
      </c>
      <c r="O527" s="1" t="s">
        <v>895</v>
      </c>
    </row>
    <row r="528" spans="1:18" x14ac:dyDescent="0.25">
      <c r="A528" s="1">
        <v>527</v>
      </c>
      <c r="D528" s="1">
        <v>527</v>
      </c>
      <c r="G528" s="32" t="str">
        <f>IF(Tabla1[[#This Row],[Fecha de toma]]-Tabla1[[#This Row],[Fecha de Nacimiento]]=0,"",Tabla1[[#This Row],[Fecha de toma]]-Tabla1[[#This Row],[Fecha de Nacimiento]])</f>
        <v/>
      </c>
      <c r="J528" s="1" t="s">
        <v>21</v>
      </c>
      <c r="K528" s="1" t="s">
        <v>22</v>
      </c>
      <c r="L528" s="1" t="s">
        <v>1078</v>
      </c>
      <c r="M528" s="2" t="str">
        <f t="shared" si="0"/>
        <v/>
      </c>
      <c r="O528" s="29" t="s">
        <v>895</v>
      </c>
    </row>
    <row r="529" spans="1:18" x14ac:dyDescent="0.25">
      <c r="A529" s="1">
        <v>528</v>
      </c>
      <c r="D529" s="1">
        <v>528</v>
      </c>
      <c r="G529" s="32" t="str">
        <f>IF(Tabla1[[#This Row],[Fecha de toma]]-Tabla1[[#This Row],[Fecha de Nacimiento]]=0,"",Tabla1[[#This Row],[Fecha de toma]]-Tabla1[[#This Row],[Fecha de Nacimiento]])</f>
        <v/>
      </c>
      <c r="J529" s="1" t="s">
        <v>21</v>
      </c>
      <c r="K529" s="1" t="s">
        <v>22</v>
      </c>
      <c r="L529" s="1" t="s">
        <v>1079</v>
      </c>
      <c r="M529" s="2" t="str">
        <f t="shared" si="0"/>
        <v/>
      </c>
      <c r="O529" s="1" t="s">
        <v>895</v>
      </c>
    </row>
    <row r="530" spans="1:18" x14ac:dyDescent="0.25">
      <c r="A530" s="1">
        <v>529</v>
      </c>
      <c r="D530" s="1">
        <v>529</v>
      </c>
      <c r="G530" s="32" t="str">
        <f>IF(Tabla1[[#This Row],[Fecha de toma]]-Tabla1[[#This Row],[Fecha de Nacimiento]]=0,"",Tabla1[[#This Row],[Fecha de toma]]-Tabla1[[#This Row],[Fecha de Nacimiento]])</f>
        <v/>
      </c>
      <c r="J530" s="1" t="s">
        <v>21</v>
      </c>
      <c r="K530" s="1" t="s">
        <v>22</v>
      </c>
      <c r="L530" s="1" t="s">
        <v>1080</v>
      </c>
      <c r="M530" s="2" t="str">
        <f t="shared" si="0"/>
        <v/>
      </c>
      <c r="O530" s="29" t="s">
        <v>895</v>
      </c>
    </row>
    <row r="531" spans="1:18" x14ac:dyDescent="0.25">
      <c r="A531" s="1">
        <v>530</v>
      </c>
      <c r="D531" s="1">
        <v>530</v>
      </c>
      <c r="G531" s="32" t="str">
        <f>IF(Tabla1[[#This Row],[Fecha de toma]]-Tabla1[[#This Row],[Fecha de Nacimiento]]=0,"",Tabla1[[#This Row],[Fecha de toma]]-Tabla1[[#This Row],[Fecha de Nacimiento]])</f>
        <v/>
      </c>
      <c r="J531" s="1" t="s">
        <v>21</v>
      </c>
      <c r="K531" s="1" t="s">
        <v>22</v>
      </c>
      <c r="L531" s="1" t="s">
        <v>1081</v>
      </c>
      <c r="M531" s="2" t="str">
        <f t="shared" si="0"/>
        <v/>
      </c>
      <c r="O531" s="1" t="s">
        <v>895</v>
      </c>
    </row>
    <row r="532" spans="1:18" x14ac:dyDescent="0.25">
      <c r="A532" s="1">
        <v>531</v>
      </c>
      <c r="D532" s="1">
        <v>531</v>
      </c>
      <c r="G532" s="32" t="str">
        <f>IF(Tabla1[[#This Row],[Fecha de toma]]-Tabla1[[#This Row],[Fecha de Nacimiento]]=0,"",Tabla1[[#This Row],[Fecha de toma]]-Tabla1[[#This Row],[Fecha de Nacimiento]])</f>
        <v/>
      </c>
      <c r="J532" s="1" t="s">
        <v>21</v>
      </c>
      <c r="K532" s="1" t="s">
        <v>22</v>
      </c>
      <c r="L532" s="1" t="s">
        <v>1082</v>
      </c>
      <c r="M532" s="2" t="str">
        <f t="shared" si="0"/>
        <v/>
      </c>
      <c r="O532" s="29" t="s">
        <v>895</v>
      </c>
    </row>
    <row r="533" spans="1:18" x14ac:dyDescent="0.25">
      <c r="A533" s="1">
        <v>532</v>
      </c>
      <c r="D533" s="1">
        <v>532</v>
      </c>
      <c r="G533" s="32" t="str">
        <f>IF(Tabla1[[#This Row],[Fecha de toma]]-Tabla1[[#This Row],[Fecha de Nacimiento]]=0,"",Tabla1[[#This Row],[Fecha de toma]]-Tabla1[[#This Row],[Fecha de Nacimiento]])</f>
        <v/>
      </c>
      <c r="J533" s="1" t="s">
        <v>21</v>
      </c>
      <c r="K533" s="1" t="s">
        <v>22</v>
      </c>
      <c r="L533" s="1" t="s">
        <v>1083</v>
      </c>
      <c r="M533" s="2" t="str">
        <f t="shared" si="0"/>
        <v/>
      </c>
      <c r="O533" s="1" t="s">
        <v>895</v>
      </c>
    </row>
    <row r="534" spans="1:18" x14ac:dyDescent="0.25">
      <c r="A534" s="1">
        <v>533</v>
      </c>
      <c r="D534" s="1">
        <v>533</v>
      </c>
      <c r="G534" s="32" t="str">
        <f>IF(Tabla1[[#This Row],[Fecha de toma]]-Tabla1[[#This Row],[Fecha de Nacimiento]]=0,"",Tabla1[[#This Row],[Fecha de toma]]-Tabla1[[#This Row],[Fecha de Nacimiento]])</f>
        <v/>
      </c>
      <c r="J534" s="1" t="s">
        <v>21</v>
      </c>
      <c r="K534" s="1" t="s">
        <v>22</v>
      </c>
      <c r="L534" s="1" t="s">
        <v>1084</v>
      </c>
      <c r="M534" s="2" t="str">
        <f t="shared" si="0"/>
        <v/>
      </c>
      <c r="O534" s="29" t="s">
        <v>895</v>
      </c>
    </row>
    <row r="535" spans="1:18" x14ac:dyDescent="0.25">
      <c r="A535" s="1">
        <v>534</v>
      </c>
      <c r="B535" s="29"/>
      <c r="C535" s="29"/>
      <c r="D535" s="1">
        <v>534</v>
      </c>
      <c r="E535" s="29"/>
      <c r="F535" s="30"/>
      <c r="G535" s="32" t="str">
        <f>IF(Tabla1[[#This Row],[Fecha de toma]]-Tabla1[[#This Row],[Fecha de Nacimiento]]=0,"",Tabla1[[#This Row],[Fecha de toma]]-Tabla1[[#This Row],[Fecha de Nacimiento]])</f>
        <v/>
      </c>
      <c r="H535" s="29"/>
      <c r="I535" s="30"/>
      <c r="J535" s="1" t="s">
        <v>21</v>
      </c>
      <c r="K535" s="1" t="s">
        <v>22</v>
      </c>
      <c r="L535" s="1" t="s">
        <v>1085</v>
      </c>
      <c r="M535" s="2" t="str">
        <f t="shared" si="0"/>
        <v/>
      </c>
      <c r="N535" s="29"/>
      <c r="O535" s="29" t="s">
        <v>895</v>
      </c>
      <c r="P535" s="29"/>
      <c r="Q535" s="29"/>
      <c r="R535" s="31"/>
    </row>
    <row r="1048576" spans="1:18" x14ac:dyDescent="0.25">
      <c r="A1048576" s="28"/>
      <c r="B1048576" s="29"/>
      <c r="C1048576" s="29"/>
      <c r="E1048576" s="29"/>
      <c r="F1048576" s="30"/>
      <c r="H1048576" s="29"/>
      <c r="I1048576" s="30"/>
      <c r="N1048576" s="29"/>
      <c r="P1048576" s="29"/>
      <c r="Q1048576" s="29"/>
      <c r="R1048576" s="31"/>
    </row>
  </sheetData>
  <phoneticPr fontId="3" type="noConversion"/>
  <hyperlinks>
    <hyperlink ref="S88" r:id="rId1" xr:uid="{D410C15D-FB0C-4ADA-B1CF-C80F01EEE301}"/>
    <hyperlink ref="S93" r:id="rId2" xr:uid="{35BB7176-1D62-428B-BE50-C24A6F2BDC5A}"/>
    <hyperlink ref="T93" r:id="rId3" xr:uid="{9EF08F57-2FF5-4FAE-BA7D-686F096DC30B}"/>
    <hyperlink ref="S97" r:id="rId4" xr:uid="{64CE969E-B8AC-4C55-9CB9-FDF03DCC4CEC}"/>
    <hyperlink ref="T97" r:id="rId5" xr:uid="{EAC668B0-5633-435D-B990-3B10B7ECF0B3}"/>
    <hyperlink ref="S112" r:id="rId6" xr:uid="{75DFA546-5061-45B5-B0A1-29651ED4AC62}"/>
    <hyperlink ref="S113" r:id="rId7" xr:uid="{4320A2F3-160B-43FA-A97A-74653D823B87}"/>
    <hyperlink ref="S114" r:id="rId8" xr:uid="{EB248941-3F6A-4CFD-ABA5-D92A890F35A9}"/>
    <hyperlink ref="S118" r:id="rId9" xr:uid="{6A79CC12-DDF3-4C15-8D55-E42E16E4ACA8}"/>
  </hyperlinks>
  <pageMargins left="0.7" right="0.7" top="0.75" bottom="0.75" header="0.3" footer="0.3"/>
  <pageSetup paperSize="9" orientation="portrait" horizontalDpi="0" verticalDpi="0" r:id="rId10"/>
  <tableParts count="1">
    <tablePart r:id="rId1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HM-BIO MOLECULAR</dc:creator>
  <cp:lastModifiedBy>MAC IRAPUATO</cp:lastModifiedBy>
  <cp:lastPrinted>2023-10-13T13:50:11Z</cp:lastPrinted>
  <dcterms:created xsi:type="dcterms:W3CDTF">2021-07-23T20:10:13Z</dcterms:created>
  <dcterms:modified xsi:type="dcterms:W3CDTF">2024-09-30T14:54:06Z</dcterms:modified>
</cp:coreProperties>
</file>