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648E23C0-848C-4EBC-81A7-77D891F3D84C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ORIGINAL!$B$1:$X$488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9" i="3" l="1"/>
  <c r="L489" i="3" s="1"/>
  <c r="G489" i="3"/>
  <c r="H489" i="3"/>
  <c r="K489" i="3"/>
  <c r="M489" i="3"/>
  <c r="O489" i="3"/>
  <c r="P489" i="3"/>
  <c r="Q489" i="3"/>
  <c r="S489" i="3"/>
  <c r="F490" i="3"/>
  <c r="G490" i="3"/>
  <c r="H490" i="3"/>
  <c r="K490" i="3"/>
  <c r="L490" i="3"/>
  <c r="M490" i="3"/>
  <c r="O490" i="3"/>
  <c r="P490" i="3"/>
  <c r="Q490" i="3"/>
  <c r="S490" i="3"/>
  <c r="T490" i="3"/>
  <c r="F491" i="3"/>
  <c r="G491" i="3"/>
  <c r="H491" i="3"/>
  <c r="K491" i="3"/>
  <c r="L491" i="3"/>
  <c r="M491" i="3"/>
  <c r="O491" i="3"/>
  <c r="P491" i="3"/>
  <c r="Q491" i="3"/>
  <c r="S491" i="3"/>
  <c r="T491" i="3"/>
  <c r="F492" i="3"/>
  <c r="G492" i="3"/>
  <c r="H492" i="3"/>
  <c r="K492" i="3"/>
  <c r="L492" i="3"/>
  <c r="M492" i="3"/>
  <c r="O492" i="3"/>
  <c r="P492" i="3"/>
  <c r="Q492" i="3"/>
  <c r="S492" i="3"/>
  <c r="T492" i="3"/>
  <c r="F493" i="3"/>
  <c r="G493" i="3"/>
  <c r="H493" i="3"/>
  <c r="K493" i="3"/>
  <c r="L493" i="3"/>
  <c r="M493" i="3"/>
  <c r="O493" i="3"/>
  <c r="P493" i="3"/>
  <c r="Q493" i="3"/>
  <c r="S493" i="3"/>
  <c r="T493" i="3"/>
  <c r="F494" i="3"/>
  <c r="G494" i="3"/>
  <c r="H494" i="3"/>
  <c r="K494" i="3"/>
  <c r="L494" i="3"/>
  <c r="M494" i="3"/>
  <c r="O494" i="3"/>
  <c r="P494" i="3"/>
  <c r="Q494" i="3"/>
  <c r="S494" i="3"/>
  <c r="T494" i="3"/>
  <c r="F495" i="3"/>
  <c r="G495" i="3"/>
  <c r="H495" i="3"/>
  <c r="K495" i="3"/>
  <c r="L495" i="3"/>
  <c r="M495" i="3"/>
  <c r="O495" i="3"/>
  <c r="P495" i="3"/>
  <c r="Q495" i="3"/>
  <c r="S495" i="3"/>
  <c r="T495" i="3"/>
  <c r="F496" i="3"/>
  <c r="G496" i="3"/>
  <c r="H496" i="3"/>
  <c r="K496" i="3"/>
  <c r="L496" i="3"/>
  <c r="M496" i="3"/>
  <c r="O496" i="3"/>
  <c r="P496" i="3"/>
  <c r="Q496" i="3"/>
  <c r="S496" i="3"/>
  <c r="T496" i="3"/>
  <c r="F497" i="3"/>
  <c r="G497" i="3"/>
  <c r="H497" i="3"/>
  <c r="K497" i="3"/>
  <c r="L497" i="3"/>
  <c r="M497" i="3"/>
  <c r="O497" i="3"/>
  <c r="P497" i="3"/>
  <c r="Q497" i="3"/>
  <c r="S497" i="3"/>
  <c r="T497" i="3"/>
  <c r="F498" i="3"/>
  <c r="G498" i="3"/>
  <c r="H498" i="3"/>
  <c r="K498" i="3"/>
  <c r="L498" i="3"/>
  <c r="M498" i="3"/>
  <c r="O498" i="3"/>
  <c r="P498" i="3"/>
  <c r="Q498" i="3"/>
  <c r="S498" i="3"/>
  <c r="T498" i="3"/>
  <c r="F499" i="3"/>
  <c r="G499" i="3"/>
  <c r="H499" i="3"/>
  <c r="K499" i="3"/>
  <c r="L499" i="3"/>
  <c r="M499" i="3"/>
  <c r="O499" i="3"/>
  <c r="P499" i="3"/>
  <c r="Q499" i="3"/>
  <c r="S499" i="3"/>
  <c r="T499" i="3"/>
  <c r="F500" i="3"/>
  <c r="G500" i="3"/>
  <c r="H500" i="3"/>
  <c r="K500" i="3"/>
  <c r="L500" i="3"/>
  <c r="M500" i="3"/>
  <c r="O500" i="3"/>
  <c r="P500" i="3"/>
  <c r="Q500" i="3"/>
  <c r="S500" i="3"/>
  <c r="T500" i="3"/>
  <c r="F501" i="3"/>
  <c r="G501" i="3"/>
  <c r="H501" i="3"/>
  <c r="K501" i="3"/>
  <c r="L501" i="3"/>
  <c r="M501" i="3"/>
  <c r="O501" i="3"/>
  <c r="P501" i="3"/>
  <c r="Q501" i="3"/>
  <c r="S501" i="3"/>
  <c r="T501" i="3"/>
  <c r="F502" i="3"/>
  <c r="G502" i="3"/>
  <c r="H502" i="3"/>
  <c r="K502" i="3"/>
  <c r="L502" i="3"/>
  <c r="M502" i="3"/>
  <c r="O502" i="3"/>
  <c r="P502" i="3"/>
  <c r="Q502" i="3"/>
  <c r="S502" i="3"/>
  <c r="T502" i="3"/>
  <c r="F503" i="3"/>
  <c r="G503" i="3"/>
  <c r="H503" i="3"/>
  <c r="K503" i="3"/>
  <c r="L503" i="3"/>
  <c r="M503" i="3"/>
  <c r="O503" i="3"/>
  <c r="P503" i="3"/>
  <c r="Q503" i="3"/>
  <c r="S503" i="3"/>
  <c r="T503" i="3"/>
  <c r="F504" i="3"/>
  <c r="G504" i="3"/>
  <c r="H504" i="3"/>
  <c r="U504" i="3" s="1"/>
  <c r="K504" i="3"/>
  <c r="L504" i="3"/>
  <c r="M504" i="3"/>
  <c r="O504" i="3"/>
  <c r="P504" i="3"/>
  <c r="Q504" i="3"/>
  <c r="S504" i="3"/>
  <c r="T504" i="3"/>
  <c r="F505" i="3"/>
  <c r="G505" i="3"/>
  <c r="H505" i="3"/>
  <c r="K505" i="3"/>
  <c r="L505" i="3"/>
  <c r="M505" i="3"/>
  <c r="O505" i="3"/>
  <c r="P505" i="3"/>
  <c r="Q505" i="3"/>
  <c r="S505" i="3"/>
  <c r="T505" i="3"/>
  <c r="F506" i="3"/>
  <c r="G506" i="3"/>
  <c r="H506" i="3"/>
  <c r="K506" i="3"/>
  <c r="L506" i="3"/>
  <c r="M506" i="3"/>
  <c r="O506" i="3"/>
  <c r="P506" i="3"/>
  <c r="Q506" i="3"/>
  <c r="S506" i="3"/>
  <c r="T506" i="3"/>
  <c r="F507" i="3"/>
  <c r="G507" i="3"/>
  <c r="H507" i="3"/>
  <c r="K507" i="3"/>
  <c r="L507" i="3"/>
  <c r="M507" i="3"/>
  <c r="O507" i="3"/>
  <c r="P507" i="3"/>
  <c r="Q507" i="3"/>
  <c r="S507" i="3"/>
  <c r="T507" i="3"/>
  <c r="F508" i="3"/>
  <c r="G508" i="3"/>
  <c r="H508" i="3"/>
  <c r="K508" i="3"/>
  <c r="L508" i="3"/>
  <c r="M508" i="3"/>
  <c r="O508" i="3"/>
  <c r="P508" i="3"/>
  <c r="Q508" i="3"/>
  <c r="S508" i="3"/>
  <c r="T508" i="3"/>
  <c r="F509" i="3"/>
  <c r="G509" i="3"/>
  <c r="H509" i="3"/>
  <c r="K509" i="3"/>
  <c r="L509" i="3"/>
  <c r="M509" i="3"/>
  <c r="O509" i="3"/>
  <c r="P509" i="3"/>
  <c r="Q509" i="3"/>
  <c r="S509" i="3"/>
  <c r="T509" i="3"/>
  <c r="F510" i="3"/>
  <c r="G510" i="3"/>
  <c r="H510" i="3"/>
  <c r="K510" i="3"/>
  <c r="L510" i="3"/>
  <c r="M510" i="3"/>
  <c r="O510" i="3"/>
  <c r="P510" i="3"/>
  <c r="Q510" i="3"/>
  <c r="S510" i="3"/>
  <c r="T510" i="3"/>
  <c r="F511" i="3"/>
  <c r="G511" i="3"/>
  <c r="H511" i="3"/>
  <c r="K511" i="3"/>
  <c r="L511" i="3"/>
  <c r="M511" i="3"/>
  <c r="O511" i="3"/>
  <c r="P511" i="3"/>
  <c r="Q511" i="3"/>
  <c r="S511" i="3"/>
  <c r="T511" i="3"/>
  <c r="F512" i="3"/>
  <c r="G512" i="3"/>
  <c r="H512" i="3"/>
  <c r="K512" i="3"/>
  <c r="L512" i="3"/>
  <c r="M512" i="3"/>
  <c r="O512" i="3"/>
  <c r="P512" i="3"/>
  <c r="Q512" i="3"/>
  <c r="S512" i="3"/>
  <c r="T512" i="3"/>
  <c r="F513" i="3"/>
  <c r="G513" i="3"/>
  <c r="H513" i="3"/>
  <c r="K513" i="3"/>
  <c r="L513" i="3"/>
  <c r="M513" i="3"/>
  <c r="O513" i="3"/>
  <c r="P513" i="3"/>
  <c r="Q513" i="3"/>
  <c r="S513" i="3"/>
  <c r="T513" i="3"/>
  <c r="F514" i="3"/>
  <c r="G514" i="3"/>
  <c r="H514" i="3"/>
  <c r="K514" i="3"/>
  <c r="L514" i="3"/>
  <c r="M514" i="3"/>
  <c r="O514" i="3"/>
  <c r="P514" i="3"/>
  <c r="Q514" i="3"/>
  <c r="S514" i="3"/>
  <c r="T514" i="3"/>
  <c r="F515" i="3"/>
  <c r="G515" i="3"/>
  <c r="H515" i="3"/>
  <c r="K515" i="3"/>
  <c r="L515" i="3"/>
  <c r="M515" i="3"/>
  <c r="O515" i="3"/>
  <c r="P515" i="3"/>
  <c r="Q515" i="3"/>
  <c r="S515" i="3"/>
  <c r="T515" i="3"/>
  <c r="F516" i="3"/>
  <c r="G516" i="3"/>
  <c r="H516" i="3"/>
  <c r="K516" i="3"/>
  <c r="L516" i="3"/>
  <c r="M516" i="3"/>
  <c r="O516" i="3"/>
  <c r="P516" i="3"/>
  <c r="Q516" i="3"/>
  <c r="S516" i="3"/>
  <c r="T516" i="3"/>
  <c r="F517" i="3"/>
  <c r="G517" i="3"/>
  <c r="H517" i="3"/>
  <c r="K517" i="3"/>
  <c r="L517" i="3"/>
  <c r="M517" i="3"/>
  <c r="O517" i="3"/>
  <c r="P517" i="3"/>
  <c r="Q517" i="3"/>
  <c r="S517" i="3"/>
  <c r="T517" i="3"/>
  <c r="F518" i="3"/>
  <c r="G518" i="3"/>
  <c r="H518" i="3"/>
  <c r="K518" i="3"/>
  <c r="L518" i="3"/>
  <c r="M518" i="3"/>
  <c r="O518" i="3"/>
  <c r="P518" i="3"/>
  <c r="Q518" i="3"/>
  <c r="S518" i="3"/>
  <c r="T518" i="3"/>
  <c r="F519" i="3"/>
  <c r="G519" i="3"/>
  <c r="H519" i="3"/>
  <c r="K519" i="3"/>
  <c r="L519" i="3"/>
  <c r="M519" i="3"/>
  <c r="O519" i="3"/>
  <c r="P519" i="3"/>
  <c r="Q519" i="3"/>
  <c r="S519" i="3"/>
  <c r="T519" i="3"/>
  <c r="F520" i="3"/>
  <c r="G520" i="3"/>
  <c r="H520" i="3"/>
  <c r="K520" i="3"/>
  <c r="L520" i="3"/>
  <c r="M520" i="3"/>
  <c r="O520" i="3"/>
  <c r="P520" i="3"/>
  <c r="Q520" i="3"/>
  <c r="S520" i="3"/>
  <c r="T520" i="3"/>
  <c r="F521" i="3"/>
  <c r="G521" i="3"/>
  <c r="H521" i="3"/>
  <c r="K521" i="3"/>
  <c r="L521" i="3"/>
  <c r="M521" i="3"/>
  <c r="O521" i="3"/>
  <c r="P521" i="3"/>
  <c r="Q521" i="3"/>
  <c r="S521" i="3"/>
  <c r="T521" i="3"/>
  <c r="F522" i="3"/>
  <c r="G522" i="3"/>
  <c r="H522" i="3"/>
  <c r="K522" i="3"/>
  <c r="L522" i="3"/>
  <c r="M522" i="3"/>
  <c r="O522" i="3"/>
  <c r="P522" i="3"/>
  <c r="Q522" i="3"/>
  <c r="S522" i="3"/>
  <c r="T522" i="3"/>
  <c r="F523" i="3"/>
  <c r="G523" i="3"/>
  <c r="H523" i="3"/>
  <c r="K523" i="3"/>
  <c r="L523" i="3"/>
  <c r="M523" i="3"/>
  <c r="O523" i="3"/>
  <c r="P523" i="3"/>
  <c r="Q523" i="3"/>
  <c r="S523" i="3"/>
  <c r="T523" i="3"/>
  <c r="F524" i="3"/>
  <c r="G524" i="3"/>
  <c r="H524" i="3"/>
  <c r="K524" i="3"/>
  <c r="L524" i="3"/>
  <c r="M524" i="3"/>
  <c r="O524" i="3"/>
  <c r="P524" i="3"/>
  <c r="Q524" i="3"/>
  <c r="S524" i="3"/>
  <c r="T524" i="3"/>
  <c r="F525" i="3"/>
  <c r="G525" i="3"/>
  <c r="H525" i="3"/>
  <c r="K525" i="3"/>
  <c r="L525" i="3"/>
  <c r="M525" i="3"/>
  <c r="O525" i="3"/>
  <c r="P525" i="3"/>
  <c r="Q525" i="3"/>
  <c r="S525" i="3"/>
  <c r="T525" i="3"/>
  <c r="F526" i="3"/>
  <c r="G526" i="3"/>
  <c r="H526" i="3"/>
  <c r="K526" i="3"/>
  <c r="L526" i="3"/>
  <c r="M526" i="3"/>
  <c r="O526" i="3"/>
  <c r="P526" i="3"/>
  <c r="Q526" i="3"/>
  <c r="S526" i="3"/>
  <c r="T526" i="3"/>
  <c r="F527" i="3"/>
  <c r="G527" i="3"/>
  <c r="H527" i="3"/>
  <c r="K527" i="3"/>
  <c r="L527" i="3"/>
  <c r="M527" i="3"/>
  <c r="O527" i="3"/>
  <c r="P527" i="3"/>
  <c r="Q527" i="3"/>
  <c r="S527" i="3"/>
  <c r="T527" i="3"/>
  <c r="F528" i="3"/>
  <c r="G528" i="3"/>
  <c r="H528" i="3"/>
  <c r="K528" i="3"/>
  <c r="L528" i="3"/>
  <c r="M528" i="3"/>
  <c r="O528" i="3"/>
  <c r="P528" i="3"/>
  <c r="Q528" i="3"/>
  <c r="S528" i="3"/>
  <c r="T528" i="3"/>
  <c r="F529" i="3"/>
  <c r="G529" i="3"/>
  <c r="H529" i="3"/>
  <c r="K529" i="3"/>
  <c r="L529" i="3"/>
  <c r="M529" i="3"/>
  <c r="O529" i="3"/>
  <c r="P529" i="3"/>
  <c r="Q529" i="3"/>
  <c r="S529" i="3"/>
  <c r="T529" i="3"/>
  <c r="F530" i="3"/>
  <c r="G530" i="3"/>
  <c r="H530" i="3"/>
  <c r="K530" i="3"/>
  <c r="L530" i="3"/>
  <c r="M530" i="3"/>
  <c r="O530" i="3"/>
  <c r="P530" i="3"/>
  <c r="Q530" i="3"/>
  <c r="S530" i="3"/>
  <c r="T530" i="3"/>
  <c r="F531" i="3"/>
  <c r="G531" i="3"/>
  <c r="H531" i="3"/>
  <c r="K531" i="3"/>
  <c r="L531" i="3"/>
  <c r="M531" i="3"/>
  <c r="O531" i="3"/>
  <c r="P531" i="3"/>
  <c r="Q531" i="3"/>
  <c r="S531" i="3"/>
  <c r="T531" i="3"/>
  <c r="F532" i="3"/>
  <c r="G532" i="3"/>
  <c r="H532" i="3"/>
  <c r="K532" i="3"/>
  <c r="L532" i="3"/>
  <c r="M532" i="3"/>
  <c r="O532" i="3"/>
  <c r="P532" i="3"/>
  <c r="Q532" i="3"/>
  <c r="S532" i="3"/>
  <c r="T532" i="3"/>
  <c r="F533" i="3"/>
  <c r="G533" i="3"/>
  <c r="H533" i="3"/>
  <c r="K533" i="3"/>
  <c r="L533" i="3"/>
  <c r="M533" i="3"/>
  <c r="O533" i="3"/>
  <c r="P533" i="3"/>
  <c r="Q533" i="3"/>
  <c r="S533" i="3"/>
  <c r="T533" i="3"/>
  <c r="F534" i="3"/>
  <c r="G534" i="3"/>
  <c r="H534" i="3"/>
  <c r="K534" i="3"/>
  <c r="L534" i="3"/>
  <c r="M534" i="3"/>
  <c r="O534" i="3"/>
  <c r="P534" i="3"/>
  <c r="Q534" i="3"/>
  <c r="S534" i="3"/>
  <c r="T534" i="3"/>
  <c r="F535" i="3"/>
  <c r="G535" i="3"/>
  <c r="H535" i="3"/>
  <c r="K535" i="3"/>
  <c r="L535" i="3"/>
  <c r="M535" i="3"/>
  <c r="O535" i="3"/>
  <c r="P535" i="3"/>
  <c r="Q535" i="3"/>
  <c r="S535" i="3"/>
  <c r="T535" i="3"/>
  <c r="F536" i="3"/>
  <c r="G536" i="3"/>
  <c r="H536" i="3"/>
  <c r="K536" i="3"/>
  <c r="L536" i="3"/>
  <c r="M536" i="3"/>
  <c r="O536" i="3"/>
  <c r="P536" i="3"/>
  <c r="Q536" i="3"/>
  <c r="S536" i="3"/>
  <c r="T536" i="3"/>
  <c r="F537" i="3"/>
  <c r="G537" i="3"/>
  <c r="H537" i="3"/>
  <c r="K537" i="3"/>
  <c r="L537" i="3"/>
  <c r="M537" i="3"/>
  <c r="O537" i="3"/>
  <c r="P537" i="3"/>
  <c r="Q537" i="3"/>
  <c r="S537" i="3"/>
  <c r="T537" i="3"/>
  <c r="F538" i="3"/>
  <c r="G538" i="3"/>
  <c r="H538" i="3"/>
  <c r="K538" i="3"/>
  <c r="L538" i="3"/>
  <c r="M538" i="3"/>
  <c r="O538" i="3"/>
  <c r="P538" i="3"/>
  <c r="Q538" i="3"/>
  <c r="S538" i="3"/>
  <c r="T538" i="3"/>
  <c r="F539" i="3"/>
  <c r="G539" i="3"/>
  <c r="H539" i="3"/>
  <c r="K539" i="3"/>
  <c r="L539" i="3"/>
  <c r="M539" i="3"/>
  <c r="O539" i="3"/>
  <c r="P539" i="3"/>
  <c r="Q539" i="3"/>
  <c r="S539" i="3"/>
  <c r="T539" i="3"/>
  <c r="F540" i="3"/>
  <c r="G540" i="3"/>
  <c r="H540" i="3"/>
  <c r="K540" i="3"/>
  <c r="L540" i="3"/>
  <c r="M540" i="3"/>
  <c r="O540" i="3"/>
  <c r="P540" i="3"/>
  <c r="Q540" i="3"/>
  <c r="S540" i="3"/>
  <c r="T540" i="3"/>
  <c r="F541" i="3"/>
  <c r="G541" i="3"/>
  <c r="H541" i="3"/>
  <c r="K541" i="3"/>
  <c r="L541" i="3"/>
  <c r="M541" i="3"/>
  <c r="O541" i="3"/>
  <c r="P541" i="3"/>
  <c r="Q541" i="3"/>
  <c r="S541" i="3"/>
  <c r="T541" i="3"/>
  <c r="F542" i="3"/>
  <c r="G542" i="3"/>
  <c r="H542" i="3"/>
  <c r="K542" i="3"/>
  <c r="L542" i="3"/>
  <c r="M542" i="3"/>
  <c r="O542" i="3"/>
  <c r="P542" i="3"/>
  <c r="Q542" i="3"/>
  <c r="S542" i="3"/>
  <c r="T542" i="3"/>
  <c r="F543" i="3"/>
  <c r="G543" i="3"/>
  <c r="H543" i="3"/>
  <c r="K543" i="3"/>
  <c r="L543" i="3"/>
  <c r="M543" i="3"/>
  <c r="O543" i="3"/>
  <c r="P543" i="3"/>
  <c r="Q543" i="3"/>
  <c r="S543" i="3"/>
  <c r="T543" i="3"/>
  <c r="F544" i="3"/>
  <c r="G544" i="3"/>
  <c r="H544" i="3"/>
  <c r="K544" i="3"/>
  <c r="L544" i="3"/>
  <c r="M544" i="3"/>
  <c r="O544" i="3"/>
  <c r="P544" i="3"/>
  <c r="Q544" i="3"/>
  <c r="S544" i="3"/>
  <c r="T544" i="3"/>
  <c r="F545" i="3"/>
  <c r="G545" i="3"/>
  <c r="H545" i="3"/>
  <c r="K545" i="3"/>
  <c r="L545" i="3"/>
  <c r="M545" i="3"/>
  <c r="O545" i="3"/>
  <c r="P545" i="3"/>
  <c r="Q545" i="3"/>
  <c r="S545" i="3"/>
  <c r="T545" i="3"/>
  <c r="F546" i="3"/>
  <c r="G546" i="3"/>
  <c r="H546" i="3"/>
  <c r="K546" i="3"/>
  <c r="L546" i="3"/>
  <c r="M546" i="3"/>
  <c r="O546" i="3"/>
  <c r="P546" i="3"/>
  <c r="Q546" i="3"/>
  <c r="S546" i="3"/>
  <c r="T546" i="3"/>
  <c r="F547" i="3"/>
  <c r="G547" i="3"/>
  <c r="H547" i="3"/>
  <c r="K547" i="3"/>
  <c r="L547" i="3"/>
  <c r="M547" i="3"/>
  <c r="O547" i="3"/>
  <c r="P547" i="3"/>
  <c r="Q547" i="3"/>
  <c r="S547" i="3"/>
  <c r="T547" i="3"/>
  <c r="F548" i="3"/>
  <c r="G548" i="3"/>
  <c r="H548" i="3"/>
  <c r="K548" i="3"/>
  <c r="L548" i="3"/>
  <c r="M548" i="3"/>
  <c r="O548" i="3"/>
  <c r="P548" i="3"/>
  <c r="Q548" i="3"/>
  <c r="S548" i="3"/>
  <c r="T548" i="3"/>
  <c r="F549" i="3"/>
  <c r="G549" i="3"/>
  <c r="H549" i="3"/>
  <c r="K549" i="3"/>
  <c r="L549" i="3"/>
  <c r="M549" i="3"/>
  <c r="O549" i="3"/>
  <c r="P549" i="3"/>
  <c r="Q549" i="3"/>
  <c r="S549" i="3"/>
  <c r="T549" i="3"/>
  <c r="F550" i="3"/>
  <c r="G550" i="3"/>
  <c r="H550" i="3"/>
  <c r="K550" i="3"/>
  <c r="L550" i="3"/>
  <c r="M550" i="3"/>
  <c r="O550" i="3"/>
  <c r="P550" i="3"/>
  <c r="Q550" i="3"/>
  <c r="S550" i="3"/>
  <c r="T550" i="3"/>
  <c r="F551" i="3"/>
  <c r="G551" i="3"/>
  <c r="H551" i="3"/>
  <c r="K551" i="3"/>
  <c r="L551" i="3"/>
  <c r="M551" i="3"/>
  <c r="O551" i="3"/>
  <c r="P551" i="3"/>
  <c r="Q551" i="3"/>
  <c r="S551" i="3"/>
  <c r="T551" i="3"/>
  <c r="F552" i="3"/>
  <c r="G552" i="3"/>
  <c r="H552" i="3"/>
  <c r="K552" i="3"/>
  <c r="L552" i="3"/>
  <c r="M552" i="3"/>
  <c r="O552" i="3"/>
  <c r="P552" i="3"/>
  <c r="Q552" i="3"/>
  <c r="S552" i="3"/>
  <c r="T552" i="3"/>
  <c r="F553" i="3"/>
  <c r="G553" i="3"/>
  <c r="H553" i="3"/>
  <c r="K553" i="3"/>
  <c r="L553" i="3"/>
  <c r="M553" i="3"/>
  <c r="O553" i="3"/>
  <c r="P553" i="3"/>
  <c r="Q553" i="3"/>
  <c r="S553" i="3"/>
  <c r="T553" i="3"/>
  <c r="F554" i="3"/>
  <c r="G554" i="3"/>
  <c r="H554" i="3"/>
  <c r="K554" i="3"/>
  <c r="L554" i="3"/>
  <c r="M554" i="3"/>
  <c r="O554" i="3"/>
  <c r="P554" i="3"/>
  <c r="Q554" i="3"/>
  <c r="S554" i="3"/>
  <c r="T554" i="3"/>
  <c r="F555" i="3"/>
  <c r="G555" i="3"/>
  <c r="H555" i="3"/>
  <c r="K555" i="3"/>
  <c r="L555" i="3"/>
  <c r="M555" i="3"/>
  <c r="O555" i="3"/>
  <c r="P555" i="3"/>
  <c r="Q555" i="3"/>
  <c r="S555" i="3"/>
  <c r="T555" i="3"/>
  <c r="F556" i="3"/>
  <c r="G556" i="3"/>
  <c r="H556" i="3"/>
  <c r="K556" i="3"/>
  <c r="L556" i="3"/>
  <c r="M556" i="3"/>
  <c r="O556" i="3"/>
  <c r="P556" i="3"/>
  <c r="Q556" i="3"/>
  <c r="S556" i="3"/>
  <c r="T556" i="3"/>
  <c r="F557" i="3"/>
  <c r="G557" i="3"/>
  <c r="H557" i="3"/>
  <c r="K557" i="3"/>
  <c r="L557" i="3"/>
  <c r="M557" i="3"/>
  <c r="O557" i="3"/>
  <c r="P557" i="3"/>
  <c r="Q557" i="3"/>
  <c r="S557" i="3"/>
  <c r="T557" i="3"/>
  <c r="F558" i="3"/>
  <c r="G558" i="3"/>
  <c r="H558" i="3"/>
  <c r="K558" i="3"/>
  <c r="L558" i="3"/>
  <c r="M558" i="3"/>
  <c r="O558" i="3"/>
  <c r="P558" i="3"/>
  <c r="Q558" i="3"/>
  <c r="S558" i="3"/>
  <c r="T558" i="3"/>
  <c r="F559" i="3"/>
  <c r="G559" i="3"/>
  <c r="H559" i="3"/>
  <c r="K559" i="3"/>
  <c r="L559" i="3"/>
  <c r="M559" i="3"/>
  <c r="O559" i="3"/>
  <c r="P559" i="3"/>
  <c r="Q559" i="3"/>
  <c r="S559" i="3"/>
  <c r="T559" i="3"/>
  <c r="F560" i="3"/>
  <c r="G560" i="3"/>
  <c r="H560" i="3"/>
  <c r="K560" i="3"/>
  <c r="L560" i="3"/>
  <c r="M560" i="3"/>
  <c r="O560" i="3"/>
  <c r="P560" i="3"/>
  <c r="Q560" i="3"/>
  <c r="S560" i="3"/>
  <c r="T560" i="3"/>
  <c r="F561" i="3"/>
  <c r="L561" i="3" s="1"/>
  <c r="G561" i="3"/>
  <c r="H561" i="3"/>
  <c r="K561" i="3"/>
  <c r="M561" i="3"/>
  <c r="O561" i="3"/>
  <c r="Q561" i="3" s="1"/>
  <c r="P561" i="3"/>
  <c r="S561" i="3" s="1"/>
  <c r="F562" i="3"/>
  <c r="T562" i="3" s="1"/>
  <c r="G562" i="3"/>
  <c r="H562" i="3"/>
  <c r="K562" i="3"/>
  <c r="L562" i="3"/>
  <c r="M562" i="3"/>
  <c r="O562" i="3"/>
  <c r="P562" i="3"/>
  <c r="S562" i="3" s="1"/>
  <c r="Q562" i="3"/>
  <c r="F563" i="3"/>
  <c r="T563" i="3" s="1"/>
  <c r="G563" i="3"/>
  <c r="H563" i="3"/>
  <c r="K563" i="3"/>
  <c r="L563" i="3"/>
  <c r="M563" i="3"/>
  <c r="O563" i="3"/>
  <c r="Q563" i="3" s="1"/>
  <c r="P563" i="3"/>
  <c r="S563" i="3" s="1"/>
  <c r="F564" i="3"/>
  <c r="T564" i="3" s="1"/>
  <c r="G564" i="3"/>
  <c r="H564" i="3"/>
  <c r="K564" i="3"/>
  <c r="L564" i="3"/>
  <c r="M564" i="3"/>
  <c r="O564" i="3"/>
  <c r="P564" i="3"/>
  <c r="S564" i="3" s="1"/>
  <c r="Q564" i="3"/>
  <c r="F565" i="3"/>
  <c r="T565" i="3" s="1"/>
  <c r="G565" i="3"/>
  <c r="H565" i="3"/>
  <c r="K565" i="3"/>
  <c r="L565" i="3"/>
  <c r="M565" i="3"/>
  <c r="O565" i="3"/>
  <c r="Q565" i="3" s="1"/>
  <c r="P565" i="3"/>
  <c r="S565" i="3" s="1"/>
  <c r="F566" i="3"/>
  <c r="T566" i="3" s="1"/>
  <c r="G566" i="3"/>
  <c r="H566" i="3"/>
  <c r="K566" i="3"/>
  <c r="L566" i="3"/>
  <c r="M566" i="3"/>
  <c r="O566" i="3"/>
  <c r="P566" i="3"/>
  <c r="S566" i="3" s="1"/>
  <c r="Q566" i="3"/>
  <c r="F567" i="3"/>
  <c r="T567" i="3" s="1"/>
  <c r="G567" i="3"/>
  <c r="H567" i="3"/>
  <c r="K567" i="3"/>
  <c r="L567" i="3"/>
  <c r="M567" i="3"/>
  <c r="O567" i="3"/>
  <c r="Q567" i="3" s="1"/>
  <c r="P567" i="3"/>
  <c r="S567" i="3" s="1"/>
  <c r="F568" i="3"/>
  <c r="T568" i="3" s="1"/>
  <c r="G568" i="3"/>
  <c r="H568" i="3"/>
  <c r="U568" i="3" s="1"/>
  <c r="K568" i="3"/>
  <c r="L568" i="3"/>
  <c r="M568" i="3"/>
  <c r="O568" i="3"/>
  <c r="P568" i="3"/>
  <c r="Q568" i="3"/>
  <c r="F569" i="3"/>
  <c r="G569" i="3"/>
  <c r="H569" i="3"/>
  <c r="K569" i="3"/>
  <c r="L569" i="3"/>
  <c r="M569" i="3"/>
  <c r="O569" i="3"/>
  <c r="P569" i="3"/>
  <c r="Q569" i="3"/>
  <c r="S569" i="3"/>
  <c r="T569" i="3"/>
  <c r="F570" i="3"/>
  <c r="G570" i="3"/>
  <c r="H570" i="3"/>
  <c r="K570" i="3"/>
  <c r="L570" i="3"/>
  <c r="M570" i="3"/>
  <c r="O570" i="3"/>
  <c r="P570" i="3"/>
  <c r="Q570" i="3"/>
  <c r="S570" i="3"/>
  <c r="T570" i="3"/>
  <c r="F571" i="3"/>
  <c r="T571" i="3" s="1"/>
  <c r="G571" i="3"/>
  <c r="H571" i="3"/>
  <c r="K571" i="3"/>
  <c r="L571" i="3"/>
  <c r="M571" i="3"/>
  <c r="O571" i="3"/>
  <c r="P571" i="3"/>
  <c r="S571" i="3" s="1"/>
  <c r="Q571" i="3"/>
  <c r="F572" i="3"/>
  <c r="G572" i="3"/>
  <c r="H572" i="3"/>
  <c r="K572" i="3"/>
  <c r="L572" i="3"/>
  <c r="M572" i="3"/>
  <c r="O572" i="3"/>
  <c r="P572" i="3"/>
  <c r="Q572" i="3"/>
  <c r="S572" i="3"/>
  <c r="T572" i="3"/>
  <c r="F573" i="3"/>
  <c r="T573" i="3" s="1"/>
  <c r="G573" i="3"/>
  <c r="H573" i="3"/>
  <c r="K573" i="3"/>
  <c r="L573" i="3"/>
  <c r="M573" i="3"/>
  <c r="O573" i="3"/>
  <c r="P573" i="3"/>
  <c r="S573" i="3" s="1"/>
  <c r="Q573" i="3"/>
  <c r="F574" i="3"/>
  <c r="L574" i="3" s="1"/>
  <c r="G574" i="3"/>
  <c r="H574" i="3"/>
  <c r="K574" i="3"/>
  <c r="M574" i="3"/>
  <c r="O574" i="3"/>
  <c r="Q574" i="3" s="1"/>
  <c r="P574" i="3"/>
  <c r="S574" i="3" s="1"/>
  <c r="F575" i="3"/>
  <c r="T575" i="3" s="1"/>
  <c r="G575" i="3"/>
  <c r="H575" i="3"/>
  <c r="K575" i="3"/>
  <c r="L575" i="3"/>
  <c r="M575" i="3"/>
  <c r="O575" i="3"/>
  <c r="P575" i="3"/>
  <c r="S575" i="3" s="1"/>
  <c r="Q575" i="3"/>
  <c r="F576" i="3"/>
  <c r="G576" i="3"/>
  <c r="H576" i="3"/>
  <c r="K576" i="3"/>
  <c r="L576" i="3"/>
  <c r="M576" i="3"/>
  <c r="O576" i="3"/>
  <c r="P576" i="3"/>
  <c r="Q576" i="3"/>
  <c r="S576" i="3"/>
  <c r="T576" i="3"/>
  <c r="F577" i="3"/>
  <c r="G577" i="3"/>
  <c r="H577" i="3"/>
  <c r="K577" i="3"/>
  <c r="L577" i="3"/>
  <c r="M577" i="3"/>
  <c r="O577" i="3"/>
  <c r="P577" i="3"/>
  <c r="Q577" i="3"/>
  <c r="S577" i="3"/>
  <c r="T577" i="3"/>
  <c r="F578" i="3"/>
  <c r="G578" i="3"/>
  <c r="H578" i="3"/>
  <c r="K578" i="3"/>
  <c r="L578" i="3"/>
  <c r="M578" i="3"/>
  <c r="O578" i="3"/>
  <c r="P578" i="3"/>
  <c r="Q578" i="3"/>
  <c r="S578" i="3"/>
  <c r="T578" i="3"/>
  <c r="F579" i="3"/>
  <c r="T579" i="3" s="1"/>
  <c r="G579" i="3"/>
  <c r="H579" i="3"/>
  <c r="K579" i="3"/>
  <c r="L579" i="3"/>
  <c r="M579" i="3"/>
  <c r="O579" i="3"/>
  <c r="P579" i="3"/>
  <c r="S579" i="3" s="1"/>
  <c r="Q579" i="3"/>
  <c r="F580" i="3"/>
  <c r="G580" i="3"/>
  <c r="H580" i="3"/>
  <c r="K580" i="3"/>
  <c r="L580" i="3"/>
  <c r="M580" i="3"/>
  <c r="O580" i="3"/>
  <c r="P580" i="3"/>
  <c r="Q580" i="3"/>
  <c r="S580" i="3"/>
  <c r="T580" i="3"/>
  <c r="F581" i="3"/>
  <c r="T581" i="3" s="1"/>
  <c r="G581" i="3"/>
  <c r="H581" i="3"/>
  <c r="K581" i="3"/>
  <c r="L581" i="3"/>
  <c r="M581" i="3"/>
  <c r="O581" i="3"/>
  <c r="P581" i="3"/>
  <c r="S581" i="3" s="1"/>
  <c r="Q581" i="3"/>
  <c r="F582" i="3"/>
  <c r="G582" i="3"/>
  <c r="H582" i="3"/>
  <c r="K582" i="3"/>
  <c r="L582" i="3"/>
  <c r="M582" i="3"/>
  <c r="O582" i="3"/>
  <c r="Q582" i="3" s="1"/>
  <c r="P582" i="3"/>
  <c r="S582" i="3" s="1"/>
  <c r="T582" i="3"/>
  <c r="F583" i="3"/>
  <c r="G583" i="3"/>
  <c r="H583" i="3"/>
  <c r="K583" i="3"/>
  <c r="L583" i="3"/>
  <c r="M583" i="3"/>
  <c r="O583" i="3"/>
  <c r="P583" i="3"/>
  <c r="Q583" i="3"/>
  <c r="S583" i="3"/>
  <c r="T583" i="3"/>
  <c r="F584" i="3"/>
  <c r="G584" i="3"/>
  <c r="H584" i="3"/>
  <c r="K584" i="3"/>
  <c r="L584" i="3"/>
  <c r="M584" i="3"/>
  <c r="O584" i="3"/>
  <c r="P584" i="3"/>
  <c r="Q584" i="3"/>
  <c r="S584" i="3"/>
  <c r="T584" i="3"/>
  <c r="F585" i="3"/>
  <c r="T585" i="3" s="1"/>
  <c r="G585" i="3"/>
  <c r="H585" i="3"/>
  <c r="K585" i="3"/>
  <c r="L585" i="3"/>
  <c r="M585" i="3"/>
  <c r="O585" i="3"/>
  <c r="P585" i="3"/>
  <c r="S585" i="3" s="1"/>
  <c r="Q585" i="3"/>
  <c r="F586" i="3"/>
  <c r="G586" i="3"/>
  <c r="H586" i="3"/>
  <c r="V586" i="3" s="1"/>
  <c r="K586" i="3"/>
  <c r="L586" i="3"/>
  <c r="M586" i="3"/>
  <c r="O586" i="3"/>
  <c r="Q586" i="3" s="1"/>
  <c r="P586" i="3"/>
  <c r="S586" i="3" s="1"/>
  <c r="T586" i="3"/>
  <c r="F587" i="3"/>
  <c r="T587" i="3" s="1"/>
  <c r="G587" i="3"/>
  <c r="H587" i="3"/>
  <c r="K587" i="3"/>
  <c r="L587" i="3"/>
  <c r="M587" i="3"/>
  <c r="O587" i="3"/>
  <c r="P587" i="3"/>
  <c r="S587" i="3" s="1"/>
  <c r="Q587" i="3"/>
  <c r="F588" i="3"/>
  <c r="G588" i="3"/>
  <c r="H588" i="3"/>
  <c r="V588" i="3" s="1"/>
  <c r="K588" i="3"/>
  <c r="L588" i="3"/>
  <c r="M588" i="3"/>
  <c r="O588" i="3"/>
  <c r="Q588" i="3" s="1"/>
  <c r="P588" i="3"/>
  <c r="S588" i="3" s="1"/>
  <c r="T588" i="3"/>
  <c r="F589" i="3"/>
  <c r="G589" i="3"/>
  <c r="H589" i="3"/>
  <c r="K589" i="3"/>
  <c r="L589" i="3"/>
  <c r="M589" i="3"/>
  <c r="O589" i="3"/>
  <c r="P589" i="3"/>
  <c r="S589" i="3" s="1"/>
  <c r="Q589" i="3"/>
  <c r="T589" i="3"/>
  <c r="F590" i="3"/>
  <c r="G590" i="3"/>
  <c r="H590" i="3"/>
  <c r="K590" i="3"/>
  <c r="L590" i="3"/>
  <c r="M590" i="3"/>
  <c r="O590" i="3"/>
  <c r="Q590" i="3" s="1"/>
  <c r="P590" i="3"/>
  <c r="S590" i="3" s="1"/>
  <c r="T590" i="3"/>
  <c r="F591" i="3"/>
  <c r="T591" i="3" s="1"/>
  <c r="G591" i="3"/>
  <c r="H591" i="3"/>
  <c r="K591" i="3"/>
  <c r="L591" i="3"/>
  <c r="M591" i="3"/>
  <c r="O591" i="3"/>
  <c r="P591" i="3"/>
  <c r="S591" i="3" s="1"/>
  <c r="Q591" i="3"/>
  <c r="F592" i="3"/>
  <c r="G592" i="3"/>
  <c r="H592" i="3"/>
  <c r="K592" i="3"/>
  <c r="L592" i="3"/>
  <c r="M592" i="3"/>
  <c r="O592" i="3"/>
  <c r="Q592" i="3" s="1"/>
  <c r="P592" i="3"/>
  <c r="S592" i="3" s="1"/>
  <c r="T592" i="3"/>
  <c r="F593" i="3"/>
  <c r="T593" i="3" s="1"/>
  <c r="G593" i="3"/>
  <c r="H593" i="3"/>
  <c r="K593" i="3"/>
  <c r="L593" i="3"/>
  <c r="M593" i="3"/>
  <c r="O593" i="3"/>
  <c r="P593" i="3"/>
  <c r="S593" i="3" s="1"/>
  <c r="Q593" i="3"/>
  <c r="F594" i="3"/>
  <c r="G594" i="3"/>
  <c r="H594" i="3"/>
  <c r="K594" i="3"/>
  <c r="L594" i="3"/>
  <c r="M594" i="3"/>
  <c r="O594" i="3"/>
  <c r="P594" i="3"/>
  <c r="Q594" i="3"/>
  <c r="S594" i="3"/>
  <c r="T594" i="3"/>
  <c r="F595" i="3"/>
  <c r="T595" i="3" s="1"/>
  <c r="G595" i="3"/>
  <c r="H595" i="3"/>
  <c r="K595" i="3"/>
  <c r="L595" i="3"/>
  <c r="M595" i="3"/>
  <c r="O595" i="3"/>
  <c r="P595" i="3"/>
  <c r="S595" i="3" s="1"/>
  <c r="Q595" i="3"/>
  <c r="F596" i="3"/>
  <c r="T596" i="3" s="1"/>
  <c r="G596" i="3"/>
  <c r="H596" i="3"/>
  <c r="K596" i="3"/>
  <c r="L596" i="3"/>
  <c r="M596" i="3"/>
  <c r="O596" i="3"/>
  <c r="Q596" i="3" s="1"/>
  <c r="P596" i="3"/>
  <c r="S596" i="3" s="1"/>
  <c r="F597" i="3"/>
  <c r="T597" i="3" s="1"/>
  <c r="G597" i="3"/>
  <c r="H597" i="3"/>
  <c r="K597" i="3"/>
  <c r="L597" i="3"/>
  <c r="M597" i="3"/>
  <c r="O597" i="3"/>
  <c r="P597" i="3"/>
  <c r="S597" i="3" s="1"/>
  <c r="Q597" i="3"/>
  <c r="F598" i="3"/>
  <c r="T598" i="3" s="1"/>
  <c r="G598" i="3"/>
  <c r="H598" i="3"/>
  <c r="K598" i="3"/>
  <c r="L598" i="3"/>
  <c r="M598" i="3"/>
  <c r="O598" i="3"/>
  <c r="Q598" i="3" s="1"/>
  <c r="P598" i="3"/>
  <c r="S598" i="3" s="1"/>
  <c r="F599" i="3"/>
  <c r="T599" i="3" s="1"/>
  <c r="G599" i="3"/>
  <c r="H599" i="3"/>
  <c r="K599" i="3"/>
  <c r="L599" i="3"/>
  <c r="M599" i="3"/>
  <c r="O599" i="3"/>
  <c r="P599" i="3"/>
  <c r="S599" i="3" s="1"/>
  <c r="Q599" i="3"/>
  <c r="F600" i="3"/>
  <c r="L600" i="3" s="1"/>
  <c r="G600" i="3"/>
  <c r="H600" i="3"/>
  <c r="K600" i="3"/>
  <c r="M600" i="3"/>
  <c r="O600" i="3"/>
  <c r="Q600" i="3" s="1"/>
  <c r="P600" i="3"/>
  <c r="S600" i="3" s="1"/>
  <c r="F601" i="3"/>
  <c r="T601" i="3" s="1"/>
  <c r="G601" i="3"/>
  <c r="H601" i="3"/>
  <c r="K601" i="3"/>
  <c r="L601" i="3"/>
  <c r="M601" i="3"/>
  <c r="O601" i="3"/>
  <c r="P601" i="3"/>
  <c r="S601" i="3" s="1"/>
  <c r="Q601" i="3"/>
  <c r="F602" i="3"/>
  <c r="G602" i="3"/>
  <c r="H602" i="3"/>
  <c r="K602" i="3"/>
  <c r="L602" i="3"/>
  <c r="M602" i="3"/>
  <c r="O602" i="3"/>
  <c r="Q602" i="3" s="1"/>
  <c r="P602" i="3"/>
  <c r="S602" i="3" s="1"/>
  <c r="T602" i="3"/>
  <c r="F603" i="3"/>
  <c r="T603" i="3" s="1"/>
  <c r="G603" i="3"/>
  <c r="H603" i="3"/>
  <c r="K603" i="3"/>
  <c r="L603" i="3"/>
  <c r="M603" i="3"/>
  <c r="O603" i="3"/>
  <c r="P603" i="3"/>
  <c r="S603" i="3" s="1"/>
  <c r="Q603" i="3"/>
  <c r="F604" i="3"/>
  <c r="G604" i="3"/>
  <c r="H604" i="3"/>
  <c r="K604" i="3"/>
  <c r="L604" i="3"/>
  <c r="M604" i="3"/>
  <c r="O604" i="3"/>
  <c r="P604" i="3"/>
  <c r="Q604" i="3"/>
  <c r="S604" i="3"/>
  <c r="T604" i="3"/>
  <c r="F605" i="3"/>
  <c r="T605" i="3" s="1"/>
  <c r="G605" i="3"/>
  <c r="H605" i="3"/>
  <c r="K605" i="3"/>
  <c r="L605" i="3"/>
  <c r="M605" i="3"/>
  <c r="O605" i="3"/>
  <c r="P605" i="3"/>
  <c r="S605" i="3" s="1"/>
  <c r="Q605" i="3"/>
  <c r="F606" i="3"/>
  <c r="T606" i="3" s="1"/>
  <c r="G606" i="3"/>
  <c r="H606" i="3"/>
  <c r="K606" i="3"/>
  <c r="L606" i="3"/>
  <c r="M606" i="3"/>
  <c r="O606" i="3"/>
  <c r="Q606" i="3" s="1"/>
  <c r="P606" i="3"/>
  <c r="S606" i="3" s="1"/>
  <c r="F607" i="3"/>
  <c r="T607" i="3" s="1"/>
  <c r="G607" i="3"/>
  <c r="H607" i="3"/>
  <c r="K607" i="3"/>
  <c r="L607" i="3"/>
  <c r="M607" i="3"/>
  <c r="O607" i="3"/>
  <c r="P607" i="3"/>
  <c r="S607" i="3" s="1"/>
  <c r="Q607" i="3"/>
  <c r="F608" i="3"/>
  <c r="T608" i="3" s="1"/>
  <c r="G608" i="3"/>
  <c r="H608" i="3"/>
  <c r="K608" i="3"/>
  <c r="L608" i="3"/>
  <c r="M608" i="3"/>
  <c r="O608" i="3"/>
  <c r="Q608" i="3" s="1"/>
  <c r="P608" i="3"/>
  <c r="S608" i="3" s="1"/>
  <c r="F609" i="3"/>
  <c r="T609" i="3" s="1"/>
  <c r="G609" i="3"/>
  <c r="H609" i="3"/>
  <c r="K609" i="3"/>
  <c r="L609" i="3"/>
  <c r="M609" i="3"/>
  <c r="O609" i="3"/>
  <c r="P609" i="3"/>
  <c r="S609" i="3" s="1"/>
  <c r="Q609" i="3"/>
  <c r="F610" i="3"/>
  <c r="T610" i="3" s="1"/>
  <c r="G610" i="3"/>
  <c r="H610" i="3"/>
  <c r="K610" i="3"/>
  <c r="L610" i="3"/>
  <c r="M610" i="3"/>
  <c r="O610" i="3"/>
  <c r="Q610" i="3" s="1"/>
  <c r="P610" i="3"/>
  <c r="S610" i="3" s="1"/>
  <c r="F611" i="3"/>
  <c r="T611" i="3" s="1"/>
  <c r="G611" i="3"/>
  <c r="H611" i="3"/>
  <c r="K611" i="3"/>
  <c r="L611" i="3"/>
  <c r="M611" i="3"/>
  <c r="O611" i="3"/>
  <c r="P611" i="3"/>
  <c r="S611" i="3" s="1"/>
  <c r="Q611" i="3"/>
  <c r="F612" i="3"/>
  <c r="T612" i="3" s="1"/>
  <c r="G612" i="3"/>
  <c r="H612" i="3"/>
  <c r="K612" i="3"/>
  <c r="L612" i="3"/>
  <c r="M612" i="3"/>
  <c r="O612" i="3"/>
  <c r="Q612" i="3" s="1"/>
  <c r="P612" i="3"/>
  <c r="S612" i="3" s="1"/>
  <c r="F613" i="3"/>
  <c r="T613" i="3" s="1"/>
  <c r="G613" i="3"/>
  <c r="H613" i="3"/>
  <c r="K613" i="3"/>
  <c r="L613" i="3"/>
  <c r="M613" i="3"/>
  <c r="O613" i="3"/>
  <c r="P613" i="3"/>
  <c r="S613" i="3" s="1"/>
  <c r="Q613" i="3"/>
  <c r="F614" i="3"/>
  <c r="T614" i="3" s="1"/>
  <c r="G614" i="3"/>
  <c r="H614" i="3"/>
  <c r="K614" i="3"/>
  <c r="L614" i="3"/>
  <c r="M614" i="3"/>
  <c r="O614" i="3"/>
  <c r="Q614" i="3" s="1"/>
  <c r="P614" i="3"/>
  <c r="S614" i="3" s="1"/>
  <c r="F615" i="3"/>
  <c r="T615" i="3" s="1"/>
  <c r="G615" i="3"/>
  <c r="H615" i="3"/>
  <c r="K615" i="3"/>
  <c r="L615" i="3"/>
  <c r="M615" i="3"/>
  <c r="O615" i="3"/>
  <c r="P615" i="3"/>
  <c r="S615" i="3" s="1"/>
  <c r="Q615" i="3"/>
  <c r="F616" i="3"/>
  <c r="T616" i="3" s="1"/>
  <c r="G616" i="3"/>
  <c r="H616" i="3"/>
  <c r="K616" i="3"/>
  <c r="L616" i="3"/>
  <c r="M616" i="3"/>
  <c r="O616" i="3"/>
  <c r="Q616" i="3" s="1"/>
  <c r="P616" i="3"/>
  <c r="S616" i="3" s="1"/>
  <c r="F617" i="3"/>
  <c r="T617" i="3" s="1"/>
  <c r="G617" i="3"/>
  <c r="H617" i="3"/>
  <c r="K617" i="3"/>
  <c r="L617" i="3"/>
  <c r="M617" i="3"/>
  <c r="O617" i="3"/>
  <c r="P617" i="3"/>
  <c r="S617" i="3" s="1"/>
  <c r="Q617" i="3"/>
  <c r="F618" i="3"/>
  <c r="T618" i="3" s="1"/>
  <c r="G618" i="3"/>
  <c r="H618" i="3"/>
  <c r="K618" i="3"/>
  <c r="L618" i="3"/>
  <c r="M618" i="3"/>
  <c r="O618" i="3"/>
  <c r="Q618" i="3" s="1"/>
  <c r="P618" i="3"/>
  <c r="S618" i="3"/>
  <c r="F619" i="3"/>
  <c r="T619" i="3" s="1"/>
  <c r="G619" i="3"/>
  <c r="H619" i="3"/>
  <c r="K619" i="3"/>
  <c r="L619" i="3"/>
  <c r="M619" i="3"/>
  <c r="O619" i="3"/>
  <c r="P619" i="3"/>
  <c r="S619" i="3" s="1"/>
  <c r="Q619" i="3"/>
  <c r="F620" i="3"/>
  <c r="T620" i="3" s="1"/>
  <c r="G620" i="3"/>
  <c r="H620" i="3"/>
  <c r="V620" i="3" s="1"/>
  <c r="K620" i="3"/>
  <c r="L620" i="3"/>
  <c r="M620" i="3"/>
  <c r="O620" i="3"/>
  <c r="Q620" i="3" s="1"/>
  <c r="P620" i="3"/>
  <c r="S620" i="3"/>
  <c r="F621" i="3"/>
  <c r="T621" i="3" s="1"/>
  <c r="G621" i="3"/>
  <c r="H621" i="3"/>
  <c r="K621" i="3"/>
  <c r="L621" i="3"/>
  <c r="M621" i="3"/>
  <c r="O621" i="3"/>
  <c r="P621" i="3"/>
  <c r="S621" i="3" s="1"/>
  <c r="Q621" i="3"/>
  <c r="F622" i="3"/>
  <c r="T622" i="3" s="1"/>
  <c r="G622" i="3"/>
  <c r="H622" i="3"/>
  <c r="V622" i="3" s="1"/>
  <c r="K622" i="3"/>
  <c r="L622" i="3"/>
  <c r="M622" i="3"/>
  <c r="O622" i="3"/>
  <c r="Q622" i="3" s="1"/>
  <c r="P622" i="3"/>
  <c r="S622" i="3"/>
  <c r="F623" i="3"/>
  <c r="T623" i="3" s="1"/>
  <c r="G623" i="3"/>
  <c r="H623" i="3"/>
  <c r="K623" i="3"/>
  <c r="L623" i="3"/>
  <c r="M623" i="3"/>
  <c r="O623" i="3"/>
  <c r="P623" i="3"/>
  <c r="S623" i="3" s="1"/>
  <c r="Q623" i="3"/>
  <c r="F624" i="3"/>
  <c r="T624" i="3" s="1"/>
  <c r="G624" i="3"/>
  <c r="H624" i="3"/>
  <c r="V624" i="3" s="1"/>
  <c r="K624" i="3"/>
  <c r="L624" i="3"/>
  <c r="M624" i="3"/>
  <c r="O624" i="3"/>
  <c r="Q624" i="3" s="1"/>
  <c r="P624" i="3"/>
  <c r="S624" i="3"/>
  <c r="F625" i="3"/>
  <c r="T625" i="3" s="1"/>
  <c r="G625" i="3"/>
  <c r="H625" i="3"/>
  <c r="K625" i="3"/>
  <c r="L625" i="3"/>
  <c r="M625" i="3"/>
  <c r="O625" i="3"/>
  <c r="P625" i="3"/>
  <c r="S625" i="3" s="1"/>
  <c r="Q625" i="3"/>
  <c r="F626" i="3"/>
  <c r="T626" i="3" s="1"/>
  <c r="G626" i="3"/>
  <c r="H626" i="3"/>
  <c r="V626" i="3" s="1"/>
  <c r="K626" i="3"/>
  <c r="L626" i="3"/>
  <c r="M626" i="3"/>
  <c r="O626" i="3"/>
  <c r="Q626" i="3" s="1"/>
  <c r="P626" i="3"/>
  <c r="S626" i="3"/>
  <c r="F627" i="3"/>
  <c r="T627" i="3" s="1"/>
  <c r="G627" i="3"/>
  <c r="H627" i="3"/>
  <c r="K627" i="3"/>
  <c r="L627" i="3"/>
  <c r="M627" i="3"/>
  <c r="O627" i="3"/>
  <c r="P627" i="3"/>
  <c r="S627" i="3" s="1"/>
  <c r="Q627" i="3"/>
  <c r="F628" i="3"/>
  <c r="T628" i="3" s="1"/>
  <c r="G628" i="3"/>
  <c r="H628" i="3"/>
  <c r="V628" i="3" s="1"/>
  <c r="K628" i="3"/>
  <c r="L628" i="3"/>
  <c r="M628" i="3"/>
  <c r="O628" i="3"/>
  <c r="Q628" i="3" s="1"/>
  <c r="P628" i="3"/>
  <c r="S628" i="3"/>
  <c r="F629" i="3"/>
  <c r="T629" i="3" s="1"/>
  <c r="G629" i="3"/>
  <c r="H629" i="3"/>
  <c r="K629" i="3"/>
  <c r="L629" i="3"/>
  <c r="M629" i="3"/>
  <c r="O629" i="3"/>
  <c r="P629" i="3"/>
  <c r="S629" i="3" s="1"/>
  <c r="Q629" i="3"/>
  <c r="F630" i="3"/>
  <c r="T630" i="3" s="1"/>
  <c r="G630" i="3"/>
  <c r="H630" i="3"/>
  <c r="V630" i="3" s="1"/>
  <c r="K630" i="3"/>
  <c r="L630" i="3"/>
  <c r="M630" i="3"/>
  <c r="O630" i="3"/>
  <c r="Q630" i="3" s="1"/>
  <c r="P630" i="3"/>
  <c r="S630" i="3"/>
  <c r="F631" i="3"/>
  <c r="T631" i="3" s="1"/>
  <c r="G631" i="3"/>
  <c r="H631" i="3"/>
  <c r="K631" i="3"/>
  <c r="L631" i="3"/>
  <c r="M631" i="3"/>
  <c r="O631" i="3"/>
  <c r="P631" i="3"/>
  <c r="S631" i="3" s="1"/>
  <c r="Q631" i="3"/>
  <c r="F632" i="3"/>
  <c r="G632" i="3"/>
  <c r="H632" i="3"/>
  <c r="V632" i="3" s="1"/>
  <c r="K632" i="3"/>
  <c r="L632" i="3"/>
  <c r="M632" i="3"/>
  <c r="O632" i="3"/>
  <c r="P632" i="3"/>
  <c r="Q632" i="3"/>
  <c r="S632" i="3"/>
  <c r="T632" i="3"/>
  <c r="F633" i="3"/>
  <c r="G633" i="3"/>
  <c r="H633" i="3"/>
  <c r="K633" i="3"/>
  <c r="L633" i="3"/>
  <c r="M633" i="3"/>
  <c r="O633" i="3"/>
  <c r="P633" i="3"/>
  <c r="S633" i="3" s="1"/>
  <c r="Q633" i="3"/>
  <c r="T633" i="3"/>
  <c r="F634" i="3"/>
  <c r="G634" i="3"/>
  <c r="H634" i="3"/>
  <c r="K634" i="3"/>
  <c r="L634" i="3"/>
  <c r="M634" i="3"/>
  <c r="O634" i="3"/>
  <c r="P634" i="3"/>
  <c r="S634" i="3" s="1"/>
  <c r="Q634" i="3"/>
  <c r="T634" i="3"/>
  <c r="F635" i="3"/>
  <c r="G635" i="3"/>
  <c r="H635" i="3"/>
  <c r="K635" i="3"/>
  <c r="L635" i="3"/>
  <c r="M635" i="3"/>
  <c r="O635" i="3"/>
  <c r="P635" i="3"/>
  <c r="Q635" i="3"/>
  <c r="S635" i="3"/>
  <c r="T635" i="3"/>
  <c r="F636" i="3"/>
  <c r="T636" i="3" s="1"/>
  <c r="G636" i="3"/>
  <c r="H636" i="3"/>
  <c r="K636" i="3"/>
  <c r="L636" i="3"/>
  <c r="M636" i="3"/>
  <c r="O636" i="3"/>
  <c r="P636" i="3"/>
  <c r="S636" i="3" s="1"/>
  <c r="Q636" i="3"/>
  <c r="F637" i="3"/>
  <c r="T637" i="3" s="1"/>
  <c r="G637" i="3"/>
  <c r="H637" i="3"/>
  <c r="K637" i="3"/>
  <c r="L637" i="3"/>
  <c r="M637" i="3"/>
  <c r="O637" i="3"/>
  <c r="P637" i="3"/>
  <c r="S637" i="3" s="1"/>
  <c r="Q637" i="3"/>
  <c r="F638" i="3"/>
  <c r="G638" i="3"/>
  <c r="H638" i="3"/>
  <c r="K638" i="3"/>
  <c r="L638" i="3"/>
  <c r="M638" i="3"/>
  <c r="O638" i="3"/>
  <c r="P638" i="3"/>
  <c r="S638" i="3" s="1"/>
  <c r="Q638" i="3"/>
  <c r="T638" i="3"/>
  <c r="F639" i="3"/>
  <c r="T639" i="3" s="1"/>
  <c r="G639" i="3"/>
  <c r="H639" i="3"/>
  <c r="K639" i="3"/>
  <c r="L639" i="3"/>
  <c r="M639" i="3"/>
  <c r="O639" i="3"/>
  <c r="P639" i="3"/>
  <c r="S639" i="3" s="1"/>
  <c r="Q639" i="3"/>
  <c r="F640" i="3"/>
  <c r="G640" i="3"/>
  <c r="H640" i="3"/>
  <c r="K640" i="3"/>
  <c r="L640" i="3"/>
  <c r="M640" i="3"/>
  <c r="O640" i="3"/>
  <c r="P640" i="3"/>
  <c r="Q640" i="3"/>
  <c r="S640" i="3"/>
  <c r="T640" i="3"/>
  <c r="F641" i="3"/>
  <c r="T641" i="3" s="1"/>
  <c r="G641" i="3"/>
  <c r="H641" i="3"/>
  <c r="K641" i="3"/>
  <c r="L641" i="3"/>
  <c r="M641" i="3"/>
  <c r="O641" i="3"/>
  <c r="P641" i="3"/>
  <c r="S641" i="3" s="1"/>
  <c r="Q641" i="3"/>
  <c r="F642" i="3"/>
  <c r="T642" i="3" s="1"/>
  <c r="G642" i="3"/>
  <c r="H642" i="3"/>
  <c r="K642" i="3"/>
  <c r="L642" i="3"/>
  <c r="M642" i="3"/>
  <c r="O642" i="3"/>
  <c r="Q642" i="3" s="1"/>
  <c r="P642" i="3"/>
  <c r="S642" i="3" s="1"/>
  <c r="F643" i="3"/>
  <c r="T643" i="3" s="1"/>
  <c r="G643" i="3"/>
  <c r="H643" i="3"/>
  <c r="K643" i="3"/>
  <c r="L643" i="3"/>
  <c r="M643" i="3"/>
  <c r="O643" i="3"/>
  <c r="P643" i="3"/>
  <c r="S643" i="3" s="1"/>
  <c r="Q643" i="3"/>
  <c r="F644" i="3"/>
  <c r="T644" i="3" s="1"/>
  <c r="G644" i="3"/>
  <c r="H644" i="3"/>
  <c r="K644" i="3"/>
  <c r="L644" i="3"/>
  <c r="M644" i="3"/>
  <c r="O644" i="3"/>
  <c r="Q644" i="3" s="1"/>
  <c r="P644" i="3"/>
  <c r="S644" i="3" s="1"/>
  <c r="F645" i="3"/>
  <c r="T645" i="3" s="1"/>
  <c r="G645" i="3"/>
  <c r="H645" i="3"/>
  <c r="K645" i="3"/>
  <c r="L645" i="3"/>
  <c r="M645" i="3"/>
  <c r="O645" i="3"/>
  <c r="P645" i="3"/>
  <c r="S645" i="3" s="1"/>
  <c r="Q645" i="3"/>
  <c r="F646" i="3"/>
  <c r="G646" i="3"/>
  <c r="H646" i="3"/>
  <c r="K646" i="3"/>
  <c r="L646" i="3"/>
  <c r="M646" i="3"/>
  <c r="O646" i="3"/>
  <c r="P646" i="3"/>
  <c r="Q646" i="3"/>
  <c r="S646" i="3"/>
  <c r="T646" i="3"/>
  <c r="F647" i="3"/>
  <c r="T647" i="3" s="1"/>
  <c r="G647" i="3"/>
  <c r="H647" i="3"/>
  <c r="K647" i="3"/>
  <c r="L647" i="3"/>
  <c r="M647" i="3"/>
  <c r="O647" i="3"/>
  <c r="P647" i="3"/>
  <c r="S647" i="3" s="1"/>
  <c r="Q647" i="3"/>
  <c r="F648" i="3"/>
  <c r="G648" i="3"/>
  <c r="H648" i="3"/>
  <c r="K648" i="3"/>
  <c r="L648" i="3"/>
  <c r="M648" i="3"/>
  <c r="O648" i="3"/>
  <c r="Q648" i="3" s="1"/>
  <c r="P648" i="3"/>
  <c r="S648" i="3" s="1"/>
  <c r="T648" i="3"/>
  <c r="F649" i="3"/>
  <c r="T649" i="3" s="1"/>
  <c r="G649" i="3"/>
  <c r="H649" i="3"/>
  <c r="K649" i="3"/>
  <c r="L649" i="3"/>
  <c r="M649" i="3"/>
  <c r="O649" i="3"/>
  <c r="P649" i="3"/>
  <c r="S649" i="3" s="1"/>
  <c r="Q649" i="3"/>
  <c r="F650" i="3"/>
  <c r="G650" i="3"/>
  <c r="H650" i="3"/>
  <c r="K650" i="3"/>
  <c r="L650" i="3"/>
  <c r="M650" i="3"/>
  <c r="O650" i="3"/>
  <c r="Q650" i="3" s="1"/>
  <c r="P650" i="3"/>
  <c r="S650" i="3" s="1"/>
  <c r="T650" i="3"/>
  <c r="F651" i="3"/>
  <c r="G651" i="3"/>
  <c r="H651" i="3"/>
  <c r="K651" i="3"/>
  <c r="L651" i="3"/>
  <c r="M651" i="3"/>
  <c r="O651" i="3"/>
  <c r="P651" i="3"/>
  <c r="S651" i="3" s="1"/>
  <c r="Q651" i="3"/>
  <c r="T651" i="3"/>
  <c r="F652" i="3"/>
  <c r="G652" i="3"/>
  <c r="H652" i="3"/>
  <c r="K652" i="3"/>
  <c r="L652" i="3"/>
  <c r="M652" i="3"/>
  <c r="O652" i="3"/>
  <c r="Q652" i="3" s="1"/>
  <c r="P652" i="3"/>
  <c r="S652" i="3" s="1"/>
  <c r="T652" i="3"/>
  <c r="F653" i="3"/>
  <c r="T653" i="3" s="1"/>
  <c r="G653" i="3"/>
  <c r="H653" i="3"/>
  <c r="K653" i="3"/>
  <c r="L653" i="3"/>
  <c r="M653" i="3"/>
  <c r="O653" i="3"/>
  <c r="P653" i="3"/>
  <c r="S653" i="3" s="1"/>
  <c r="Q653" i="3"/>
  <c r="F654" i="3"/>
  <c r="G654" i="3"/>
  <c r="H654" i="3"/>
  <c r="K654" i="3"/>
  <c r="L654" i="3"/>
  <c r="M654" i="3"/>
  <c r="O654" i="3"/>
  <c r="Q654" i="3" s="1"/>
  <c r="P654" i="3"/>
  <c r="S654" i="3" s="1"/>
  <c r="T654" i="3"/>
  <c r="F655" i="3"/>
  <c r="T655" i="3" s="1"/>
  <c r="G655" i="3"/>
  <c r="H655" i="3"/>
  <c r="K655" i="3"/>
  <c r="L655" i="3"/>
  <c r="M655" i="3"/>
  <c r="O655" i="3"/>
  <c r="P655" i="3"/>
  <c r="S655" i="3" s="1"/>
  <c r="Q655" i="3"/>
  <c r="F656" i="3"/>
  <c r="G656" i="3"/>
  <c r="H656" i="3"/>
  <c r="K656" i="3"/>
  <c r="L656" i="3"/>
  <c r="M656" i="3"/>
  <c r="O656" i="3"/>
  <c r="Q656" i="3" s="1"/>
  <c r="P656" i="3"/>
  <c r="S656" i="3" s="1"/>
  <c r="T656" i="3"/>
  <c r="F657" i="3"/>
  <c r="T657" i="3" s="1"/>
  <c r="G657" i="3"/>
  <c r="H657" i="3"/>
  <c r="K657" i="3"/>
  <c r="L657" i="3"/>
  <c r="M657" i="3"/>
  <c r="O657" i="3"/>
  <c r="P657" i="3"/>
  <c r="S657" i="3" s="1"/>
  <c r="Q657" i="3"/>
  <c r="F658" i="3"/>
  <c r="G658" i="3"/>
  <c r="H658" i="3"/>
  <c r="K658" i="3"/>
  <c r="L658" i="3"/>
  <c r="M658" i="3"/>
  <c r="O658" i="3"/>
  <c r="Q658" i="3" s="1"/>
  <c r="P658" i="3"/>
  <c r="S658" i="3" s="1"/>
  <c r="T658" i="3"/>
  <c r="F659" i="3"/>
  <c r="T659" i="3" s="1"/>
  <c r="G659" i="3"/>
  <c r="H659" i="3"/>
  <c r="K659" i="3"/>
  <c r="L659" i="3"/>
  <c r="M659" i="3"/>
  <c r="O659" i="3"/>
  <c r="P659" i="3"/>
  <c r="S659" i="3" s="1"/>
  <c r="Q659" i="3"/>
  <c r="F660" i="3"/>
  <c r="G660" i="3"/>
  <c r="H660" i="3"/>
  <c r="K660" i="3"/>
  <c r="L660" i="3"/>
  <c r="M660" i="3"/>
  <c r="O660" i="3"/>
  <c r="Q660" i="3" s="1"/>
  <c r="P660" i="3"/>
  <c r="S660" i="3" s="1"/>
  <c r="T660" i="3"/>
  <c r="F661" i="3"/>
  <c r="T661" i="3" s="1"/>
  <c r="G661" i="3"/>
  <c r="H661" i="3"/>
  <c r="K661" i="3"/>
  <c r="L661" i="3"/>
  <c r="M661" i="3"/>
  <c r="O661" i="3"/>
  <c r="P661" i="3"/>
  <c r="S661" i="3" s="1"/>
  <c r="Q661" i="3"/>
  <c r="F662" i="3"/>
  <c r="G662" i="3"/>
  <c r="H662" i="3"/>
  <c r="K662" i="3"/>
  <c r="L662" i="3"/>
  <c r="M662" i="3"/>
  <c r="O662" i="3"/>
  <c r="Q662" i="3" s="1"/>
  <c r="P662" i="3"/>
  <c r="S662" i="3" s="1"/>
  <c r="T662" i="3"/>
  <c r="F663" i="3"/>
  <c r="T663" i="3" s="1"/>
  <c r="G663" i="3"/>
  <c r="H663" i="3"/>
  <c r="K663" i="3"/>
  <c r="L663" i="3"/>
  <c r="M663" i="3"/>
  <c r="O663" i="3"/>
  <c r="P663" i="3"/>
  <c r="S663" i="3" s="1"/>
  <c r="Q663" i="3"/>
  <c r="F664" i="3"/>
  <c r="G664" i="3"/>
  <c r="H664" i="3"/>
  <c r="K664" i="3"/>
  <c r="L664" i="3"/>
  <c r="M664" i="3"/>
  <c r="O664" i="3"/>
  <c r="Q664" i="3" s="1"/>
  <c r="P664" i="3"/>
  <c r="S664" i="3" s="1"/>
  <c r="T664" i="3"/>
  <c r="F665" i="3"/>
  <c r="T665" i="3" s="1"/>
  <c r="G665" i="3"/>
  <c r="H665" i="3"/>
  <c r="K665" i="3"/>
  <c r="L665" i="3"/>
  <c r="M665" i="3"/>
  <c r="O665" i="3"/>
  <c r="P665" i="3"/>
  <c r="S665" i="3" s="1"/>
  <c r="Q665" i="3"/>
  <c r="F666" i="3"/>
  <c r="G666" i="3"/>
  <c r="H666" i="3"/>
  <c r="K666" i="3"/>
  <c r="L666" i="3"/>
  <c r="M666" i="3"/>
  <c r="O666" i="3"/>
  <c r="Q666" i="3" s="1"/>
  <c r="P666" i="3"/>
  <c r="S666" i="3" s="1"/>
  <c r="T666" i="3"/>
  <c r="F667" i="3"/>
  <c r="G667" i="3"/>
  <c r="H667" i="3"/>
  <c r="K667" i="3"/>
  <c r="L667" i="3"/>
  <c r="M667" i="3"/>
  <c r="O667" i="3"/>
  <c r="P667" i="3"/>
  <c r="S667" i="3" s="1"/>
  <c r="Q667" i="3"/>
  <c r="T667" i="3"/>
  <c r="F668" i="3"/>
  <c r="G668" i="3"/>
  <c r="H668" i="3"/>
  <c r="K668" i="3"/>
  <c r="L668" i="3"/>
  <c r="M668" i="3"/>
  <c r="O668" i="3"/>
  <c r="Q668" i="3" s="1"/>
  <c r="P668" i="3"/>
  <c r="S668" i="3" s="1"/>
  <c r="T668" i="3"/>
  <c r="F669" i="3"/>
  <c r="T669" i="3" s="1"/>
  <c r="G669" i="3"/>
  <c r="H669" i="3"/>
  <c r="K669" i="3"/>
  <c r="L669" i="3"/>
  <c r="M669" i="3"/>
  <c r="O669" i="3"/>
  <c r="P669" i="3"/>
  <c r="S669" i="3" s="1"/>
  <c r="Q669" i="3"/>
  <c r="F670" i="3"/>
  <c r="T670" i="3" s="1"/>
  <c r="G670" i="3"/>
  <c r="H670" i="3"/>
  <c r="K670" i="3"/>
  <c r="L670" i="3"/>
  <c r="M670" i="3"/>
  <c r="O670" i="3"/>
  <c r="Q670" i="3" s="1"/>
  <c r="P670" i="3"/>
  <c r="S670" i="3" s="1"/>
  <c r="F671" i="3"/>
  <c r="T671" i="3" s="1"/>
  <c r="G671" i="3"/>
  <c r="H671" i="3"/>
  <c r="K671" i="3"/>
  <c r="L671" i="3"/>
  <c r="M671" i="3"/>
  <c r="O671" i="3"/>
  <c r="P671" i="3"/>
  <c r="S671" i="3" s="1"/>
  <c r="Q671" i="3"/>
  <c r="F672" i="3"/>
  <c r="T672" i="3" s="1"/>
  <c r="G672" i="3"/>
  <c r="H672" i="3"/>
  <c r="K672" i="3"/>
  <c r="L672" i="3"/>
  <c r="M672" i="3"/>
  <c r="O672" i="3"/>
  <c r="Q672" i="3" s="1"/>
  <c r="P672" i="3"/>
  <c r="S672" i="3" s="1"/>
  <c r="F673" i="3"/>
  <c r="T673" i="3" s="1"/>
  <c r="G673" i="3"/>
  <c r="H673" i="3"/>
  <c r="K673" i="3"/>
  <c r="L673" i="3"/>
  <c r="M673" i="3"/>
  <c r="O673" i="3"/>
  <c r="P673" i="3"/>
  <c r="S673" i="3" s="1"/>
  <c r="Q673" i="3"/>
  <c r="F674" i="3"/>
  <c r="G674" i="3"/>
  <c r="H674" i="3"/>
  <c r="K674" i="3"/>
  <c r="L674" i="3"/>
  <c r="M674" i="3"/>
  <c r="O674" i="3"/>
  <c r="P674" i="3"/>
  <c r="Q674" i="3"/>
  <c r="S674" i="3"/>
  <c r="T674" i="3"/>
  <c r="F675" i="3"/>
  <c r="T675" i="3" s="1"/>
  <c r="G675" i="3"/>
  <c r="H675" i="3"/>
  <c r="K675" i="3"/>
  <c r="L675" i="3"/>
  <c r="M675" i="3"/>
  <c r="O675" i="3"/>
  <c r="P675" i="3"/>
  <c r="S675" i="3" s="1"/>
  <c r="Q675" i="3"/>
  <c r="F676" i="3"/>
  <c r="G676" i="3"/>
  <c r="H676" i="3"/>
  <c r="K676" i="3"/>
  <c r="L676" i="3"/>
  <c r="M676" i="3"/>
  <c r="O676" i="3"/>
  <c r="Q676" i="3" s="1"/>
  <c r="P676" i="3"/>
  <c r="S676" i="3" s="1"/>
  <c r="T676" i="3"/>
  <c r="F677" i="3"/>
  <c r="T677" i="3" s="1"/>
  <c r="G677" i="3"/>
  <c r="H677" i="3"/>
  <c r="K677" i="3"/>
  <c r="L677" i="3"/>
  <c r="M677" i="3"/>
  <c r="O677" i="3"/>
  <c r="P677" i="3"/>
  <c r="S677" i="3" s="1"/>
  <c r="Q677" i="3"/>
  <c r="F678" i="3"/>
  <c r="G678" i="3"/>
  <c r="H678" i="3"/>
  <c r="K678" i="3"/>
  <c r="L678" i="3"/>
  <c r="M678" i="3"/>
  <c r="O678" i="3"/>
  <c r="P678" i="3"/>
  <c r="Q678" i="3"/>
  <c r="S678" i="3"/>
  <c r="T678" i="3"/>
  <c r="F679" i="3"/>
  <c r="T679" i="3" s="1"/>
  <c r="G679" i="3"/>
  <c r="H679" i="3"/>
  <c r="K679" i="3"/>
  <c r="L679" i="3"/>
  <c r="M679" i="3"/>
  <c r="O679" i="3"/>
  <c r="P679" i="3"/>
  <c r="S679" i="3" s="1"/>
  <c r="Q679" i="3"/>
  <c r="F680" i="3"/>
  <c r="T680" i="3" s="1"/>
  <c r="G680" i="3"/>
  <c r="H680" i="3"/>
  <c r="K680" i="3"/>
  <c r="L680" i="3"/>
  <c r="M680" i="3"/>
  <c r="O680" i="3"/>
  <c r="P680" i="3"/>
  <c r="S680" i="3" s="1"/>
  <c r="Q680" i="3"/>
  <c r="F681" i="3"/>
  <c r="T681" i="3" s="1"/>
  <c r="G681" i="3"/>
  <c r="H681" i="3"/>
  <c r="K681" i="3"/>
  <c r="L681" i="3"/>
  <c r="M681" i="3"/>
  <c r="O681" i="3"/>
  <c r="P681" i="3"/>
  <c r="S681" i="3" s="1"/>
  <c r="Q681" i="3"/>
  <c r="F682" i="3"/>
  <c r="G682" i="3"/>
  <c r="H682" i="3"/>
  <c r="K682" i="3"/>
  <c r="L682" i="3"/>
  <c r="M682" i="3"/>
  <c r="O682" i="3"/>
  <c r="P682" i="3"/>
  <c r="S682" i="3" s="1"/>
  <c r="Q682" i="3"/>
  <c r="T682" i="3"/>
  <c r="F683" i="3"/>
  <c r="G683" i="3"/>
  <c r="H683" i="3"/>
  <c r="K683" i="3"/>
  <c r="L683" i="3"/>
  <c r="M683" i="3"/>
  <c r="O683" i="3"/>
  <c r="P683" i="3"/>
  <c r="Q683" i="3"/>
  <c r="S683" i="3"/>
  <c r="T683" i="3"/>
  <c r="F684" i="3"/>
  <c r="G684" i="3"/>
  <c r="H684" i="3"/>
  <c r="K684" i="3"/>
  <c r="L684" i="3"/>
  <c r="M684" i="3"/>
  <c r="O684" i="3"/>
  <c r="Q684" i="3" s="1"/>
  <c r="P684" i="3"/>
  <c r="S684" i="3" s="1"/>
  <c r="T684" i="3"/>
  <c r="F685" i="3"/>
  <c r="T685" i="3" s="1"/>
  <c r="G685" i="3"/>
  <c r="H685" i="3"/>
  <c r="K685" i="3"/>
  <c r="L685" i="3"/>
  <c r="M685" i="3"/>
  <c r="O685" i="3"/>
  <c r="P685" i="3"/>
  <c r="S685" i="3" s="1"/>
  <c r="Q685" i="3"/>
  <c r="F686" i="3"/>
  <c r="G686" i="3"/>
  <c r="H686" i="3"/>
  <c r="K686" i="3"/>
  <c r="L686" i="3"/>
  <c r="M686" i="3"/>
  <c r="O686" i="3"/>
  <c r="P686" i="3"/>
  <c r="Q686" i="3"/>
  <c r="S686" i="3"/>
  <c r="T686" i="3"/>
  <c r="F687" i="3"/>
  <c r="T687" i="3" s="1"/>
  <c r="G687" i="3"/>
  <c r="H687" i="3"/>
  <c r="K687" i="3"/>
  <c r="L687" i="3"/>
  <c r="M687" i="3"/>
  <c r="O687" i="3"/>
  <c r="P687" i="3"/>
  <c r="S687" i="3" s="1"/>
  <c r="Q687" i="3"/>
  <c r="F688" i="3"/>
  <c r="T688" i="3" s="1"/>
  <c r="G688" i="3"/>
  <c r="H688" i="3"/>
  <c r="K688" i="3"/>
  <c r="L688" i="3"/>
  <c r="M688" i="3"/>
  <c r="O688" i="3"/>
  <c r="Q688" i="3" s="1"/>
  <c r="P688" i="3"/>
  <c r="S688" i="3" s="1"/>
  <c r="F689" i="3"/>
  <c r="T689" i="3" s="1"/>
  <c r="G689" i="3"/>
  <c r="H689" i="3"/>
  <c r="V689" i="3" s="1"/>
  <c r="K689" i="3"/>
  <c r="L689" i="3"/>
  <c r="M689" i="3"/>
  <c r="O689" i="3"/>
  <c r="Q689" i="3" s="1"/>
  <c r="P689" i="3"/>
  <c r="U689" i="3"/>
  <c r="F690" i="3"/>
  <c r="T690" i="3" s="1"/>
  <c r="G690" i="3"/>
  <c r="H690" i="3"/>
  <c r="K690" i="3"/>
  <c r="L690" i="3"/>
  <c r="M690" i="3"/>
  <c r="O690" i="3"/>
  <c r="P690" i="3"/>
  <c r="S690" i="3" s="1"/>
  <c r="Q690" i="3"/>
  <c r="F691" i="3"/>
  <c r="T691" i="3" s="1"/>
  <c r="G691" i="3"/>
  <c r="H691" i="3"/>
  <c r="V691" i="3" s="1"/>
  <c r="K691" i="3"/>
  <c r="L691" i="3"/>
  <c r="M691" i="3"/>
  <c r="O691" i="3"/>
  <c r="P691" i="3"/>
  <c r="Q691" i="3"/>
  <c r="F692" i="3"/>
  <c r="T692" i="3" s="1"/>
  <c r="G692" i="3"/>
  <c r="H692" i="3"/>
  <c r="K692" i="3"/>
  <c r="L692" i="3"/>
  <c r="M692" i="3"/>
  <c r="O692" i="3"/>
  <c r="Q692" i="3" s="1"/>
  <c r="P692" i="3"/>
  <c r="S692" i="3" s="1"/>
  <c r="F693" i="3"/>
  <c r="T693" i="3" s="1"/>
  <c r="G693" i="3"/>
  <c r="H693" i="3"/>
  <c r="K693" i="3"/>
  <c r="L693" i="3"/>
  <c r="M693" i="3"/>
  <c r="O693" i="3"/>
  <c r="Q693" i="3" s="1"/>
  <c r="P693" i="3"/>
  <c r="U693" i="3"/>
  <c r="F694" i="3"/>
  <c r="T694" i="3" s="1"/>
  <c r="G694" i="3"/>
  <c r="H694" i="3"/>
  <c r="K694" i="3"/>
  <c r="L694" i="3"/>
  <c r="M694" i="3"/>
  <c r="O694" i="3"/>
  <c r="P694" i="3"/>
  <c r="S694" i="3" s="1"/>
  <c r="Q694" i="3"/>
  <c r="F695" i="3"/>
  <c r="T695" i="3" s="1"/>
  <c r="G695" i="3"/>
  <c r="H695" i="3"/>
  <c r="K695" i="3"/>
  <c r="L695" i="3"/>
  <c r="M695" i="3"/>
  <c r="O695" i="3"/>
  <c r="P695" i="3"/>
  <c r="Q695" i="3"/>
  <c r="F696" i="3"/>
  <c r="G696" i="3"/>
  <c r="H696" i="3"/>
  <c r="K696" i="3"/>
  <c r="L696" i="3"/>
  <c r="M696" i="3"/>
  <c r="O696" i="3"/>
  <c r="P696" i="3"/>
  <c r="Q696" i="3"/>
  <c r="S696" i="3"/>
  <c r="T696" i="3"/>
  <c r="F697" i="3"/>
  <c r="T697" i="3" s="1"/>
  <c r="G697" i="3"/>
  <c r="H697" i="3"/>
  <c r="K697" i="3"/>
  <c r="L697" i="3"/>
  <c r="M697" i="3"/>
  <c r="O697" i="3"/>
  <c r="P697" i="3"/>
  <c r="Q697" i="3"/>
  <c r="F698" i="3"/>
  <c r="T698" i="3" s="1"/>
  <c r="G698" i="3"/>
  <c r="H698" i="3"/>
  <c r="K698" i="3"/>
  <c r="L698" i="3"/>
  <c r="M698" i="3"/>
  <c r="O698" i="3"/>
  <c r="P698" i="3"/>
  <c r="S698" i="3" s="1"/>
  <c r="Q698" i="3"/>
  <c r="F699" i="3"/>
  <c r="T699" i="3" s="1"/>
  <c r="G699" i="3"/>
  <c r="H699" i="3"/>
  <c r="K699" i="3"/>
  <c r="L699" i="3"/>
  <c r="M699" i="3"/>
  <c r="O699" i="3"/>
  <c r="P699" i="3"/>
  <c r="Q699" i="3"/>
  <c r="F700" i="3"/>
  <c r="T700" i="3" s="1"/>
  <c r="G700" i="3"/>
  <c r="H700" i="3"/>
  <c r="K700" i="3"/>
  <c r="L700" i="3"/>
  <c r="M700" i="3"/>
  <c r="O700" i="3"/>
  <c r="P700" i="3"/>
  <c r="S700" i="3" s="1"/>
  <c r="Q700" i="3"/>
  <c r="V695" i="3" l="1"/>
  <c r="V693" i="3"/>
  <c r="V618" i="3"/>
  <c r="V616" i="3"/>
  <c r="V614" i="3"/>
  <c r="V612" i="3"/>
  <c r="V610" i="3"/>
  <c r="V608" i="3"/>
  <c r="V606" i="3"/>
  <c r="V604" i="3"/>
  <c r="V602" i="3"/>
  <c r="V596" i="3"/>
  <c r="V594" i="3"/>
  <c r="T574" i="3"/>
  <c r="V573" i="3"/>
  <c r="V567" i="3"/>
  <c r="V565" i="3"/>
  <c r="V563" i="3"/>
  <c r="T561" i="3"/>
  <c r="V503" i="3"/>
  <c r="V501" i="3"/>
  <c r="V499" i="3"/>
  <c r="V497" i="3"/>
  <c r="V495" i="3"/>
  <c r="V493" i="3"/>
  <c r="V491" i="3"/>
  <c r="U698" i="3"/>
  <c r="V698" i="3"/>
  <c r="U696" i="3"/>
  <c r="V696" i="3"/>
  <c r="U688" i="3"/>
  <c r="V688" i="3"/>
  <c r="U685" i="3"/>
  <c r="V685" i="3"/>
  <c r="U679" i="3"/>
  <c r="V679" i="3"/>
  <c r="U676" i="3"/>
  <c r="V676" i="3"/>
  <c r="U674" i="3"/>
  <c r="V674" i="3"/>
  <c r="U671" i="3"/>
  <c r="V671" i="3"/>
  <c r="U669" i="3"/>
  <c r="V669" i="3"/>
  <c r="U666" i="3"/>
  <c r="V666" i="3"/>
  <c r="U664" i="3"/>
  <c r="V664" i="3"/>
  <c r="U663" i="3"/>
  <c r="V663" i="3"/>
  <c r="U661" i="3"/>
  <c r="V661" i="3"/>
  <c r="U658" i="3"/>
  <c r="V658" i="3"/>
  <c r="U655" i="3"/>
  <c r="V655" i="3"/>
  <c r="U650" i="3"/>
  <c r="V650" i="3"/>
  <c r="U647" i="3"/>
  <c r="V647" i="3"/>
  <c r="U643" i="3"/>
  <c r="V643" i="3"/>
  <c r="U635" i="3"/>
  <c r="V635" i="3"/>
  <c r="U699" i="3"/>
  <c r="V699" i="3"/>
  <c r="U697" i="3"/>
  <c r="V697" i="3"/>
  <c r="U695" i="3"/>
  <c r="U694" i="3"/>
  <c r="V694" i="3"/>
  <c r="U691" i="3"/>
  <c r="U690" i="3"/>
  <c r="V690" i="3"/>
  <c r="U687" i="3"/>
  <c r="V687" i="3"/>
  <c r="U684" i="3"/>
  <c r="V684" i="3"/>
  <c r="U682" i="3"/>
  <c r="V682" i="3"/>
  <c r="U680" i="3"/>
  <c r="V680" i="3"/>
  <c r="U678" i="3"/>
  <c r="V678" i="3"/>
  <c r="U677" i="3"/>
  <c r="V677" i="3"/>
  <c r="U675" i="3"/>
  <c r="V675" i="3"/>
  <c r="U673" i="3"/>
  <c r="V673" i="3"/>
  <c r="U672" i="3"/>
  <c r="V672" i="3"/>
  <c r="U670" i="3"/>
  <c r="V670" i="3"/>
  <c r="U668" i="3"/>
  <c r="V668" i="3"/>
  <c r="U667" i="3"/>
  <c r="V667" i="3"/>
  <c r="U665" i="3"/>
  <c r="V665" i="3"/>
  <c r="U662" i="3"/>
  <c r="V662" i="3"/>
  <c r="U660" i="3"/>
  <c r="V660" i="3"/>
  <c r="U659" i="3"/>
  <c r="V659" i="3"/>
  <c r="U657" i="3"/>
  <c r="V657" i="3"/>
  <c r="U654" i="3"/>
  <c r="V654" i="3"/>
  <c r="U652" i="3"/>
  <c r="V652" i="3"/>
  <c r="U651" i="3"/>
  <c r="V651" i="3"/>
  <c r="U649" i="3"/>
  <c r="V649" i="3"/>
  <c r="U646" i="3"/>
  <c r="V646" i="3"/>
  <c r="V644" i="3"/>
  <c r="V642" i="3"/>
  <c r="V640" i="3"/>
  <c r="V638" i="3"/>
  <c r="V636" i="3"/>
  <c r="V634" i="3"/>
  <c r="U633" i="3"/>
  <c r="V633" i="3"/>
  <c r="U631" i="3"/>
  <c r="V631" i="3"/>
  <c r="U629" i="3"/>
  <c r="V629" i="3"/>
  <c r="U627" i="3"/>
  <c r="V627" i="3"/>
  <c r="U625" i="3"/>
  <c r="V625" i="3"/>
  <c r="U623" i="3"/>
  <c r="V623" i="3"/>
  <c r="U621" i="3"/>
  <c r="V621" i="3"/>
  <c r="U619" i="3"/>
  <c r="V619" i="3"/>
  <c r="U617" i="3"/>
  <c r="V617" i="3"/>
  <c r="U615" i="3"/>
  <c r="V615" i="3"/>
  <c r="U613" i="3"/>
  <c r="V613" i="3"/>
  <c r="U611" i="3"/>
  <c r="V611" i="3"/>
  <c r="U609" i="3"/>
  <c r="V609" i="3"/>
  <c r="U607" i="3"/>
  <c r="V607" i="3"/>
  <c r="U605" i="3"/>
  <c r="V605" i="3"/>
  <c r="U603" i="3"/>
  <c r="V603" i="3"/>
  <c r="T600" i="3"/>
  <c r="U599" i="3"/>
  <c r="V599" i="3"/>
  <c r="V598" i="3"/>
  <c r="U595" i="3"/>
  <c r="V595" i="3"/>
  <c r="V592" i="3"/>
  <c r="V590" i="3"/>
  <c r="U589" i="3"/>
  <c r="V589" i="3"/>
  <c r="U587" i="3"/>
  <c r="V587" i="3"/>
  <c r="V584" i="3"/>
  <c r="V582" i="3"/>
  <c r="V580" i="3"/>
  <c r="V578" i="3"/>
  <c r="V576" i="3"/>
  <c r="U575" i="3"/>
  <c r="V575" i="3"/>
  <c r="V574" i="3"/>
  <c r="U572" i="3"/>
  <c r="V572" i="3"/>
  <c r="V571" i="3"/>
  <c r="V569" i="3"/>
  <c r="V568" i="3"/>
  <c r="U566" i="3"/>
  <c r="V566" i="3"/>
  <c r="U564" i="3"/>
  <c r="V564" i="3"/>
  <c r="U562" i="3"/>
  <c r="V562" i="3"/>
  <c r="V561" i="3"/>
  <c r="V559" i="3"/>
  <c r="V557" i="3"/>
  <c r="V555" i="3"/>
  <c r="V553" i="3"/>
  <c r="V551" i="3"/>
  <c r="V549" i="3"/>
  <c r="V547" i="3"/>
  <c r="V545" i="3"/>
  <c r="V543" i="3"/>
  <c r="V541" i="3"/>
  <c r="V539" i="3"/>
  <c r="V537" i="3"/>
  <c r="V535" i="3"/>
  <c r="V533" i="3"/>
  <c r="V531" i="3"/>
  <c r="V529" i="3"/>
  <c r="V527" i="3"/>
  <c r="V525" i="3"/>
  <c r="V523" i="3"/>
  <c r="V521" i="3"/>
  <c r="V519" i="3"/>
  <c r="V517" i="3"/>
  <c r="V515" i="3"/>
  <c r="V513" i="3"/>
  <c r="V511" i="3"/>
  <c r="V509" i="3"/>
  <c r="V507" i="3"/>
  <c r="V505" i="3"/>
  <c r="V504" i="3"/>
  <c r="U502" i="3"/>
  <c r="V502" i="3"/>
  <c r="U500" i="3"/>
  <c r="V500" i="3"/>
  <c r="U498" i="3"/>
  <c r="V498" i="3"/>
  <c r="U496" i="3"/>
  <c r="V496" i="3"/>
  <c r="U494" i="3"/>
  <c r="V494" i="3"/>
  <c r="U492" i="3"/>
  <c r="V492" i="3"/>
  <c r="U490" i="3"/>
  <c r="V490" i="3"/>
  <c r="U700" i="3"/>
  <c r="V700" i="3"/>
  <c r="U692" i="3"/>
  <c r="V692" i="3"/>
  <c r="U686" i="3"/>
  <c r="V686" i="3"/>
  <c r="U683" i="3"/>
  <c r="V683" i="3"/>
  <c r="U681" i="3"/>
  <c r="V681" i="3"/>
  <c r="U656" i="3"/>
  <c r="V656" i="3"/>
  <c r="U653" i="3"/>
  <c r="V653" i="3"/>
  <c r="U648" i="3"/>
  <c r="V648" i="3"/>
  <c r="U645" i="3"/>
  <c r="V645" i="3"/>
  <c r="U641" i="3"/>
  <c r="V641" i="3"/>
  <c r="U639" i="3"/>
  <c r="V639" i="3"/>
  <c r="U637" i="3"/>
  <c r="V637" i="3"/>
  <c r="U601" i="3"/>
  <c r="V601" i="3"/>
  <c r="V600" i="3"/>
  <c r="U597" i="3"/>
  <c r="V597" i="3"/>
  <c r="U593" i="3"/>
  <c r="V593" i="3"/>
  <c r="U591" i="3"/>
  <c r="V591" i="3"/>
  <c r="U585" i="3"/>
  <c r="V585" i="3"/>
  <c r="U583" i="3"/>
  <c r="V583" i="3"/>
  <c r="U581" i="3"/>
  <c r="V581" i="3"/>
  <c r="U579" i="3"/>
  <c r="V579" i="3"/>
  <c r="U577" i="3"/>
  <c r="V577" i="3"/>
  <c r="U570" i="3"/>
  <c r="V570" i="3"/>
  <c r="U560" i="3"/>
  <c r="V560" i="3"/>
  <c r="U558" i="3"/>
  <c r="V558" i="3"/>
  <c r="U556" i="3"/>
  <c r="V556" i="3"/>
  <c r="U554" i="3"/>
  <c r="V554" i="3"/>
  <c r="U552" i="3"/>
  <c r="V552" i="3"/>
  <c r="U550" i="3"/>
  <c r="V550" i="3"/>
  <c r="U548" i="3"/>
  <c r="V548" i="3"/>
  <c r="U546" i="3"/>
  <c r="V546" i="3"/>
  <c r="U544" i="3"/>
  <c r="V544" i="3"/>
  <c r="U542" i="3"/>
  <c r="V542" i="3"/>
  <c r="U540" i="3"/>
  <c r="V540" i="3"/>
  <c r="U538" i="3"/>
  <c r="V538" i="3"/>
  <c r="U536" i="3"/>
  <c r="V536" i="3"/>
  <c r="U534" i="3"/>
  <c r="V534" i="3"/>
  <c r="U532" i="3"/>
  <c r="V532" i="3"/>
  <c r="U530" i="3"/>
  <c r="V530" i="3"/>
  <c r="U528" i="3"/>
  <c r="V528" i="3"/>
  <c r="U526" i="3"/>
  <c r="V526" i="3"/>
  <c r="U524" i="3"/>
  <c r="V524" i="3"/>
  <c r="U522" i="3"/>
  <c r="V522" i="3"/>
  <c r="U520" i="3"/>
  <c r="V520" i="3"/>
  <c r="U518" i="3"/>
  <c r="V518" i="3"/>
  <c r="U516" i="3"/>
  <c r="V516" i="3"/>
  <c r="U514" i="3"/>
  <c r="V514" i="3"/>
  <c r="U512" i="3"/>
  <c r="V512" i="3"/>
  <c r="U510" i="3"/>
  <c r="V510" i="3"/>
  <c r="U508" i="3"/>
  <c r="V508" i="3"/>
  <c r="U506" i="3"/>
  <c r="V506" i="3"/>
  <c r="V489" i="3"/>
  <c r="T489" i="3"/>
  <c r="S568" i="3"/>
  <c r="S699" i="3"/>
  <c r="S695" i="3"/>
  <c r="S693" i="3"/>
  <c r="S691" i="3"/>
  <c r="U644" i="3"/>
  <c r="U642" i="3"/>
  <c r="U640" i="3"/>
  <c r="U638" i="3"/>
  <c r="U636" i="3"/>
  <c r="U634" i="3"/>
  <c r="U632" i="3"/>
  <c r="U630" i="3"/>
  <c r="U628" i="3"/>
  <c r="U626" i="3"/>
  <c r="U624" i="3"/>
  <c r="U622" i="3"/>
  <c r="U620" i="3"/>
  <c r="U618" i="3"/>
  <c r="U616" i="3"/>
  <c r="U614" i="3"/>
  <c r="U612" i="3"/>
  <c r="U610" i="3"/>
  <c r="U608" i="3"/>
  <c r="U606" i="3"/>
  <c r="U604" i="3"/>
  <c r="S697" i="3"/>
  <c r="S689" i="3"/>
  <c r="U602" i="3"/>
  <c r="U600" i="3"/>
  <c r="U598" i="3"/>
  <c r="U596" i="3"/>
  <c r="U594" i="3"/>
  <c r="U592" i="3"/>
  <c r="U590" i="3"/>
  <c r="U588" i="3"/>
  <c r="U586" i="3"/>
  <c r="U584" i="3"/>
  <c r="U582" i="3"/>
  <c r="U580" i="3"/>
  <c r="U578" i="3"/>
  <c r="U576" i="3"/>
  <c r="U574" i="3"/>
  <c r="U573" i="3"/>
  <c r="U569" i="3"/>
  <c r="U565" i="3"/>
  <c r="U561" i="3"/>
  <c r="U557" i="3"/>
  <c r="U553" i="3"/>
  <c r="U549" i="3"/>
  <c r="U545" i="3"/>
  <c r="U541" i="3"/>
  <c r="U537" i="3"/>
  <c r="U533" i="3"/>
  <c r="U529" i="3"/>
  <c r="U525" i="3"/>
  <c r="U521" i="3"/>
  <c r="U517" i="3"/>
  <c r="U513" i="3"/>
  <c r="U509" i="3"/>
  <c r="U505" i="3"/>
  <c r="U501" i="3"/>
  <c r="U497" i="3"/>
  <c r="U493" i="3"/>
  <c r="U489" i="3"/>
  <c r="U571" i="3"/>
  <c r="U567" i="3"/>
  <c r="U563" i="3"/>
  <c r="U559" i="3"/>
  <c r="U555" i="3"/>
  <c r="U551" i="3"/>
  <c r="U547" i="3"/>
  <c r="U543" i="3"/>
  <c r="U539" i="3"/>
  <c r="U535" i="3"/>
  <c r="U531" i="3"/>
  <c r="U527" i="3"/>
  <c r="U523" i="3"/>
  <c r="U519" i="3"/>
  <c r="U515" i="3"/>
  <c r="U511" i="3"/>
  <c r="U507" i="3"/>
  <c r="U503" i="3"/>
  <c r="U499" i="3"/>
  <c r="U495" i="3"/>
  <c r="U491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P488" i="3"/>
  <c r="S488" i="3" s="1"/>
  <c r="O488" i="3"/>
  <c r="Q488" i="3" s="1"/>
  <c r="M488" i="3"/>
  <c r="K488" i="3"/>
  <c r="H488" i="3"/>
  <c r="V488" i="3" s="1"/>
  <c r="G488" i="3"/>
  <c r="F488" i="3"/>
  <c r="P487" i="3"/>
  <c r="S487" i="3" s="1"/>
  <c r="O487" i="3"/>
  <c r="Q487" i="3" s="1"/>
  <c r="M487" i="3"/>
  <c r="K487" i="3"/>
  <c r="H487" i="3"/>
  <c r="G487" i="3"/>
  <c r="F487" i="3"/>
  <c r="P486" i="3"/>
  <c r="S486" i="3" s="1"/>
  <c r="O486" i="3"/>
  <c r="Q486" i="3" s="1"/>
  <c r="M486" i="3"/>
  <c r="K486" i="3"/>
  <c r="H486" i="3"/>
  <c r="V486" i="3" s="1"/>
  <c r="G486" i="3"/>
  <c r="F486" i="3"/>
  <c r="P485" i="3"/>
  <c r="S485" i="3" s="1"/>
  <c r="O485" i="3"/>
  <c r="Q485" i="3" s="1"/>
  <c r="M485" i="3"/>
  <c r="K485" i="3"/>
  <c r="H485" i="3"/>
  <c r="G485" i="3"/>
  <c r="F485" i="3"/>
  <c r="P484" i="3"/>
  <c r="S484" i="3" s="1"/>
  <c r="O484" i="3"/>
  <c r="Q484" i="3" s="1"/>
  <c r="M484" i="3"/>
  <c r="K484" i="3"/>
  <c r="H484" i="3"/>
  <c r="V484" i="3" s="1"/>
  <c r="G484" i="3"/>
  <c r="F484" i="3"/>
  <c r="P483" i="3"/>
  <c r="S483" i="3" s="1"/>
  <c r="O483" i="3"/>
  <c r="Q483" i="3" s="1"/>
  <c r="M483" i="3"/>
  <c r="K483" i="3"/>
  <c r="H483" i="3"/>
  <c r="G483" i="3"/>
  <c r="F483" i="3"/>
  <c r="P482" i="3"/>
  <c r="S482" i="3" s="1"/>
  <c r="O482" i="3"/>
  <c r="Q482" i="3" s="1"/>
  <c r="M482" i="3"/>
  <c r="K482" i="3"/>
  <c r="H482" i="3"/>
  <c r="V482" i="3" s="1"/>
  <c r="G482" i="3"/>
  <c r="F482" i="3"/>
  <c r="P481" i="3"/>
  <c r="S481" i="3" s="1"/>
  <c r="O481" i="3"/>
  <c r="Q481" i="3" s="1"/>
  <c r="M481" i="3"/>
  <c r="K481" i="3"/>
  <c r="H481" i="3"/>
  <c r="G481" i="3"/>
  <c r="F481" i="3"/>
  <c r="P480" i="3"/>
  <c r="S480" i="3" s="1"/>
  <c r="O480" i="3"/>
  <c r="Q480" i="3" s="1"/>
  <c r="M480" i="3"/>
  <c r="K480" i="3"/>
  <c r="H480" i="3"/>
  <c r="V480" i="3" s="1"/>
  <c r="G480" i="3"/>
  <c r="F480" i="3"/>
  <c r="P479" i="3"/>
  <c r="S479" i="3" s="1"/>
  <c r="O479" i="3"/>
  <c r="Q479" i="3" s="1"/>
  <c r="M479" i="3"/>
  <c r="K479" i="3"/>
  <c r="H479" i="3"/>
  <c r="G479" i="3"/>
  <c r="F479" i="3"/>
  <c r="P478" i="3"/>
  <c r="S478" i="3" s="1"/>
  <c r="O478" i="3"/>
  <c r="Q478" i="3" s="1"/>
  <c r="M478" i="3"/>
  <c r="K478" i="3"/>
  <c r="H478" i="3"/>
  <c r="V478" i="3" s="1"/>
  <c r="G478" i="3"/>
  <c r="F478" i="3"/>
  <c r="P477" i="3"/>
  <c r="S477" i="3" s="1"/>
  <c r="O477" i="3"/>
  <c r="Q477" i="3" s="1"/>
  <c r="M477" i="3"/>
  <c r="K477" i="3"/>
  <c r="H477" i="3"/>
  <c r="G477" i="3"/>
  <c r="F477" i="3"/>
  <c r="P476" i="3"/>
  <c r="S476" i="3" s="1"/>
  <c r="O476" i="3"/>
  <c r="Q476" i="3" s="1"/>
  <c r="M476" i="3"/>
  <c r="K476" i="3"/>
  <c r="H476" i="3"/>
  <c r="V476" i="3" s="1"/>
  <c r="G476" i="3"/>
  <c r="F476" i="3"/>
  <c r="P475" i="3"/>
  <c r="S475" i="3" s="1"/>
  <c r="O475" i="3"/>
  <c r="Q475" i="3" s="1"/>
  <c r="M475" i="3"/>
  <c r="K475" i="3"/>
  <c r="H475" i="3"/>
  <c r="V475" i="3" s="1"/>
  <c r="G475" i="3"/>
  <c r="F475" i="3"/>
  <c r="P474" i="3"/>
  <c r="S474" i="3" s="1"/>
  <c r="O474" i="3"/>
  <c r="Q474" i="3" s="1"/>
  <c r="M474" i="3"/>
  <c r="K474" i="3"/>
  <c r="H474" i="3"/>
  <c r="V474" i="3" s="1"/>
  <c r="G474" i="3"/>
  <c r="F474" i="3"/>
  <c r="P473" i="3"/>
  <c r="S473" i="3" s="1"/>
  <c r="O473" i="3"/>
  <c r="Q473" i="3" s="1"/>
  <c r="M473" i="3"/>
  <c r="K473" i="3"/>
  <c r="H473" i="3"/>
  <c r="V473" i="3" s="1"/>
  <c r="G473" i="3"/>
  <c r="F473" i="3"/>
  <c r="P472" i="3"/>
  <c r="S472" i="3" s="1"/>
  <c r="O472" i="3"/>
  <c r="Q472" i="3" s="1"/>
  <c r="M472" i="3"/>
  <c r="K472" i="3"/>
  <c r="H472" i="3"/>
  <c r="V472" i="3" s="1"/>
  <c r="G472" i="3"/>
  <c r="F472" i="3"/>
  <c r="P471" i="3"/>
  <c r="S471" i="3" s="1"/>
  <c r="O471" i="3"/>
  <c r="Q471" i="3" s="1"/>
  <c r="M471" i="3"/>
  <c r="K471" i="3"/>
  <c r="H471" i="3"/>
  <c r="V471" i="3" s="1"/>
  <c r="G471" i="3"/>
  <c r="F471" i="3"/>
  <c r="P470" i="3"/>
  <c r="S470" i="3" s="1"/>
  <c r="O470" i="3"/>
  <c r="Q470" i="3" s="1"/>
  <c r="M470" i="3"/>
  <c r="K470" i="3"/>
  <c r="H470" i="3"/>
  <c r="V470" i="3" s="1"/>
  <c r="G470" i="3"/>
  <c r="F470" i="3"/>
  <c r="P469" i="3"/>
  <c r="S469" i="3" s="1"/>
  <c r="O469" i="3"/>
  <c r="Q469" i="3" s="1"/>
  <c r="M469" i="3"/>
  <c r="K469" i="3"/>
  <c r="H469" i="3"/>
  <c r="V469" i="3" s="1"/>
  <c r="G469" i="3"/>
  <c r="F469" i="3"/>
  <c r="P468" i="3"/>
  <c r="S468" i="3" s="1"/>
  <c r="O468" i="3"/>
  <c r="Q468" i="3" s="1"/>
  <c r="M468" i="3"/>
  <c r="K468" i="3"/>
  <c r="H468" i="3"/>
  <c r="V468" i="3" s="1"/>
  <c r="G468" i="3"/>
  <c r="F468" i="3"/>
  <c r="P467" i="3"/>
  <c r="S467" i="3" s="1"/>
  <c r="O467" i="3"/>
  <c r="Q467" i="3" s="1"/>
  <c r="M467" i="3"/>
  <c r="K467" i="3"/>
  <c r="H467" i="3"/>
  <c r="V467" i="3" s="1"/>
  <c r="G467" i="3"/>
  <c r="F467" i="3"/>
  <c r="P466" i="3"/>
  <c r="S466" i="3" s="1"/>
  <c r="O466" i="3"/>
  <c r="Q466" i="3" s="1"/>
  <c r="M466" i="3"/>
  <c r="K466" i="3"/>
  <c r="H466" i="3"/>
  <c r="V466" i="3" s="1"/>
  <c r="G466" i="3"/>
  <c r="F466" i="3"/>
  <c r="P465" i="3"/>
  <c r="S465" i="3" s="1"/>
  <c r="O465" i="3"/>
  <c r="Q465" i="3" s="1"/>
  <c r="M465" i="3"/>
  <c r="K465" i="3"/>
  <c r="H465" i="3"/>
  <c r="G465" i="3"/>
  <c r="F465" i="3"/>
  <c r="P464" i="3"/>
  <c r="S464" i="3" s="1"/>
  <c r="O464" i="3"/>
  <c r="Q464" i="3" s="1"/>
  <c r="M464" i="3"/>
  <c r="K464" i="3"/>
  <c r="H464" i="3"/>
  <c r="V464" i="3" s="1"/>
  <c r="G464" i="3"/>
  <c r="F464" i="3"/>
  <c r="P463" i="3"/>
  <c r="S463" i="3" s="1"/>
  <c r="O463" i="3"/>
  <c r="Q463" i="3" s="1"/>
  <c r="M463" i="3"/>
  <c r="K463" i="3"/>
  <c r="H463" i="3"/>
  <c r="G463" i="3"/>
  <c r="F463" i="3"/>
  <c r="P462" i="3"/>
  <c r="S462" i="3" s="1"/>
  <c r="O462" i="3"/>
  <c r="Q462" i="3" s="1"/>
  <c r="M462" i="3"/>
  <c r="K462" i="3"/>
  <c r="H462" i="3"/>
  <c r="V462" i="3" s="1"/>
  <c r="G462" i="3"/>
  <c r="F462" i="3"/>
  <c r="P461" i="3"/>
  <c r="S461" i="3" s="1"/>
  <c r="O461" i="3"/>
  <c r="Q461" i="3" s="1"/>
  <c r="M461" i="3"/>
  <c r="K461" i="3"/>
  <c r="H461" i="3"/>
  <c r="G461" i="3"/>
  <c r="F461" i="3"/>
  <c r="P460" i="3"/>
  <c r="S460" i="3" s="1"/>
  <c r="O460" i="3"/>
  <c r="Q460" i="3" s="1"/>
  <c r="M460" i="3"/>
  <c r="K460" i="3"/>
  <c r="H460" i="3"/>
  <c r="G460" i="3"/>
  <c r="F460" i="3"/>
  <c r="P459" i="3"/>
  <c r="S459" i="3" s="1"/>
  <c r="O459" i="3"/>
  <c r="Q459" i="3" s="1"/>
  <c r="M459" i="3"/>
  <c r="K459" i="3"/>
  <c r="H459" i="3"/>
  <c r="V459" i="3" s="1"/>
  <c r="G459" i="3"/>
  <c r="F459" i="3"/>
  <c r="P458" i="3"/>
  <c r="S458" i="3" s="1"/>
  <c r="O458" i="3"/>
  <c r="Q458" i="3" s="1"/>
  <c r="M458" i="3"/>
  <c r="K458" i="3"/>
  <c r="H458" i="3"/>
  <c r="V458" i="3" s="1"/>
  <c r="G458" i="3"/>
  <c r="F458" i="3"/>
  <c r="P457" i="3"/>
  <c r="S457" i="3" s="1"/>
  <c r="O457" i="3"/>
  <c r="Q457" i="3" s="1"/>
  <c r="M457" i="3"/>
  <c r="K457" i="3"/>
  <c r="H457" i="3"/>
  <c r="V457" i="3" s="1"/>
  <c r="G457" i="3"/>
  <c r="F457" i="3"/>
  <c r="P456" i="3"/>
  <c r="S456" i="3" s="1"/>
  <c r="O456" i="3"/>
  <c r="Q456" i="3" s="1"/>
  <c r="M456" i="3"/>
  <c r="K456" i="3"/>
  <c r="H456" i="3"/>
  <c r="V456" i="3" s="1"/>
  <c r="G456" i="3"/>
  <c r="F456" i="3"/>
  <c r="P455" i="3"/>
  <c r="S455" i="3" s="1"/>
  <c r="O455" i="3"/>
  <c r="Q455" i="3" s="1"/>
  <c r="M455" i="3"/>
  <c r="K455" i="3"/>
  <c r="H455" i="3"/>
  <c r="V455" i="3" s="1"/>
  <c r="G455" i="3"/>
  <c r="F455" i="3"/>
  <c r="P454" i="3"/>
  <c r="S454" i="3" s="1"/>
  <c r="O454" i="3"/>
  <c r="Q454" i="3" s="1"/>
  <c r="M454" i="3"/>
  <c r="K454" i="3"/>
  <c r="H454" i="3"/>
  <c r="V454" i="3" s="1"/>
  <c r="G454" i="3"/>
  <c r="F454" i="3"/>
  <c r="P453" i="3"/>
  <c r="S453" i="3" s="1"/>
  <c r="O453" i="3"/>
  <c r="Q453" i="3" s="1"/>
  <c r="M453" i="3"/>
  <c r="K453" i="3"/>
  <c r="H453" i="3"/>
  <c r="V453" i="3" s="1"/>
  <c r="G453" i="3"/>
  <c r="F453" i="3"/>
  <c r="P452" i="3"/>
  <c r="S452" i="3" s="1"/>
  <c r="O452" i="3"/>
  <c r="Q452" i="3" s="1"/>
  <c r="M452" i="3"/>
  <c r="K452" i="3"/>
  <c r="H452" i="3"/>
  <c r="V452" i="3" s="1"/>
  <c r="G452" i="3"/>
  <c r="F452" i="3"/>
  <c r="P451" i="3"/>
  <c r="S451" i="3" s="1"/>
  <c r="O451" i="3"/>
  <c r="Q451" i="3" s="1"/>
  <c r="M451" i="3"/>
  <c r="K451" i="3"/>
  <c r="H451" i="3"/>
  <c r="V451" i="3" s="1"/>
  <c r="G451" i="3"/>
  <c r="F451" i="3"/>
  <c r="P450" i="3"/>
  <c r="S450" i="3" s="1"/>
  <c r="O450" i="3"/>
  <c r="Q450" i="3" s="1"/>
  <c r="M450" i="3"/>
  <c r="K450" i="3"/>
  <c r="H450" i="3"/>
  <c r="V450" i="3" s="1"/>
  <c r="G450" i="3"/>
  <c r="F450" i="3"/>
  <c r="P449" i="3"/>
  <c r="S449" i="3" s="1"/>
  <c r="O449" i="3"/>
  <c r="Q449" i="3" s="1"/>
  <c r="M449" i="3"/>
  <c r="K449" i="3"/>
  <c r="H449" i="3"/>
  <c r="V449" i="3" s="1"/>
  <c r="G449" i="3"/>
  <c r="F449" i="3"/>
  <c r="P448" i="3"/>
  <c r="S448" i="3" s="1"/>
  <c r="O448" i="3"/>
  <c r="Q448" i="3" s="1"/>
  <c r="M448" i="3"/>
  <c r="K448" i="3"/>
  <c r="H448" i="3"/>
  <c r="V448" i="3" s="1"/>
  <c r="G448" i="3"/>
  <c r="F448" i="3"/>
  <c r="P447" i="3"/>
  <c r="S447" i="3" s="1"/>
  <c r="O447" i="3"/>
  <c r="Q447" i="3" s="1"/>
  <c r="M447" i="3"/>
  <c r="K447" i="3"/>
  <c r="H447" i="3"/>
  <c r="V447" i="3" s="1"/>
  <c r="G447" i="3"/>
  <c r="F447" i="3"/>
  <c r="P446" i="3"/>
  <c r="S446" i="3" s="1"/>
  <c r="O446" i="3"/>
  <c r="Q446" i="3" s="1"/>
  <c r="M446" i="3"/>
  <c r="K446" i="3"/>
  <c r="H446" i="3"/>
  <c r="V446" i="3" s="1"/>
  <c r="G446" i="3"/>
  <c r="F446" i="3"/>
  <c r="P445" i="3"/>
  <c r="S445" i="3" s="1"/>
  <c r="O445" i="3"/>
  <c r="Q445" i="3" s="1"/>
  <c r="M445" i="3"/>
  <c r="K445" i="3"/>
  <c r="H445" i="3"/>
  <c r="V445" i="3" s="1"/>
  <c r="G445" i="3"/>
  <c r="F445" i="3"/>
  <c r="P444" i="3"/>
  <c r="S444" i="3" s="1"/>
  <c r="O444" i="3"/>
  <c r="Q444" i="3" s="1"/>
  <c r="M444" i="3"/>
  <c r="K444" i="3"/>
  <c r="H444" i="3"/>
  <c r="V444" i="3" s="1"/>
  <c r="G444" i="3"/>
  <c r="F444" i="3"/>
  <c r="P443" i="3"/>
  <c r="S443" i="3" s="1"/>
  <c r="O443" i="3"/>
  <c r="Q443" i="3" s="1"/>
  <c r="M443" i="3"/>
  <c r="K443" i="3"/>
  <c r="H443" i="3"/>
  <c r="V443" i="3" s="1"/>
  <c r="G443" i="3"/>
  <c r="F443" i="3"/>
  <c r="P442" i="3"/>
  <c r="S442" i="3" s="1"/>
  <c r="O442" i="3"/>
  <c r="Q442" i="3" s="1"/>
  <c r="M442" i="3"/>
  <c r="K442" i="3"/>
  <c r="H442" i="3"/>
  <c r="V442" i="3" s="1"/>
  <c r="G442" i="3"/>
  <c r="F442" i="3"/>
  <c r="P441" i="3"/>
  <c r="S441" i="3" s="1"/>
  <c r="O441" i="3"/>
  <c r="Q441" i="3" s="1"/>
  <c r="M441" i="3"/>
  <c r="K441" i="3"/>
  <c r="H441" i="3"/>
  <c r="G441" i="3"/>
  <c r="F441" i="3"/>
  <c r="P440" i="3"/>
  <c r="S440" i="3" s="1"/>
  <c r="O440" i="3"/>
  <c r="Q440" i="3" s="1"/>
  <c r="M440" i="3"/>
  <c r="K440" i="3"/>
  <c r="H440" i="3"/>
  <c r="V440" i="3" s="1"/>
  <c r="G440" i="3"/>
  <c r="F440" i="3"/>
  <c r="P439" i="3"/>
  <c r="S439" i="3" s="1"/>
  <c r="O439" i="3"/>
  <c r="Q439" i="3" s="1"/>
  <c r="M439" i="3"/>
  <c r="K439" i="3"/>
  <c r="H439" i="3"/>
  <c r="G439" i="3"/>
  <c r="F439" i="3"/>
  <c r="P438" i="3"/>
  <c r="S438" i="3" s="1"/>
  <c r="O438" i="3"/>
  <c r="Q438" i="3" s="1"/>
  <c r="M438" i="3"/>
  <c r="K438" i="3"/>
  <c r="H438" i="3"/>
  <c r="V438" i="3" s="1"/>
  <c r="G438" i="3"/>
  <c r="F438" i="3"/>
  <c r="P437" i="3"/>
  <c r="S437" i="3" s="1"/>
  <c r="O437" i="3"/>
  <c r="Q437" i="3" s="1"/>
  <c r="M437" i="3"/>
  <c r="K437" i="3"/>
  <c r="H437" i="3"/>
  <c r="G437" i="3"/>
  <c r="F437" i="3"/>
  <c r="P436" i="3"/>
  <c r="S436" i="3" s="1"/>
  <c r="O436" i="3"/>
  <c r="Q436" i="3" s="1"/>
  <c r="M436" i="3"/>
  <c r="K436" i="3"/>
  <c r="H436" i="3"/>
  <c r="V436" i="3" s="1"/>
  <c r="G436" i="3"/>
  <c r="F436" i="3"/>
  <c r="P435" i="3"/>
  <c r="S435" i="3" s="1"/>
  <c r="O435" i="3"/>
  <c r="Q435" i="3" s="1"/>
  <c r="M435" i="3"/>
  <c r="K435" i="3"/>
  <c r="H435" i="3"/>
  <c r="G435" i="3"/>
  <c r="F435" i="3"/>
  <c r="P434" i="3"/>
  <c r="S434" i="3" s="1"/>
  <c r="O434" i="3"/>
  <c r="Q434" i="3" s="1"/>
  <c r="M434" i="3"/>
  <c r="K434" i="3"/>
  <c r="H434" i="3"/>
  <c r="V434" i="3" s="1"/>
  <c r="G434" i="3"/>
  <c r="F434" i="3"/>
  <c r="P433" i="3"/>
  <c r="S433" i="3" s="1"/>
  <c r="O433" i="3"/>
  <c r="Q433" i="3" s="1"/>
  <c r="M433" i="3"/>
  <c r="K433" i="3"/>
  <c r="H433" i="3"/>
  <c r="G433" i="3"/>
  <c r="F433" i="3"/>
  <c r="P432" i="3"/>
  <c r="S432" i="3" s="1"/>
  <c r="O432" i="3"/>
  <c r="Q432" i="3" s="1"/>
  <c r="M432" i="3"/>
  <c r="K432" i="3"/>
  <c r="H432" i="3"/>
  <c r="V432" i="3" s="1"/>
  <c r="G432" i="3"/>
  <c r="F432" i="3"/>
  <c r="P431" i="3"/>
  <c r="S431" i="3" s="1"/>
  <c r="O431" i="3"/>
  <c r="Q431" i="3" s="1"/>
  <c r="M431" i="3"/>
  <c r="K431" i="3"/>
  <c r="H431" i="3"/>
  <c r="V431" i="3" s="1"/>
  <c r="G431" i="3"/>
  <c r="F431" i="3"/>
  <c r="P430" i="3"/>
  <c r="S430" i="3" s="1"/>
  <c r="O430" i="3"/>
  <c r="Q430" i="3" s="1"/>
  <c r="M430" i="3"/>
  <c r="K430" i="3"/>
  <c r="H430" i="3"/>
  <c r="V430" i="3" s="1"/>
  <c r="G430" i="3"/>
  <c r="F430" i="3"/>
  <c r="P429" i="3"/>
  <c r="S429" i="3" s="1"/>
  <c r="O429" i="3"/>
  <c r="Q429" i="3" s="1"/>
  <c r="M429" i="3"/>
  <c r="K429" i="3"/>
  <c r="H429" i="3"/>
  <c r="V429" i="3" s="1"/>
  <c r="G429" i="3"/>
  <c r="F429" i="3"/>
  <c r="P428" i="3"/>
  <c r="S428" i="3" s="1"/>
  <c r="O428" i="3"/>
  <c r="Q428" i="3" s="1"/>
  <c r="M428" i="3"/>
  <c r="K428" i="3"/>
  <c r="H428" i="3"/>
  <c r="V428" i="3" s="1"/>
  <c r="G428" i="3"/>
  <c r="F428" i="3"/>
  <c r="P427" i="3"/>
  <c r="S427" i="3" s="1"/>
  <c r="O427" i="3"/>
  <c r="Q427" i="3" s="1"/>
  <c r="M427" i="3"/>
  <c r="K427" i="3"/>
  <c r="H427" i="3"/>
  <c r="V427" i="3" s="1"/>
  <c r="G427" i="3"/>
  <c r="F427" i="3"/>
  <c r="P426" i="3"/>
  <c r="S426" i="3" s="1"/>
  <c r="O426" i="3"/>
  <c r="Q426" i="3" s="1"/>
  <c r="M426" i="3"/>
  <c r="K426" i="3"/>
  <c r="H426" i="3"/>
  <c r="V426" i="3" s="1"/>
  <c r="G426" i="3"/>
  <c r="F426" i="3"/>
  <c r="P425" i="3"/>
  <c r="S425" i="3" s="1"/>
  <c r="O425" i="3"/>
  <c r="Q425" i="3" s="1"/>
  <c r="M425" i="3"/>
  <c r="K425" i="3"/>
  <c r="H425" i="3"/>
  <c r="V425" i="3" s="1"/>
  <c r="G425" i="3"/>
  <c r="F425" i="3"/>
  <c r="P424" i="3"/>
  <c r="S424" i="3" s="1"/>
  <c r="O424" i="3"/>
  <c r="Q424" i="3" s="1"/>
  <c r="M424" i="3"/>
  <c r="K424" i="3"/>
  <c r="H424" i="3"/>
  <c r="V424" i="3" s="1"/>
  <c r="G424" i="3"/>
  <c r="F424" i="3"/>
  <c r="P423" i="3"/>
  <c r="S423" i="3" s="1"/>
  <c r="O423" i="3"/>
  <c r="Q423" i="3" s="1"/>
  <c r="M423" i="3"/>
  <c r="K423" i="3"/>
  <c r="H423" i="3"/>
  <c r="V423" i="3" s="1"/>
  <c r="G423" i="3"/>
  <c r="F423" i="3"/>
  <c r="P422" i="3"/>
  <c r="S422" i="3" s="1"/>
  <c r="O422" i="3"/>
  <c r="Q422" i="3" s="1"/>
  <c r="M422" i="3"/>
  <c r="K422" i="3"/>
  <c r="H422" i="3"/>
  <c r="V422" i="3" s="1"/>
  <c r="G422" i="3"/>
  <c r="F422" i="3"/>
  <c r="P421" i="3"/>
  <c r="S421" i="3" s="1"/>
  <c r="O421" i="3"/>
  <c r="Q421" i="3" s="1"/>
  <c r="M421" i="3"/>
  <c r="K421" i="3"/>
  <c r="H421" i="3"/>
  <c r="V421" i="3" s="1"/>
  <c r="G421" i="3"/>
  <c r="F421" i="3"/>
  <c r="P420" i="3"/>
  <c r="S420" i="3" s="1"/>
  <c r="O420" i="3"/>
  <c r="Q420" i="3" s="1"/>
  <c r="M420" i="3"/>
  <c r="K420" i="3"/>
  <c r="H420" i="3"/>
  <c r="V420" i="3" s="1"/>
  <c r="G420" i="3"/>
  <c r="F420" i="3"/>
  <c r="P419" i="3"/>
  <c r="S419" i="3" s="1"/>
  <c r="O419" i="3"/>
  <c r="Q419" i="3" s="1"/>
  <c r="M419" i="3"/>
  <c r="K419" i="3"/>
  <c r="H419" i="3"/>
  <c r="V419" i="3" s="1"/>
  <c r="G419" i="3"/>
  <c r="F419" i="3"/>
  <c r="P418" i="3"/>
  <c r="S418" i="3" s="1"/>
  <c r="O418" i="3"/>
  <c r="Q418" i="3" s="1"/>
  <c r="M418" i="3"/>
  <c r="K418" i="3"/>
  <c r="H418" i="3"/>
  <c r="V418" i="3" s="1"/>
  <c r="G418" i="3"/>
  <c r="F418" i="3"/>
  <c r="P417" i="3"/>
  <c r="S417" i="3" s="1"/>
  <c r="O417" i="3"/>
  <c r="Q417" i="3" s="1"/>
  <c r="M417" i="3"/>
  <c r="K417" i="3"/>
  <c r="H417" i="3"/>
  <c r="V417" i="3" s="1"/>
  <c r="G417" i="3"/>
  <c r="F417" i="3"/>
  <c r="P416" i="3"/>
  <c r="S416" i="3" s="1"/>
  <c r="O416" i="3"/>
  <c r="Q416" i="3" s="1"/>
  <c r="M416" i="3"/>
  <c r="K416" i="3"/>
  <c r="H416" i="3"/>
  <c r="V416" i="3" s="1"/>
  <c r="G416" i="3"/>
  <c r="F416" i="3"/>
  <c r="P415" i="3"/>
  <c r="S415" i="3" s="1"/>
  <c r="O415" i="3"/>
  <c r="Q415" i="3" s="1"/>
  <c r="M415" i="3"/>
  <c r="K415" i="3"/>
  <c r="H415" i="3"/>
  <c r="V415" i="3" s="1"/>
  <c r="G415" i="3"/>
  <c r="F415" i="3"/>
  <c r="P414" i="3"/>
  <c r="S414" i="3" s="1"/>
  <c r="O414" i="3"/>
  <c r="Q414" i="3" s="1"/>
  <c r="M414" i="3"/>
  <c r="K414" i="3"/>
  <c r="H414" i="3"/>
  <c r="V414" i="3" s="1"/>
  <c r="G414" i="3"/>
  <c r="F414" i="3"/>
  <c r="P413" i="3"/>
  <c r="S413" i="3" s="1"/>
  <c r="O413" i="3"/>
  <c r="Q413" i="3" s="1"/>
  <c r="M413" i="3"/>
  <c r="K413" i="3"/>
  <c r="H413" i="3"/>
  <c r="V413" i="3" s="1"/>
  <c r="G413" i="3"/>
  <c r="F413" i="3"/>
  <c r="P412" i="3"/>
  <c r="S412" i="3" s="1"/>
  <c r="O412" i="3"/>
  <c r="Q412" i="3" s="1"/>
  <c r="M412" i="3"/>
  <c r="K412" i="3"/>
  <c r="H412" i="3"/>
  <c r="V412" i="3" s="1"/>
  <c r="G412" i="3"/>
  <c r="F412" i="3"/>
  <c r="P411" i="3"/>
  <c r="S411" i="3" s="1"/>
  <c r="O411" i="3"/>
  <c r="Q411" i="3" s="1"/>
  <c r="M411" i="3"/>
  <c r="K411" i="3"/>
  <c r="H411" i="3"/>
  <c r="V411" i="3" s="1"/>
  <c r="G411" i="3"/>
  <c r="F411" i="3"/>
  <c r="P410" i="3"/>
  <c r="S410" i="3" s="1"/>
  <c r="O410" i="3"/>
  <c r="Q410" i="3" s="1"/>
  <c r="M410" i="3"/>
  <c r="K410" i="3"/>
  <c r="H410" i="3"/>
  <c r="V410" i="3" s="1"/>
  <c r="G410" i="3"/>
  <c r="F410" i="3"/>
  <c r="P409" i="3"/>
  <c r="S409" i="3" s="1"/>
  <c r="O409" i="3"/>
  <c r="Q409" i="3" s="1"/>
  <c r="M409" i="3"/>
  <c r="K409" i="3"/>
  <c r="H409" i="3"/>
  <c r="V409" i="3" s="1"/>
  <c r="G409" i="3"/>
  <c r="F409" i="3"/>
  <c r="P408" i="3"/>
  <c r="S408" i="3" s="1"/>
  <c r="O408" i="3"/>
  <c r="Q408" i="3" s="1"/>
  <c r="M408" i="3"/>
  <c r="K408" i="3"/>
  <c r="H408" i="3"/>
  <c r="V408" i="3" s="1"/>
  <c r="G408" i="3"/>
  <c r="F408" i="3"/>
  <c r="P407" i="3"/>
  <c r="S407" i="3" s="1"/>
  <c r="O407" i="3"/>
  <c r="Q407" i="3" s="1"/>
  <c r="M407" i="3"/>
  <c r="K407" i="3"/>
  <c r="H407" i="3"/>
  <c r="V407" i="3" s="1"/>
  <c r="G407" i="3"/>
  <c r="F407" i="3"/>
  <c r="P406" i="3"/>
  <c r="S406" i="3" s="1"/>
  <c r="O406" i="3"/>
  <c r="Q406" i="3" s="1"/>
  <c r="M406" i="3"/>
  <c r="K406" i="3"/>
  <c r="H406" i="3"/>
  <c r="V406" i="3" s="1"/>
  <c r="G406" i="3"/>
  <c r="F406" i="3"/>
  <c r="P405" i="3"/>
  <c r="S405" i="3" s="1"/>
  <c r="O405" i="3"/>
  <c r="Q405" i="3" s="1"/>
  <c r="M405" i="3"/>
  <c r="K405" i="3"/>
  <c r="H405" i="3"/>
  <c r="V405" i="3" s="1"/>
  <c r="G405" i="3"/>
  <c r="F405" i="3"/>
  <c r="P404" i="3"/>
  <c r="S404" i="3" s="1"/>
  <c r="O404" i="3"/>
  <c r="Q404" i="3" s="1"/>
  <c r="M404" i="3"/>
  <c r="K404" i="3"/>
  <c r="H404" i="3"/>
  <c r="V404" i="3" s="1"/>
  <c r="G404" i="3"/>
  <c r="F404" i="3"/>
  <c r="P403" i="3"/>
  <c r="S403" i="3" s="1"/>
  <c r="O403" i="3"/>
  <c r="Q403" i="3" s="1"/>
  <c r="M403" i="3"/>
  <c r="K403" i="3"/>
  <c r="H403" i="3"/>
  <c r="V403" i="3" s="1"/>
  <c r="G403" i="3"/>
  <c r="F403" i="3"/>
  <c r="P402" i="3"/>
  <c r="S402" i="3" s="1"/>
  <c r="O402" i="3"/>
  <c r="Q402" i="3" s="1"/>
  <c r="M402" i="3"/>
  <c r="K402" i="3"/>
  <c r="H402" i="3"/>
  <c r="V402" i="3" s="1"/>
  <c r="G402" i="3"/>
  <c r="F402" i="3"/>
  <c r="P401" i="3"/>
  <c r="S401" i="3" s="1"/>
  <c r="O401" i="3"/>
  <c r="Q401" i="3" s="1"/>
  <c r="M401" i="3"/>
  <c r="K401" i="3"/>
  <c r="H401" i="3"/>
  <c r="V401" i="3" s="1"/>
  <c r="G401" i="3"/>
  <c r="F401" i="3"/>
  <c r="P400" i="3"/>
  <c r="S400" i="3" s="1"/>
  <c r="O400" i="3"/>
  <c r="Q400" i="3" s="1"/>
  <c r="M400" i="3"/>
  <c r="K400" i="3"/>
  <c r="H400" i="3"/>
  <c r="V400" i="3" s="1"/>
  <c r="G400" i="3"/>
  <c r="F400" i="3"/>
  <c r="P399" i="3"/>
  <c r="S399" i="3" s="1"/>
  <c r="O399" i="3"/>
  <c r="Q399" i="3" s="1"/>
  <c r="M399" i="3"/>
  <c r="K399" i="3"/>
  <c r="H399" i="3"/>
  <c r="V399" i="3" s="1"/>
  <c r="G399" i="3"/>
  <c r="F399" i="3"/>
  <c r="P398" i="3"/>
  <c r="S398" i="3" s="1"/>
  <c r="O398" i="3"/>
  <c r="Q398" i="3" s="1"/>
  <c r="M398" i="3"/>
  <c r="K398" i="3"/>
  <c r="H398" i="3"/>
  <c r="V398" i="3" s="1"/>
  <c r="G398" i="3"/>
  <c r="F398" i="3"/>
  <c r="P397" i="3"/>
  <c r="S397" i="3" s="1"/>
  <c r="O397" i="3"/>
  <c r="Q397" i="3" s="1"/>
  <c r="M397" i="3"/>
  <c r="K397" i="3"/>
  <c r="H397" i="3"/>
  <c r="V397" i="3" s="1"/>
  <c r="G397" i="3"/>
  <c r="F397" i="3"/>
  <c r="P396" i="3"/>
  <c r="S396" i="3" s="1"/>
  <c r="O396" i="3"/>
  <c r="Q396" i="3" s="1"/>
  <c r="M396" i="3"/>
  <c r="K396" i="3"/>
  <c r="H396" i="3"/>
  <c r="V396" i="3" s="1"/>
  <c r="G396" i="3"/>
  <c r="F396" i="3"/>
  <c r="P395" i="3"/>
  <c r="S395" i="3" s="1"/>
  <c r="O395" i="3"/>
  <c r="Q395" i="3" s="1"/>
  <c r="M395" i="3"/>
  <c r="K395" i="3"/>
  <c r="H395" i="3"/>
  <c r="G395" i="3"/>
  <c r="F395" i="3"/>
  <c r="P394" i="3"/>
  <c r="S394" i="3" s="1"/>
  <c r="O394" i="3"/>
  <c r="Q394" i="3" s="1"/>
  <c r="M394" i="3"/>
  <c r="K394" i="3"/>
  <c r="H394" i="3"/>
  <c r="V394" i="3" s="1"/>
  <c r="G394" i="3"/>
  <c r="F394" i="3"/>
  <c r="P393" i="3"/>
  <c r="S393" i="3" s="1"/>
  <c r="O393" i="3"/>
  <c r="Q393" i="3" s="1"/>
  <c r="M393" i="3"/>
  <c r="K393" i="3"/>
  <c r="H393" i="3"/>
  <c r="G393" i="3"/>
  <c r="F393" i="3"/>
  <c r="P392" i="3"/>
  <c r="S392" i="3" s="1"/>
  <c r="O392" i="3"/>
  <c r="Q392" i="3" s="1"/>
  <c r="M392" i="3"/>
  <c r="K392" i="3"/>
  <c r="H392" i="3"/>
  <c r="V392" i="3" s="1"/>
  <c r="G392" i="3"/>
  <c r="F392" i="3"/>
  <c r="P391" i="3"/>
  <c r="S391" i="3" s="1"/>
  <c r="O391" i="3"/>
  <c r="Q391" i="3" s="1"/>
  <c r="M391" i="3"/>
  <c r="K391" i="3"/>
  <c r="H391" i="3"/>
  <c r="G391" i="3"/>
  <c r="F391" i="3"/>
  <c r="P390" i="3"/>
  <c r="S390" i="3" s="1"/>
  <c r="O390" i="3"/>
  <c r="Q390" i="3" s="1"/>
  <c r="M390" i="3"/>
  <c r="K390" i="3"/>
  <c r="H390" i="3"/>
  <c r="V390" i="3" s="1"/>
  <c r="G390" i="3"/>
  <c r="F390" i="3"/>
  <c r="P389" i="3"/>
  <c r="S389" i="3" s="1"/>
  <c r="O389" i="3"/>
  <c r="Q389" i="3" s="1"/>
  <c r="M389" i="3"/>
  <c r="K389" i="3"/>
  <c r="H389" i="3"/>
  <c r="G389" i="3"/>
  <c r="F389" i="3"/>
  <c r="P388" i="3"/>
  <c r="S388" i="3" s="1"/>
  <c r="O388" i="3"/>
  <c r="Q388" i="3" s="1"/>
  <c r="M388" i="3"/>
  <c r="K388" i="3"/>
  <c r="H388" i="3"/>
  <c r="V388" i="3" s="1"/>
  <c r="G388" i="3"/>
  <c r="F388" i="3"/>
  <c r="P387" i="3"/>
  <c r="S387" i="3" s="1"/>
  <c r="O387" i="3"/>
  <c r="Q387" i="3" s="1"/>
  <c r="M387" i="3"/>
  <c r="K387" i="3"/>
  <c r="H387" i="3"/>
  <c r="G387" i="3"/>
  <c r="F387" i="3"/>
  <c r="P386" i="3"/>
  <c r="S386" i="3" s="1"/>
  <c r="O386" i="3"/>
  <c r="Q386" i="3" s="1"/>
  <c r="M386" i="3"/>
  <c r="K386" i="3"/>
  <c r="H386" i="3"/>
  <c r="V386" i="3" s="1"/>
  <c r="G386" i="3"/>
  <c r="F386" i="3"/>
  <c r="P385" i="3"/>
  <c r="S385" i="3" s="1"/>
  <c r="O385" i="3"/>
  <c r="Q385" i="3" s="1"/>
  <c r="M385" i="3"/>
  <c r="K385" i="3"/>
  <c r="H385" i="3"/>
  <c r="G385" i="3"/>
  <c r="F385" i="3"/>
  <c r="P384" i="3"/>
  <c r="S384" i="3" s="1"/>
  <c r="O384" i="3"/>
  <c r="Q384" i="3" s="1"/>
  <c r="M384" i="3"/>
  <c r="K384" i="3"/>
  <c r="H384" i="3"/>
  <c r="V384" i="3" s="1"/>
  <c r="G384" i="3"/>
  <c r="F384" i="3"/>
  <c r="P383" i="3"/>
  <c r="S383" i="3" s="1"/>
  <c r="O383" i="3"/>
  <c r="Q383" i="3" s="1"/>
  <c r="M383" i="3"/>
  <c r="K383" i="3"/>
  <c r="H383" i="3"/>
  <c r="G383" i="3"/>
  <c r="F383" i="3"/>
  <c r="P382" i="3"/>
  <c r="S382" i="3" s="1"/>
  <c r="O382" i="3"/>
  <c r="Q382" i="3" s="1"/>
  <c r="M382" i="3"/>
  <c r="K382" i="3"/>
  <c r="H382" i="3"/>
  <c r="V382" i="3" s="1"/>
  <c r="G382" i="3"/>
  <c r="F382" i="3"/>
  <c r="P381" i="3"/>
  <c r="S381" i="3" s="1"/>
  <c r="O381" i="3"/>
  <c r="Q381" i="3" s="1"/>
  <c r="M381" i="3"/>
  <c r="K381" i="3"/>
  <c r="H381" i="3"/>
  <c r="G381" i="3"/>
  <c r="F381" i="3"/>
  <c r="P380" i="3"/>
  <c r="S380" i="3" s="1"/>
  <c r="O380" i="3"/>
  <c r="Q380" i="3" s="1"/>
  <c r="M380" i="3"/>
  <c r="K380" i="3"/>
  <c r="H380" i="3"/>
  <c r="V380" i="3" s="1"/>
  <c r="G380" i="3"/>
  <c r="F380" i="3"/>
  <c r="P379" i="3"/>
  <c r="S379" i="3" s="1"/>
  <c r="O379" i="3"/>
  <c r="Q379" i="3" s="1"/>
  <c r="M379" i="3"/>
  <c r="K379" i="3"/>
  <c r="H379" i="3"/>
  <c r="G379" i="3"/>
  <c r="F379" i="3"/>
  <c r="P378" i="3"/>
  <c r="S378" i="3" s="1"/>
  <c r="O378" i="3"/>
  <c r="Q378" i="3" s="1"/>
  <c r="M378" i="3"/>
  <c r="K378" i="3"/>
  <c r="H378" i="3"/>
  <c r="V378" i="3" s="1"/>
  <c r="G378" i="3"/>
  <c r="F378" i="3"/>
  <c r="P377" i="3"/>
  <c r="S377" i="3" s="1"/>
  <c r="O377" i="3"/>
  <c r="Q377" i="3" s="1"/>
  <c r="M377" i="3"/>
  <c r="K377" i="3"/>
  <c r="H377" i="3"/>
  <c r="G377" i="3"/>
  <c r="F377" i="3"/>
  <c r="P376" i="3"/>
  <c r="S376" i="3" s="1"/>
  <c r="O376" i="3"/>
  <c r="Q376" i="3" s="1"/>
  <c r="M376" i="3"/>
  <c r="K376" i="3"/>
  <c r="H376" i="3"/>
  <c r="V376" i="3" s="1"/>
  <c r="G376" i="3"/>
  <c r="F376" i="3"/>
  <c r="P375" i="3"/>
  <c r="S375" i="3" s="1"/>
  <c r="O375" i="3"/>
  <c r="Q375" i="3" s="1"/>
  <c r="M375" i="3"/>
  <c r="K375" i="3"/>
  <c r="H375" i="3"/>
  <c r="G375" i="3"/>
  <c r="F375" i="3"/>
  <c r="P374" i="3"/>
  <c r="S374" i="3" s="1"/>
  <c r="O374" i="3"/>
  <c r="Q374" i="3" s="1"/>
  <c r="M374" i="3"/>
  <c r="K374" i="3"/>
  <c r="H374" i="3"/>
  <c r="V374" i="3" s="1"/>
  <c r="G374" i="3"/>
  <c r="F374" i="3"/>
  <c r="P373" i="3"/>
  <c r="S373" i="3" s="1"/>
  <c r="O373" i="3"/>
  <c r="Q373" i="3" s="1"/>
  <c r="M373" i="3"/>
  <c r="K373" i="3"/>
  <c r="H373" i="3"/>
  <c r="G373" i="3"/>
  <c r="F373" i="3"/>
  <c r="P372" i="3"/>
  <c r="S372" i="3" s="1"/>
  <c r="O372" i="3"/>
  <c r="Q372" i="3" s="1"/>
  <c r="M372" i="3"/>
  <c r="K372" i="3"/>
  <c r="H372" i="3"/>
  <c r="G372" i="3"/>
  <c r="F372" i="3"/>
  <c r="P371" i="3"/>
  <c r="S371" i="3" s="1"/>
  <c r="O371" i="3"/>
  <c r="Q371" i="3" s="1"/>
  <c r="M371" i="3"/>
  <c r="K371" i="3"/>
  <c r="H371" i="3"/>
  <c r="V371" i="3" s="1"/>
  <c r="G371" i="3"/>
  <c r="F371" i="3"/>
  <c r="P370" i="3"/>
  <c r="S370" i="3" s="1"/>
  <c r="O370" i="3"/>
  <c r="Q370" i="3" s="1"/>
  <c r="M370" i="3"/>
  <c r="K370" i="3"/>
  <c r="H370" i="3"/>
  <c r="V370" i="3" s="1"/>
  <c r="G370" i="3"/>
  <c r="F370" i="3"/>
  <c r="P369" i="3"/>
  <c r="S369" i="3" s="1"/>
  <c r="O369" i="3"/>
  <c r="Q369" i="3" s="1"/>
  <c r="M369" i="3"/>
  <c r="K369" i="3"/>
  <c r="H369" i="3"/>
  <c r="V369" i="3" s="1"/>
  <c r="G369" i="3"/>
  <c r="F369" i="3"/>
  <c r="P368" i="3"/>
  <c r="S368" i="3" s="1"/>
  <c r="O368" i="3"/>
  <c r="Q368" i="3" s="1"/>
  <c r="M368" i="3"/>
  <c r="K368" i="3"/>
  <c r="H368" i="3"/>
  <c r="V368" i="3" s="1"/>
  <c r="G368" i="3"/>
  <c r="F368" i="3"/>
  <c r="P367" i="3"/>
  <c r="S367" i="3" s="1"/>
  <c r="O367" i="3"/>
  <c r="Q367" i="3" s="1"/>
  <c r="M367" i="3"/>
  <c r="K367" i="3"/>
  <c r="H367" i="3"/>
  <c r="V367" i="3" s="1"/>
  <c r="G367" i="3"/>
  <c r="F367" i="3"/>
  <c r="P366" i="3"/>
  <c r="S366" i="3" s="1"/>
  <c r="O366" i="3"/>
  <c r="Q366" i="3" s="1"/>
  <c r="M366" i="3"/>
  <c r="K366" i="3"/>
  <c r="H366" i="3"/>
  <c r="V366" i="3" s="1"/>
  <c r="G366" i="3"/>
  <c r="F366" i="3"/>
  <c r="P365" i="3"/>
  <c r="S365" i="3" s="1"/>
  <c r="O365" i="3"/>
  <c r="Q365" i="3" s="1"/>
  <c r="M365" i="3"/>
  <c r="K365" i="3"/>
  <c r="H365" i="3"/>
  <c r="V365" i="3" s="1"/>
  <c r="G365" i="3"/>
  <c r="F365" i="3"/>
  <c r="P364" i="3"/>
  <c r="S364" i="3" s="1"/>
  <c r="O364" i="3"/>
  <c r="Q364" i="3" s="1"/>
  <c r="M364" i="3"/>
  <c r="K364" i="3"/>
  <c r="H364" i="3"/>
  <c r="V364" i="3" s="1"/>
  <c r="G364" i="3"/>
  <c r="F364" i="3"/>
  <c r="P363" i="3"/>
  <c r="S363" i="3" s="1"/>
  <c r="O363" i="3"/>
  <c r="Q363" i="3" s="1"/>
  <c r="M363" i="3"/>
  <c r="K363" i="3"/>
  <c r="H363" i="3"/>
  <c r="V363" i="3" s="1"/>
  <c r="G363" i="3"/>
  <c r="F363" i="3"/>
  <c r="P362" i="3"/>
  <c r="S362" i="3" s="1"/>
  <c r="O362" i="3"/>
  <c r="Q362" i="3" s="1"/>
  <c r="M362" i="3"/>
  <c r="K362" i="3"/>
  <c r="H362" i="3"/>
  <c r="V362" i="3" s="1"/>
  <c r="G362" i="3"/>
  <c r="F362" i="3"/>
  <c r="P361" i="3"/>
  <c r="S361" i="3" s="1"/>
  <c r="O361" i="3"/>
  <c r="Q361" i="3" s="1"/>
  <c r="M361" i="3"/>
  <c r="K361" i="3"/>
  <c r="H361" i="3"/>
  <c r="V361" i="3" s="1"/>
  <c r="G361" i="3"/>
  <c r="F361" i="3"/>
  <c r="P360" i="3"/>
  <c r="S360" i="3" s="1"/>
  <c r="O360" i="3"/>
  <c r="Q360" i="3" s="1"/>
  <c r="M360" i="3"/>
  <c r="K360" i="3"/>
  <c r="H360" i="3"/>
  <c r="V360" i="3" s="1"/>
  <c r="G360" i="3"/>
  <c r="F360" i="3"/>
  <c r="P359" i="3"/>
  <c r="S359" i="3" s="1"/>
  <c r="O359" i="3"/>
  <c r="Q359" i="3" s="1"/>
  <c r="M359" i="3"/>
  <c r="K359" i="3"/>
  <c r="H359" i="3"/>
  <c r="V359" i="3" s="1"/>
  <c r="G359" i="3"/>
  <c r="F359" i="3"/>
  <c r="P358" i="3"/>
  <c r="S358" i="3" s="1"/>
  <c r="O358" i="3"/>
  <c r="Q358" i="3" s="1"/>
  <c r="M358" i="3"/>
  <c r="K358" i="3"/>
  <c r="H358" i="3"/>
  <c r="V358" i="3" s="1"/>
  <c r="G358" i="3"/>
  <c r="F358" i="3"/>
  <c r="P357" i="3"/>
  <c r="S357" i="3" s="1"/>
  <c r="O357" i="3"/>
  <c r="Q357" i="3" s="1"/>
  <c r="M357" i="3"/>
  <c r="K357" i="3"/>
  <c r="H357" i="3"/>
  <c r="V357" i="3" s="1"/>
  <c r="G357" i="3"/>
  <c r="F357" i="3"/>
  <c r="P356" i="3"/>
  <c r="S356" i="3" s="1"/>
  <c r="O356" i="3"/>
  <c r="Q356" i="3" s="1"/>
  <c r="M356" i="3"/>
  <c r="K356" i="3"/>
  <c r="H356" i="3"/>
  <c r="V356" i="3" s="1"/>
  <c r="G356" i="3"/>
  <c r="F356" i="3"/>
  <c r="P355" i="3"/>
  <c r="S355" i="3" s="1"/>
  <c r="O355" i="3"/>
  <c r="Q355" i="3" s="1"/>
  <c r="M355" i="3"/>
  <c r="K355" i="3"/>
  <c r="H355" i="3"/>
  <c r="V355" i="3" s="1"/>
  <c r="G355" i="3"/>
  <c r="F355" i="3"/>
  <c r="P354" i="3"/>
  <c r="S354" i="3" s="1"/>
  <c r="O354" i="3"/>
  <c r="Q354" i="3" s="1"/>
  <c r="M354" i="3"/>
  <c r="K354" i="3"/>
  <c r="H354" i="3"/>
  <c r="V354" i="3" s="1"/>
  <c r="G354" i="3"/>
  <c r="F354" i="3"/>
  <c r="P353" i="3"/>
  <c r="S353" i="3" s="1"/>
  <c r="O353" i="3"/>
  <c r="Q353" i="3" s="1"/>
  <c r="M353" i="3"/>
  <c r="K353" i="3"/>
  <c r="H353" i="3"/>
  <c r="V353" i="3" s="1"/>
  <c r="G353" i="3"/>
  <c r="F353" i="3"/>
  <c r="P352" i="3"/>
  <c r="S352" i="3" s="1"/>
  <c r="O352" i="3"/>
  <c r="Q352" i="3" s="1"/>
  <c r="M352" i="3"/>
  <c r="K352" i="3"/>
  <c r="H352" i="3"/>
  <c r="V352" i="3" s="1"/>
  <c r="G352" i="3"/>
  <c r="F352" i="3"/>
  <c r="P351" i="3"/>
  <c r="S351" i="3" s="1"/>
  <c r="O351" i="3"/>
  <c r="Q351" i="3" s="1"/>
  <c r="M351" i="3"/>
  <c r="K351" i="3"/>
  <c r="H351" i="3"/>
  <c r="V351" i="3" s="1"/>
  <c r="G351" i="3"/>
  <c r="F351" i="3"/>
  <c r="P350" i="3"/>
  <c r="S350" i="3" s="1"/>
  <c r="O350" i="3"/>
  <c r="Q350" i="3" s="1"/>
  <c r="M350" i="3"/>
  <c r="K350" i="3"/>
  <c r="H350" i="3"/>
  <c r="V350" i="3" s="1"/>
  <c r="G350" i="3"/>
  <c r="F350" i="3"/>
  <c r="P349" i="3"/>
  <c r="S349" i="3" s="1"/>
  <c r="O349" i="3"/>
  <c r="Q349" i="3" s="1"/>
  <c r="M349" i="3"/>
  <c r="K349" i="3"/>
  <c r="H349" i="3"/>
  <c r="V349" i="3" s="1"/>
  <c r="G349" i="3"/>
  <c r="F349" i="3"/>
  <c r="P348" i="3"/>
  <c r="S348" i="3" s="1"/>
  <c r="O348" i="3"/>
  <c r="Q348" i="3" s="1"/>
  <c r="M348" i="3"/>
  <c r="K348" i="3"/>
  <c r="H348" i="3"/>
  <c r="V348" i="3" s="1"/>
  <c r="G348" i="3"/>
  <c r="F348" i="3"/>
  <c r="P347" i="3"/>
  <c r="S347" i="3" s="1"/>
  <c r="O347" i="3"/>
  <c r="Q347" i="3" s="1"/>
  <c r="M347" i="3"/>
  <c r="K347" i="3"/>
  <c r="H347" i="3"/>
  <c r="V347" i="3" s="1"/>
  <c r="G347" i="3"/>
  <c r="F347" i="3"/>
  <c r="P346" i="3"/>
  <c r="S346" i="3" s="1"/>
  <c r="O346" i="3"/>
  <c r="Q346" i="3" s="1"/>
  <c r="M346" i="3"/>
  <c r="K346" i="3"/>
  <c r="H346" i="3"/>
  <c r="V346" i="3" s="1"/>
  <c r="G346" i="3"/>
  <c r="F346" i="3"/>
  <c r="P345" i="3"/>
  <c r="S345" i="3" s="1"/>
  <c r="O345" i="3"/>
  <c r="Q345" i="3" s="1"/>
  <c r="M345" i="3"/>
  <c r="K345" i="3"/>
  <c r="H345" i="3"/>
  <c r="V345" i="3" s="1"/>
  <c r="G345" i="3"/>
  <c r="F345" i="3"/>
  <c r="P344" i="3"/>
  <c r="S344" i="3" s="1"/>
  <c r="O344" i="3"/>
  <c r="Q344" i="3" s="1"/>
  <c r="M344" i="3"/>
  <c r="K344" i="3"/>
  <c r="H344" i="3"/>
  <c r="V344" i="3" s="1"/>
  <c r="G344" i="3"/>
  <c r="F344" i="3"/>
  <c r="P343" i="3"/>
  <c r="S343" i="3" s="1"/>
  <c r="O343" i="3"/>
  <c r="Q343" i="3" s="1"/>
  <c r="M343" i="3"/>
  <c r="K343" i="3"/>
  <c r="H343" i="3"/>
  <c r="V343" i="3" s="1"/>
  <c r="G343" i="3"/>
  <c r="F343" i="3"/>
  <c r="P342" i="3"/>
  <c r="S342" i="3" s="1"/>
  <c r="O342" i="3"/>
  <c r="Q342" i="3" s="1"/>
  <c r="M342" i="3"/>
  <c r="K342" i="3"/>
  <c r="H342" i="3"/>
  <c r="V342" i="3" s="1"/>
  <c r="G342" i="3"/>
  <c r="F342" i="3"/>
  <c r="P341" i="3"/>
  <c r="S341" i="3" s="1"/>
  <c r="O341" i="3"/>
  <c r="Q341" i="3" s="1"/>
  <c r="M341" i="3"/>
  <c r="K341" i="3"/>
  <c r="H341" i="3"/>
  <c r="V341" i="3" s="1"/>
  <c r="G341" i="3"/>
  <c r="F341" i="3"/>
  <c r="P340" i="3"/>
  <c r="S340" i="3" s="1"/>
  <c r="O340" i="3"/>
  <c r="Q340" i="3" s="1"/>
  <c r="M340" i="3"/>
  <c r="K340" i="3"/>
  <c r="H340" i="3"/>
  <c r="V340" i="3" s="1"/>
  <c r="G340" i="3"/>
  <c r="F340" i="3"/>
  <c r="P339" i="3"/>
  <c r="S339" i="3" s="1"/>
  <c r="O339" i="3"/>
  <c r="Q339" i="3" s="1"/>
  <c r="M339" i="3"/>
  <c r="K339" i="3"/>
  <c r="H339" i="3"/>
  <c r="V339" i="3" s="1"/>
  <c r="G339" i="3"/>
  <c r="F339" i="3"/>
  <c r="P338" i="3"/>
  <c r="S338" i="3" s="1"/>
  <c r="O338" i="3"/>
  <c r="Q338" i="3" s="1"/>
  <c r="M338" i="3"/>
  <c r="K338" i="3"/>
  <c r="H338" i="3"/>
  <c r="V338" i="3" s="1"/>
  <c r="G338" i="3"/>
  <c r="F338" i="3"/>
  <c r="P337" i="3"/>
  <c r="S337" i="3" s="1"/>
  <c r="O337" i="3"/>
  <c r="Q337" i="3" s="1"/>
  <c r="M337" i="3"/>
  <c r="K337" i="3"/>
  <c r="H337" i="3"/>
  <c r="V337" i="3" s="1"/>
  <c r="G337" i="3"/>
  <c r="F337" i="3"/>
  <c r="P336" i="3"/>
  <c r="S336" i="3" s="1"/>
  <c r="O336" i="3"/>
  <c r="Q336" i="3" s="1"/>
  <c r="M336" i="3"/>
  <c r="K336" i="3"/>
  <c r="H336" i="3"/>
  <c r="V336" i="3" s="1"/>
  <c r="G336" i="3"/>
  <c r="F336" i="3"/>
  <c r="P335" i="3"/>
  <c r="S335" i="3" s="1"/>
  <c r="O335" i="3"/>
  <c r="Q335" i="3" s="1"/>
  <c r="M335" i="3"/>
  <c r="K335" i="3"/>
  <c r="H335" i="3"/>
  <c r="V335" i="3" s="1"/>
  <c r="G335" i="3"/>
  <c r="F335" i="3"/>
  <c r="P334" i="3"/>
  <c r="S334" i="3" s="1"/>
  <c r="O334" i="3"/>
  <c r="Q334" i="3" s="1"/>
  <c r="M334" i="3"/>
  <c r="K334" i="3"/>
  <c r="H334" i="3"/>
  <c r="V334" i="3" s="1"/>
  <c r="G334" i="3"/>
  <c r="F334" i="3"/>
  <c r="P333" i="3"/>
  <c r="S333" i="3" s="1"/>
  <c r="O333" i="3"/>
  <c r="Q333" i="3" s="1"/>
  <c r="M333" i="3"/>
  <c r="K333" i="3"/>
  <c r="H333" i="3"/>
  <c r="V333" i="3" s="1"/>
  <c r="G333" i="3"/>
  <c r="F333" i="3"/>
  <c r="P332" i="3"/>
  <c r="S332" i="3" s="1"/>
  <c r="O332" i="3"/>
  <c r="Q332" i="3" s="1"/>
  <c r="M332" i="3"/>
  <c r="K332" i="3"/>
  <c r="H332" i="3"/>
  <c r="V332" i="3" s="1"/>
  <c r="G332" i="3"/>
  <c r="F332" i="3"/>
  <c r="P331" i="3"/>
  <c r="S331" i="3" s="1"/>
  <c r="O331" i="3"/>
  <c r="Q331" i="3" s="1"/>
  <c r="M331" i="3"/>
  <c r="K331" i="3"/>
  <c r="H331" i="3"/>
  <c r="V331" i="3" s="1"/>
  <c r="G331" i="3"/>
  <c r="F331" i="3"/>
  <c r="P330" i="3"/>
  <c r="S330" i="3" s="1"/>
  <c r="O330" i="3"/>
  <c r="Q330" i="3" s="1"/>
  <c r="M330" i="3"/>
  <c r="K330" i="3"/>
  <c r="H330" i="3"/>
  <c r="V330" i="3" s="1"/>
  <c r="G330" i="3"/>
  <c r="F330" i="3"/>
  <c r="P329" i="3"/>
  <c r="S329" i="3" s="1"/>
  <c r="O329" i="3"/>
  <c r="Q329" i="3" s="1"/>
  <c r="M329" i="3"/>
  <c r="K329" i="3"/>
  <c r="H329" i="3"/>
  <c r="V329" i="3" s="1"/>
  <c r="G329" i="3"/>
  <c r="F329" i="3"/>
  <c r="P328" i="3"/>
  <c r="S328" i="3" s="1"/>
  <c r="O328" i="3"/>
  <c r="Q328" i="3" s="1"/>
  <c r="M328" i="3"/>
  <c r="K328" i="3"/>
  <c r="H328" i="3"/>
  <c r="V328" i="3" s="1"/>
  <c r="G328" i="3"/>
  <c r="F328" i="3"/>
  <c r="P327" i="3"/>
  <c r="S327" i="3" s="1"/>
  <c r="O327" i="3"/>
  <c r="Q327" i="3" s="1"/>
  <c r="M327" i="3"/>
  <c r="K327" i="3"/>
  <c r="H327" i="3"/>
  <c r="V327" i="3" s="1"/>
  <c r="G327" i="3"/>
  <c r="F327" i="3"/>
  <c r="P326" i="3"/>
  <c r="S326" i="3" s="1"/>
  <c r="O326" i="3"/>
  <c r="Q326" i="3" s="1"/>
  <c r="M326" i="3"/>
  <c r="K326" i="3"/>
  <c r="H326" i="3"/>
  <c r="V326" i="3" s="1"/>
  <c r="G326" i="3"/>
  <c r="F326" i="3"/>
  <c r="P325" i="3"/>
  <c r="S325" i="3" s="1"/>
  <c r="O325" i="3"/>
  <c r="Q325" i="3" s="1"/>
  <c r="M325" i="3"/>
  <c r="K325" i="3"/>
  <c r="H325" i="3"/>
  <c r="G325" i="3"/>
  <c r="F325" i="3"/>
  <c r="P324" i="3"/>
  <c r="S324" i="3" s="1"/>
  <c r="O324" i="3"/>
  <c r="Q324" i="3" s="1"/>
  <c r="M324" i="3"/>
  <c r="K324" i="3"/>
  <c r="H324" i="3"/>
  <c r="V324" i="3" s="1"/>
  <c r="G324" i="3"/>
  <c r="F324" i="3"/>
  <c r="P323" i="3"/>
  <c r="S323" i="3" s="1"/>
  <c r="O323" i="3"/>
  <c r="Q323" i="3" s="1"/>
  <c r="M323" i="3"/>
  <c r="K323" i="3"/>
  <c r="H323" i="3"/>
  <c r="G323" i="3"/>
  <c r="F323" i="3"/>
  <c r="P322" i="3"/>
  <c r="S322" i="3" s="1"/>
  <c r="O322" i="3"/>
  <c r="Q322" i="3" s="1"/>
  <c r="M322" i="3"/>
  <c r="K322" i="3"/>
  <c r="H322" i="3"/>
  <c r="V322" i="3" s="1"/>
  <c r="G322" i="3"/>
  <c r="F322" i="3"/>
  <c r="P321" i="3"/>
  <c r="S321" i="3" s="1"/>
  <c r="O321" i="3"/>
  <c r="Q321" i="3" s="1"/>
  <c r="M321" i="3"/>
  <c r="K321" i="3"/>
  <c r="H321" i="3"/>
  <c r="V321" i="3" s="1"/>
  <c r="G321" i="3"/>
  <c r="F321" i="3"/>
  <c r="P320" i="3"/>
  <c r="S320" i="3" s="1"/>
  <c r="O320" i="3"/>
  <c r="Q320" i="3" s="1"/>
  <c r="M320" i="3"/>
  <c r="K320" i="3"/>
  <c r="H320" i="3"/>
  <c r="V320" i="3" s="1"/>
  <c r="G320" i="3"/>
  <c r="F320" i="3"/>
  <c r="P319" i="3"/>
  <c r="S319" i="3" s="1"/>
  <c r="O319" i="3"/>
  <c r="Q319" i="3" s="1"/>
  <c r="M319" i="3"/>
  <c r="K319" i="3"/>
  <c r="H319" i="3"/>
  <c r="V319" i="3" s="1"/>
  <c r="G319" i="3"/>
  <c r="F319" i="3"/>
  <c r="P318" i="3"/>
  <c r="S318" i="3" s="1"/>
  <c r="O318" i="3"/>
  <c r="Q318" i="3" s="1"/>
  <c r="M318" i="3"/>
  <c r="K318" i="3"/>
  <c r="H318" i="3"/>
  <c r="V318" i="3" s="1"/>
  <c r="G318" i="3"/>
  <c r="F318" i="3"/>
  <c r="P317" i="3"/>
  <c r="S317" i="3" s="1"/>
  <c r="O317" i="3"/>
  <c r="Q317" i="3" s="1"/>
  <c r="M317" i="3"/>
  <c r="K317" i="3"/>
  <c r="H317" i="3"/>
  <c r="V317" i="3" s="1"/>
  <c r="G317" i="3"/>
  <c r="F317" i="3"/>
  <c r="P316" i="3"/>
  <c r="S316" i="3" s="1"/>
  <c r="O316" i="3"/>
  <c r="Q316" i="3" s="1"/>
  <c r="M316" i="3"/>
  <c r="K316" i="3"/>
  <c r="H316" i="3"/>
  <c r="V316" i="3" s="1"/>
  <c r="G316" i="3"/>
  <c r="F316" i="3"/>
  <c r="P315" i="3"/>
  <c r="S315" i="3" s="1"/>
  <c r="O315" i="3"/>
  <c r="Q315" i="3" s="1"/>
  <c r="M315" i="3"/>
  <c r="K315" i="3"/>
  <c r="H315" i="3"/>
  <c r="G315" i="3"/>
  <c r="F315" i="3"/>
  <c r="P314" i="3"/>
  <c r="S314" i="3" s="1"/>
  <c r="O314" i="3"/>
  <c r="Q314" i="3" s="1"/>
  <c r="M314" i="3"/>
  <c r="K314" i="3"/>
  <c r="H314" i="3"/>
  <c r="V314" i="3" s="1"/>
  <c r="G314" i="3"/>
  <c r="F314" i="3"/>
  <c r="P313" i="3"/>
  <c r="S313" i="3" s="1"/>
  <c r="O313" i="3"/>
  <c r="Q313" i="3" s="1"/>
  <c r="M313" i="3"/>
  <c r="K313" i="3"/>
  <c r="H313" i="3"/>
  <c r="G313" i="3"/>
  <c r="F313" i="3"/>
  <c r="P312" i="3"/>
  <c r="S312" i="3" s="1"/>
  <c r="O312" i="3"/>
  <c r="Q312" i="3" s="1"/>
  <c r="M312" i="3"/>
  <c r="K312" i="3"/>
  <c r="H312" i="3"/>
  <c r="V312" i="3" s="1"/>
  <c r="G312" i="3"/>
  <c r="F312" i="3"/>
  <c r="P311" i="3"/>
  <c r="S311" i="3" s="1"/>
  <c r="O311" i="3"/>
  <c r="Q311" i="3" s="1"/>
  <c r="M311" i="3"/>
  <c r="K311" i="3"/>
  <c r="H311" i="3"/>
  <c r="G311" i="3"/>
  <c r="F311" i="3"/>
  <c r="P310" i="3"/>
  <c r="S310" i="3" s="1"/>
  <c r="O310" i="3"/>
  <c r="Q310" i="3" s="1"/>
  <c r="M310" i="3"/>
  <c r="K310" i="3"/>
  <c r="H310" i="3"/>
  <c r="V310" i="3" s="1"/>
  <c r="G310" i="3"/>
  <c r="F310" i="3"/>
  <c r="P309" i="3"/>
  <c r="S309" i="3" s="1"/>
  <c r="O309" i="3"/>
  <c r="Q309" i="3" s="1"/>
  <c r="M309" i="3"/>
  <c r="K309" i="3"/>
  <c r="H309" i="3"/>
  <c r="G309" i="3"/>
  <c r="F309" i="3"/>
  <c r="P308" i="3"/>
  <c r="S308" i="3" s="1"/>
  <c r="O308" i="3"/>
  <c r="Q308" i="3" s="1"/>
  <c r="M308" i="3"/>
  <c r="K308" i="3"/>
  <c r="H308" i="3"/>
  <c r="V308" i="3" s="1"/>
  <c r="G308" i="3"/>
  <c r="F308" i="3"/>
  <c r="P307" i="3"/>
  <c r="S307" i="3" s="1"/>
  <c r="O307" i="3"/>
  <c r="Q307" i="3" s="1"/>
  <c r="M307" i="3"/>
  <c r="K307" i="3"/>
  <c r="H307" i="3"/>
  <c r="V307" i="3" s="1"/>
  <c r="G307" i="3"/>
  <c r="F307" i="3"/>
  <c r="P306" i="3"/>
  <c r="S306" i="3" s="1"/>
  <c r="O306" i="3"/>
  <c r="Q306" i="3" s="1"/>
  <c r="M306" i="3"/>
  <c r="K306" i="3"/>
  <c r="H306" i="3"/>
  <c r="V306" i="3" s="1"/>
  <c r="G306" i="3"/>
  <c r="F306" i="3"/>
  <c r="P305" i="3"/>
  <c r="S305" i="3" s="1"/>
  <c r="O305" i="3"/>
  <c r="Q305" i="3" s="1"/>
  <c r="M305" i="3"/>
  <c r="K305" i="3"/>
  <c r="H305" i="3"/>
  <c r="V305" i="3" s="1"/>
  <c r="G305" i="3"/>
  <c r="F305" i="3"/>
  <c r="P304" i="3"/>
  <c r="S304" i="3" s="1"/>
  <c r="O304" i="3"/>
  <c r="Q304" i="3" s="1"/>
  <c r="M304" i="3"/>
  <c r="K304" i="3"/>
  <c r="H304" i="3"/>
  <c r="V304" i="3" s="1"/>
  <c r="G304" i="3"/>
  <c r="F304" i="3"/>
  <c r="P303" i="3"/>
  <c r="S303" i="3" s="1"/>
  <c r="O303" i="3"/>
  <c r="Q303" i="3" s="1"/>
  <c r="M303" i="3"/>
  <c r="K303" i="3"/>
  <c r="H303" i="3"/>
  <c r="V303" i="3" s="1"/>
  <c r="G303" i="3"/>
  <c r="F303" i="3"/>
  <c r="P302" i="3"/>
  <c r="S302" i="3" s="1"/>
  <c r="O302" i="3"/>
  <c r="Q302" i="3" s="1"/>
  <c r="M302" i="3"/>
  <c r="K302" i="3"/>
  <c r="H302" i="3"/>
  <c r="V302" i="3" s="1"/>
  <c r="G302" i="3"/>
  <c r="F302" i="3"/>
  <c r="P301" i="3"/>
  <c r="S301" i="3" s="1"/>
  <c r="O301" i="3"/>
  <c r="Q301" i="3" s="1"/>
  <c r="M301" i="3"/>
  <c r="K301" i="3"/>
  <c r="H301" i="3"/>
  <c r="V301" i="3" s="1"/>
  <c r="G301" i="3"/>
  <c r="F301" i="3"/>
  <c r="P300" i="3"/>
  <c r="S300" i="3" s="1"/>
  <c r="O300" i="3"/>
  <c r="Q300" i="3" s="1"/>
  <c r="M300" i="3"/>
  <c r="K300" i="3"/>
  <c r="H300" i="3"/>
  <c r="V300" i="3" s="1"/>
  <c r="G300" i="3"/>
  <c r="F300" i="3"/>
  <c r="P299" i="3"/>
  <c r="S299" i="3" s="1"/>
  <c r="O299" i="3"/>
  <c r="Q299" i="3" s="1"/>
  <c r="M299" i="3"/>
  <c r="K299" i="3"/>
  <c r="H299" i="3"/>
  <c r="V299" i="3" s="1"/>
  <c r="G299" i="3"/>
  <c r="F299" i="3"/>
  <c r="P298" i="3"/>
  <c r="S298" i="3" s="1"/>
  <c r="O298" i="3"/>
  <c r="Q298" i="3" s="1"/>
  <c r="M298" i="3"/>
  <c r="K298" i="3"/>
  <c r="H298" i="3"/>
  <c r="V298" i="3" s="1"/>
  <c r="G298" i="3"/>
  <c r="F298" i="3"/>
  <c r="P297" i="3"/>
  <c r="S297" i="3" s="1"/>
  <c r="O297" i="3"/>
  <c r="Q297" i="3" s="1"/>
  <c r="M297" i="3"/>
  <c r="K297" i="3"/>
  <c r="H297" i="3"/>
  <c r="V297" i="3" s="1"/>
  <c r="G297" i="3"/>
  <c r="F297" i="3"/>
  <c r="P296" i="3"/>
  <c r="S296" i="3" s="1"/>
  <c r="O296" i="3"/>
  <c r="Q296" i="3" s="1"/>
  <c r="M296" i="3"/>
  <c r="K296" i="3"/>
  <c r="H296" i="3"/>
  <c r="V296" i="3" s="1"/>
  <c r="G296" i="3"/>
  <c r="F296" i="3"/>
  <c r="P295" i="3"/>
  <c r="S295" i="3" s="1"/>
  <c r="O295" i="3"/>
  <c r="Q295" i="3" s="1"/>
  <c r="M295" i="3"/>
  <c r="K295" i="3"/>
  <c r="H295" i="3"/>
  <c r="V295" i="3" s="1"/>
  <c r="G295" i="3"/>
  <c r="F295" i="3"/>
  <c r="P294" i="3"/>
  <c r="S294" i="3" s="1"/>
  <c r="O294" i="3"/>
  <c r="Q294" i="3" s="1"/>
  <c r="M294" i="3"/>
  <c r="K294" i="3"/>
  <c r="H294" i="3"/>
  <c r="V294" i="3" s="1"/>
  <c r="G294" i="3"/>
  <c r="F294" i="3"/>
  <c r="P293" i="3"/>
  <c r="S293" i="3" s="1"/>
  <c r="O293" i="3"/>
  <c r="Q293" i="3" s="1"/>
  <c r="M293" i="3"/>
  <c r="K293" i="3"/>
  <c r="H293" i="3"/>
  <c r="V293" i="3" s="1"/>
  <c r="G293" i="3"/>
  <c r="F293" i="3"/>
  <c r="P292" i="3"/>
  <c r="S292" i="3" s="1"/>
  <c r="O292" i="3"/>
  <c r="Q292" i="3" s="1"/>
  <c r="M292" i="3"/>
  <c r="K292" i="3"/>
  <c r="H292" i="3"/>
  <c r="V292" i="3" s="1"/>
  <c r="G292" i="3"/>
  <c r="F292" i="3"/>
  <c r="P291" i="3"/>
  <c r="S291" i="3" s="1"/>
  <c r="O291" i="3"/>
  <c r="Q291" i="3" s="1"/>
  <c r="M291" i="3"/>
  <c r="K291" i="3"/>
  <c r="H291" i="3"/>
  <c r="V291" i="3" s="1"/>
  <c r="G291" i="3"/>
  <c r="F291" i="3"/>
  <c r="P290" i="3"/>
  <c r="S290" i="3" s="1"/>
  <c r="O290" i="3"/>
  <c r="Q290" i="3" s="1"/>
  <c r="M290" i="3"/>
  <c r="K290" i="3"/>
  <c r="H290" i="3"/>
  <c r="V290" i="3" s="1"/>
  <c r="G290" i="3"/>
  <c r="F290" i="3"/>
  <c r="P289" i="3"/>
  <c r="S289" i="3" s="1"/>
  <c r="O289" i="3"/>
  <c r="Q289" i="3" s="1"/>
  <c r="M289" i="3"/>
  <c r="K289" i="3"/>
  <c r="H289" i="3"/>
  <c r="V289" i="3" s="1"/>
  <c r="G289" i="3"/>
  <c r="F289" i="3"/>
  <c r="P288" i="3"/>
  <c r="S288" i="3" s="1"/>
  <c r="O288" i="3"/>
  <c r="Q288" i="3" s="1"/>
  <c r="M288" i="3"/>
  <c r="K288" i="3"/>
  <c r="H288" i="3"/>
  <c r="V288" i="3" s="1"/>
  <c r="G288" i="3"/>
  <c r="F288" i="3"/>
  <c r="P287" i="3"/>
  <c r="S287" i="3" s="1"/>
  <c r="O287" i="3"/>
  <c r="Q287" i="3" s="1"/>
  <c r="M287" i="3"/>
  <c r="K287" i="3"/>
  <c r="H287" i="3"/>
  <c r="V287" i="3" s="1"/>
  <c r="G287" i="3"/>
  <c r="F287" i="3"/>
  <c r="P286" i="3"/>
  <c r="S286" i="3" s="1"/>
  <c r="O286" i="3"/>
  <c r="Q286" i="3" s="1"/>
  <c r="M286" i="3"/>
  <c r="K286" i="3"/>
  <c r="H286" i="3"/>
  <c r="V286" i="3" s="1"/>
  <c r="G286" i="3"/>
  <c r="F286" i="3"/>
  <c r="P285" i="3"/>
  <c r="S285" i="3" s="1"/>
  <c r="O285" i="3"/>
  <c r="Q285" i="3" s="1"/>
  <c r="M285" i="3"/>
  <c r="K285" i="3"/>
  <c r="H285" i="3"/>
  <c r="V285" i="3" s="1"/>
  <c r="G285" i="3"/>
  <c r="F285" i="3"/>
  <c r="P284" i="3"/>
  <c r="S284" i="3" s="1"/>
  <c r="O284" i="3"/>
  <c r="Q284" i="3" s="1"/>
  <c r="M284" i="3"/>
  <c r="K284" i="3"/>
  <c r="H284" i="3"/>
  <c r="V284" i="3" s="1"/>
  <c r="G284" i="3"/>
  <c r="F284" i="3"/>
  <c r="P283" i="3"/>
  <c r="S283" i="3" s="1"/>
  <c r="O283" i="3"/>
  <c r="Q283" i="3" s="1"/>
  <c r="M283" i="3"/>
  <c r="K283" i="3"/>
  <c r="H283" i="3"/>
  <c r="V283" i="3" s="1"/>
  <c r="G283" i="3"/>
  <c r="F283" i="3"/>
  <c r="P282" i="3"/>
  <c r="S282" i="3" s="1"/>
  <c r="O282" i="3"/>
  <c r="Q282" i="3" s="1"/>
  <c r="M282" i="3"/>
  <c r="K282" i="3"/>
  <c r="H282" i="3"/>
  <c r="V282" i="3" s="1"/>
  <c r="G282" i="3"/>
  <c r="F282" i="3"/>
  <c r="P281" i="3"/>
  <c r="S281" i="3" s="1"/>
  <c r="O281" i="3"/>
  <c r="Q281" i="3" s="1"/>
  <c r="M281" i="3"/>
  <c r="K281" i="3"/>
  <c r="H281" i="3"/>
  <c r="V281" i="3" s="1"/>
  <c r="G281" i="3"/>
  <c r="F281" i="3"/>
  <c r="P280" i="3"/>
  <c r="S280" i="3" s="1"/>
  <c r="O280" i="3"/>
  <c r="Q280" i="3" s="1"/>
  <c r="M280" i="3"/>
  <c r="K280" i="3"/>
  <c r="H280" i="3"/>
  <c r="V280" i="3" s="1"/>
  <c r="G280" i="3"/>
  <c r="F280" i="3"/>
  <c r="P279" i="3"/>
  <c r="S279" i="3" s="1"/>
  <c r="O279" i="3"/>
  <c r="Q279" i="3" s="1"/>
  <c r="M279" i="3"/>
  <c r="K279" i="3"/>
  <c r="H279" i="3"/>
  <c r="V279" i="3" s="1"/>
  <c r="G279" i="3"/>
  <c r="F279" i="3"/>
  <c r="P278" i="3"/>
  <c r="S278" i="3" s="1"/>
  <c r="O278" i="3"/>
  <c r="Q278" i="3" s="1"/>
  <c r="M278" i="3"/>
  <c r="K278" i="3"/>
  <c r="H278" i="3"/>
  <c r="V278" i="3" s="1"/>
  <c r="G278" i="3"/>
  <c r="F278" i="3"/>
  <c r="P277" i="3"/>
  <c r="S277" i="3" s="1"/>
  <c r="O277" i="3"/>
  <c r="Q277" i="3" s="1"/>
  <c r="M277" i="3"/>
  <c r="K277" i="3"/>
  <c r="H277" i="3"/>
  <c r="V277" i="3" s="1"/>
  <c r="G277" i="3"/>
  <c r="F277" i="3"/>
  <c r="P276" i="3"/>
  <c r="S276" i="3" s="1"/>
  <c r="O276" i="3"/>
  <c r="Q276" i="3" s="1"/>
  <c r="M276" i="3"/>
  <c r="K276" i="3"/>
  <c r="H276" i="3"/>
  <c r="V276" i="3" s="1"/>
  <c r="G276" i="3"/>
  <c r="F276" i="3"/>
  <c r="P275" i="3"/>
  <c r="S275" i="3" s="1"/>
  <c r="O275" i="3"/>
  <c r="Q275" i="3" s="1"/>
  <c r="M275" i="3"/>
  <c r="K275" i="3"/>
  <c r="H275" i="3"/>
  <c r="V275" i="3" s="1"/>
  <c r="G275" i="3"/>
  <c r="F275" i="3"/>
  <c r="P274" i="3"/>
  <c r="S274" i="3" s="1"/>
  <c r="O274" i="3"/>
  <c r="Q274" i="3" s="1"/>
  <c r="M274" i="3"/>
  <c r="K274" i="3"/>
  <c r="H274" i="3"/>
  <c r="V274" i="3" s="1"/>
  <c r="G274" i="3"/>
  <c r="F274" i="3"/>
  <c r="P273" i="3"/>
  <c r="S273" i="3" s="1"/>
  <c r="O273" i="3"/>
  <c r="Q273" i="3" s="1"/>
  <c r="M273" i="3"/>
  <c r="K273" i="3"/>
  <c r="H273" i="3"/>
  <c r="V273" i="3" s="1"/>
  <c r="G273" i="3"/>
  <c r="F273" i="3"/>
  <c r="P272" i="3"/>
  <c r="S272" i="3" s="1"/>
  <c r="O272" i="3"/>
  <c r="Q272" i="3" s="1"/>
  <c r="M272" i="3"/>
  <c r="K272" i="3"/>
  <c r="H272" i="3"/>
  <c r="V272" i="3" s="1"/>
  <c r="G272" i="3"/>
  <c r="F272" i="3"/>
  <c r="P271" i="3"/>
  <c r="S271" i="3" s="1"/>
  <c r="O271" i="3"/>
  <c r="Q271" i="3" s="1"/>
  <c r="M271" i="3"/>
  <c r="K271" i="3"/>
  <c r="H271" i="3"/>
  <c r="V271" i="3" s="1"/>
  <c r="G271" i="3"/>
  <c r="F271" i="3"/>
  <c r="P270" i="3"/>
  <c r="S270" i="3" s="1"/>
  <c r="O270" i="3"/>
  <c r="Q270" i="3" s="1"/>
  <c r="M270" i="3"/>
  <c r="K270" i="3"/>
  <c r="H270" i="3"/>
  <c r="G270" i="3"/>
  <c r="F270" i="3"/>
  <c r="P269" i="3"/>
  <c r="S269" i="3" s="1"/>
  <c r="O269" i="3"/>
  <c r="Q269" i="3" s="1"/>
  <c r="M269" i="3"/>
  <c r="K269" i="3"/>
  <c r="H269" i="3"/>
  <c r="V269" i="3" s="1"/>
  <c r="G269" i="3"/>
  <c r="F269" i="3"/>
  <c r="P268" i="3"/>
  <c r="S268" i="3" s="1"/>
  <c r="O268" i="3"/>
  <c r="Q268" i="3" s="1"/>
  <c r="M268" i="3"/>
  <c r="K268" i="3"/>
  <c r="H268" i="3"/>
  <c r="G268" i="3"/>
  <c r="F268" i="3"/>
  <c r="P267" i="3"/>
  <c r="S267" i="3" s="1"/>
  <c r="O267" i="3"/>
  <c r="Q267" i="3" s="1"/>
  <c r="M267" i="3"/>
  <c r="K267" i="3"/>
  <c r="H267" i="3"/>
  <c r="V267" i="3" s="1"/>
  <c r="G267" i="3"/>
  <c r="F267" i="3"/>
  <c r="P266" i="3"/>
  <c r="S266" i="3" s="1"/>
  <c r="O266" i="3"/>
  <c r="Q266" i="3" s="1"/>
  <c r="M266" i="3"/>
  <c r="K266" i="3"/>
  <c r="H266" i="3"/>
  <c r="G266" i="3"/>
  <c r="F266" i="3"/>
  <c r="P265" i="3"/>
  <c r="S265" i="3" s="1"/>
  <c r="O265" i="3"/>
  <c r="Q265" i="3" s="1"/>
  <c r="M265" i="3"/>
  <c r="K265" i="3"/>
  <c r="H265" i="3"/>
  <c r="V265" i="3" s="1"/>
  <c r="G265" i="3"/>
  <c r="F265" i="3"/>
  <c r="P264" i="3"/>
  <c r="S264" i="3" s="1"/>
  <c r="O264" i="3"/>
  <c r="Q264" i="3" s="1"/>
  <c r="M264" i="3"/>
  <c r="K264" i="3"/>
  <c r="H264" i="3"/>
  <c r="G264" i="3"/>
  <c r="F264" i="3"/>
  <c r="P263" i="3"/>
  <c r="S263" i="3" s="1"/>
  <c r="O263" i="3"/>
  <c r="Q263" i="3" s="1"/>
  <c r="M263" i="3"/>
  <c r="K263" i="3"/>
  <c r="H263" i="3"/>
  <c r="V263" i="3" s="1"/>
  <c r="G263" i="3"/>
  <c r="F263" i="3"/>
  <c r="P262" i="3"/>
  <c r="S262" i="3" s="1"/>
  <c r="O262" i="3"/>
  <c r="Q262" i="3" s="1"/>
  <c r="M262" i="3"/>
  <c r="K262" i="3"/>
  <c r="H262" i="3"/>
  <c r="G262" i="3"/>
  <c r="F262" i="3"/>
  <c r="P261" i="3"/>
  <c r="S261" i="3" s="1"/>
  <c r="O261" i="3"/>
  <c r="Q261" i="3" s="1"/>
  <c r="M261" i="3"/>
  <c r="K261" i="3"/>
  <c r="H261" i="3"/>
  <c r="V261" i="3" s="1"/>
  <c r="G261" i="3"/>
  <c r="F261" i="3"/>
  <c r="P260" i="3"/>
  <c r="S260" i="3" s="1"/>
  <c r="O260" i="3"/>
  <c r="Q260" i="3" s="1"/>
  <c r="M260" i="3"/>
  <c r="K260" i="3"/>
  <c r="H260" i="3"/>
  <c r="G260" i="3"/>
  <c r="F260" i="3"/>
  <c r="P259" i="3"/>
  <c r="S259" i="3" s="1"/>
  <c r="O259" i="3"/>
  <c r="Q259" i="3" s="1"/>
  <c r="M259" i="3"/>
  <c r="K259" i="3"/>
  <c r="H259" i="3"/>
  <c r="V259" i="3" s="1"/>
  <c r="G259" i="3"/>
  <c r="F259" i="3"/>
  <c r="P258" i="3"/>
  <c r="S258" i="3" s="1"/>
  <c r="O258" i="3"/>
  <c r="Q258" i="3" s="1"/>
  <c r="M258" i="3"/>
  <c r="K258" i="3"/>
  <c r="H258" i="3"/>
  <c r="G258" i="3"/>
  <c r="F258" i="3"/>
  <c r="P257" i="3"/>
  <c r="S257" i="3" s="1"/>
  <c r="O257" i="3"/>
  <c r="Q257" i="3" s="1"/>
  <c r="M257" i="3"/>
  <c r="K257" i="3"/>
  <c r="H257" i="3"/>
  <c r="V257" i="3" s="1"/>
  <c r="G257" i="3"/>
  <c r="F257" i="3"/>
  <c r="P256" i="3"/>
  <c r="S256" i="3" s="1"/>
  <c r="O256" i="3"/>
  <c r="Q256" i="3" s="1"/>
  <c r="M256" i="3"/>
  <c r="K256" i="3"/>
  <c r="H256" i="3"/>
  <c r="G256" i="3"/>
  <c r="F256" i="3"/>
  <c r="P255" i="3"/>
  <c r="S255" i="3" s="1"/>
  <c r="O255" i="3"/>
  <c r="Q255" i="3" s="1"/>
  <c r="M255" i="3"/>
  <c r="K255" i="3"/>
  <c r="H255" i="3"/>
  <c r="V255" i="3" s="1"/>
  <c r="G255" i="3"/>
  <c r="F255" i="3"/>
  <c r="P254" i="3"/>
  <c r="S254" i="3" s="1"/>
  <c r="O254" i="3"/>
  <c r="Q254" i="3" s="1"/>
  <c r="M254" i="3"/>
  <c r="K254" i="3"/>
  <c r="H254" i="3"/>
  <c r="G254" i="3"/>
  <c r="F254" i="3"/>
  <c r="P253" i="3"/>
  <c r="S253" i="3" s="1"/>
  <c r="O253" i="3"/>
  <c r="Q253" i="3" s="1"/>
  <c r="M253" i="3"/>
  <c r="K253" i="3"/>
  <c r="H253" i="3"/>
  <c r="V253" i="3" s="1"/>
  <c r="G253" i="3"/>
  <c r="F253" i="3"/>
  <c r="P252" i="3"/>
  <c r="S252" i="3" s="1"/>
  <c r="O252" i="3"/>
  <c r="Q252" i="3" s="1"/>
  <c r="M252" i="3"/>
  <c r="K252" i="3"/>
  <c r="H252" i="3"/>
  <c r="G252" i="3"/>
  <c r="F252" i="3"/>
  <c r="P251" i="3"/>
  <c r="S251" i="3" s="1"/>
  <c r="O251" i="3"/>
  <c r="Q251" i="3" s="1"/>
  <c r="M251" i="3"/>
  <c r="K251" i="3"/>
  <c r="H251" i="3"/>
  <c r="V251" i="3" s="1"/>
  <c r="G251" i="3"/>
  <c r="F251" i="3"/>
  <c r="P250" i="3"/>
  <c r="S250" i="3" s="1"/>
  <c r="O250" i="3"/>
  <c r="Q250" i="3" s="1"/>
  <c r="M250" i="3"/>
  <c r="K250" i="3"/>
  <c r="H250" i="3"/>
  <c r="G250" i="3"/>
  <c r="F250" i="3"/>
  <c r="P249" i="3"/>
  <c r="S249" i="3" s="1"/>
  <c r="O249" i="3"/>
  <c r="Q249" i="3" s="1"/>
  <c r="M249" i="3"/>
  <c r="K249" i="3"/>
  <c r="H249" i="3"/>
  <c r="V249" i="3" s="1"/>
  <c r="G249" i="3"/>
  <c r="F249" i="3"/>
  <c r="P248" i="3"/>
  <c r="S248" i="3" s="1"/>
  <c r="O248" i="3"/>
  <c r="Q248" i="3" s="1"/>
  <c r="M248" i="3"/>
  <c r="K248" i="3"/>
  <c r="H248" i="3"/>
  <c r="G248" i="3"/>
  <c r="F248" i="3"/>
  <c r="P247" i="3"/>
  <c r="S247" i="3" s="1"/>
  <c r="O247" i="3"/>
  <c r="Q247" i="3" s="1"/>
  <c r="M247" i="3"/>
  <c r="K247" i="3"/>
  <c r="H247" i="3"/>
  <c r="V247" i="3" s="1"/>
  <c r="G247" i="3"/>
  <c r="F247" i="3"/>
  <c r="P246" i="3"/>
  <c r="S246" i="3" s="1"/>
  <c r="O246" i="3"/>
  <c r="Q246" i="3" s="1"/>
  <c r="M246" i="3"/>
  <c r="K246" i="3"/>
  <c r="H246" i="3"/>
  <c r="G246" i="3"/>
  <c r="F246" i="3"/>
  <c r="P245" i="3"/>
  <c r="S245" i="3" s="1"/>
  <c r="O245" i="3"/>
  <c r="Q245" i="3" s="1"/>
  <c r="M245" i="3"/>
  <c r="K245" i="3"/>
  <c r="H245" i="3"/>
  <c r="V245" i="3" s="1"/>
  <c r="G245" i="3"/>
  <c r="F245" i="3"/>
  <c r="P244" i="3"/>
  <c r="S244" i="3" s="1"/>
  <c r="O244" i="3"/>
  <c r="Q244" i="3" s="1"/>
  <c r="M244" i="3"/>
  <c r="K244" i="3"/>
  <c r="H244" i="3"/>
  <c r="G244" i="3"/>
  <c r="F244" i="3"/>
  <c r="P243" i="3"/>
  <c r="S243" i="3" s="1"/>
  <c r="O243" i="3"/>
  <c r="Q243" i="3" s="1"/>
  <c r="M243" i="3"/>
  <c r="K243" i="3"/>
  <c r="H243" i="3"/>
  <c r="V243" i="3" s="1"/>
  <c r="G243" i="3"/>
  <c r="F243" i="3"/>
  <c r="P242" i="3"/>
  <c r="S242" i="3" s="1"/>
  <c r="O242" i="3"/>
  <c r="Q242" i="3" s="1"/>
  <c r="M242" i="3"/>
  <c r="K242" i="3"/>
  <c r="H242" i="3"/>
  <c r="G242" i="3"/>
  <c r="F242" i="3"/>
  <c r="P241" i="3"/>
  <c r="S241" i="3" s="1"/>
  <c r="O241" i="3"/>
  <c r="Q241" i="3" s="1"/>
  <c r="M241" i="3"/>
  <c r="K241" i="3"/>
  <c r="H241" i="3"/>
  <c r="V241" i="3" s="1"/>
  <c r="G241" i="3"/>
  <c r="F241" i="3"/>
  <c r="P240" i="3"/>
  <c r="S240" i="3" s="1"/>
  <c r="O240" i="3"/>
  <c r="Q240" i="3" s="1"/>
  <c r="M240" i="3"/>
  <c r="K240" i="3"/>
  <c r="H240" i="3"/>
  <c r="G240" i="3"/>
  <c r="F240" i="3"/>
  <c r="P239" i="3"/>
  <c r="S239" i="3" s="1"/>
  <c r="O239" i="3"/>
  <c r="Q239" i="3" s="1"/>
  <c r="M239" i="3"/>
  <c r="K239" i="3"/>
  <c r="H239" i="3"/>
  <c r="V239" i="3" s="1"/>
  <c r="G239" i="3"/>
  <c r="F239" i="3"/>
  <c r="P238" i="3"/>
  <c r="S238" i="3" s="1"/>
  <c r="O238" i="3"/>
  <c r="Q238" i="3" s="1"/>
  <c r="M238" i="3"/>
  <c r="K238" i="3"/>
  <c r="H238" i="3"/>
  <c r="G238" i="3"/>
  <c r="F238" i="3"/>
  <c r="P237" i="3"/>
  <c r="S237" i="3" s="1"/>
  <c r="O237" i="3"/>
  <c r="Q237" i="3" s="1"/>
  <c r="M237" i="3"/>
  <c r="K237" i="3"/>
  <c r="H237" i="3"/>
  <c r="V237" i="3" s="1"/>
  <c r="G237" i="3"/>
  <c r="F237" i="3"/>
  <c r="P236" i="3"/>
  <c r="S236" i="3" s="1"/>
  <c r="O236" i="3"/>
  <c r="Q236" i="3" s="1"/>
  <c r="M236" i="3"/>
  <c r="K236" i="3"/>
  <c r="H236" i="3"/>
  <c r="G236" i="3"/>
  <c r="F236" i="3"/>
  <c r="P235" i="3"/>
  <c r="S235" i="3" s="1"/>
  <c r="O235" i="3"/>
  <c r="Q235" i="3" s="1"/>
  <c r="M235" i="3"/>
  <c r="K235" i="3"/>
  <c r="H235" i="3"/>
  <c r="V235" i="3" s="1"/>
  <c r="G235" i="3"/>
  <c r="F235" i="3"/>
  <c r="P234" i="3"/>
  <c r="S234" i="3" s="1"/>
  <c r="O234" i="3"/>
  <c r="Q234" i="3" s="1"/>
  <c r="M234" i="3"/>
  <c r="K234" i="3"/>
  <c r="H234" i="3"/>
  <c r="G234" i="3"/>
  <c r="F234" i="3"/>
  <c r="P233" i="3"/>
  <c r="S233" i="3" s="1"/>
  <c r="O233" i="3"/>
  <c r="Q233" i="3" s="1"/>
  <c r="M233" i="3"/>
  <c r="K233" i="3"/>
  <c r="H233" i="3"/>
  <c r="V233" i="3" s="1"/>
  <c r="G233" i="3"/>
  <c r="F233" i="3"/>
  <c r="P232" i="3"/>
  <c r="S232" i="3" s="1"/>
  <c r="O232" i="3"/>
  <c r="Q232" i="3" s="1"/>
  <c r="M232" i="3"/>
  <c r="K232" i="3"/>
  <c r="H232" i="3"/>
  <c r="G232" i="3"/>
  <c r="F232" i="3"/>
  <c r="P231" i="3"/>
  <c r="S231" i="3" s="1"/>
  <c r="O231" i="3"/>
  <c r="Q231" i="3" s="1"/>
  <c r="M231" i="3"/>
  <c r="K231" i="3"/>
  <c r="H231" i="3"/>
  <c r="V231" i="3" s="1"/>
  <c r="G231" i="3"/>
  <c r="F231" i="3"/>
  <c r="P230" i="3"/>
  <c r="S230" i="3" s="1"/>
  <c r="O230" i="3"/>
  <c r="Q230" i="3" s="1"/>
  <c r="M230" i="3"/>
  <c r="K230" i="3"/>
  <c r="H230" i="3"/>
  <c r="G230" i="3"/>
  <c r="F230" i="3"/>
  <c r="P229" i="3"/>
  <c r="S229" i="3" s="1"/>
  <c r="O229" i="3"/>
  <c r="Q229" i="3" s="1"/>
  <c r="M229" i="3"/>
  <c r="K229" i="3"/>
  <c r="H229" i="3"/>
  <c r="V229" i="3" s="1"/>
  <c r="G229" i="3"/>
  <c r="F229" i="3"/>
  <c r="P228" i="3"/>
  <c r="S228" i="3" s="1"/>
  <c r="O228" i="3"/>
  <c r="Q228" i="3" s="1"/>
  <c r="M228" i="3"/>
  <c r="K228" i="3"/>
  <c r="H228" i="3"/>
  <c r="G228" i="3"/>
  <c r="F228" i="3"/>
  <c r="P227" i="3"/>
  <c r="S227" i="3" s="1"/>
  <c r="O227" i="3"/>
  <c r="Q227" i="3" s="1"/>
  <c r="M227" i="3"/>
  <c r="K227" i="3"/>
  <c r="H227" i="3"/>
  <c r="V227" i="3" s="1"/>
  <c r="G227" i="3"/>
  <c r="F227" i="3"/>
  <c r="P226" i="3"/>
  <c r="S226" i="3" s="1"/>
  <c r="O226" i="3"/>
  <c r="Q226" i="3" s="1"/>
  <c r="M226" i="3"/>
  <c r="K226" i="3"/>
  <c r="H226" i="3"/>
  <c r="G226" i="3"/>
  <c r="F226" i="3"/>
  <c r="P225" i="3"/>
  <c r="S225" i="3" s="1"/>
  <c r="O225" i="3"/>
  <c r="Q225" i="3" s="1"/>
  <c r="M225" i="3"/>
  <c r="K225" i="3"/>
  <c r="H225" i="3"/>
  <c r="V225" i="3" s="1"/>
  <c r="G225" i="3"/>
  <c r="F225" i="3"/>
  <c r="P224" i="3"/>
  <c r="S224" i="3" s="1"/>
  <c r="O224" i="3"/>
  <c r="Q224" i="3" s="1"/>
  <c r="M224" i="3"/>
  <c r="K224" i="3"/>
  <c r="H224" i="3"/>
  <c r="G224" i="3"/>
  <c r="F224" i="3"/>
  <c r="P223" i="3"/>
  <c r="S223" i="3" s="1"/>
  <c r="O223" i="3"/>
  <c r="Q223" i="3" s="1"/>
  <c r="M223" i="3"/>
  <c r="K223" i="3"/>
  <c r="H223" i="3"/>
  <c r="V223" i="3" s="1"/>
  <c r="G223" i="3"/>
  <c r="F223" i="3"/>
  <c r="P222" i="3"/>
  <c r="S222" i="3" s="1"/>
  <c r="O222" i="3"/>
  <c r="Q222" i="3" s="1"/>
  <c r="M222" i="3"/>
  <c r="K222" i="3"/>
  <c r="H222" i="3"/>
  <c r="G222" i="3"/>
  <c r="F222" i="3"/>
  <c r="P221" i="3"/>
  <c r="S221" i="3" s="1"/>
  <c r="O221" i="3"/>
  <c r="Q221" i="3" s="1"/>
  <c r="M221" i="3"/>
  <c r="K221" i="3"/>
  <c r="H221" i="3"/>
  <c r="V221" i="3" s="1"/>
  <c r="G221" i="3"/>
  <c r="F221" i="3"/>
  <c r="P220" i="3"/>
  <c r="S220" i="3" s="1"/>
  <c r="O220" i="3"/>
  <c r="Q220" i="3" s="1"/>
  <c r="M220" i="3"/>
  <c r="K220" i="3"/>
  <c r="H220" i="3"/>
  <c r="G220" i="3"/>
  <c r="F220" i="3"/>
  <c r="P219" i="3"/>
  <c r="S219" i="3" s="1"/>
  <c r="O219" i="3"/>
  <c r="Q219" i="3" s="1"/>
  <c r="M219" i="3"/>
  <c r="K219" i="3"/>
  <c r="H219" i="3"/>
  <c r="V219" i="3" s="1"/>
  <c r="G219" i="3"/>
  <c r="F219" i="3"/>
  <c r="P218" i="3"/>
  <c r="S218" i="3" s="1"/>
  <c r="O218" i="3"/>
  <c r="Q218" i="3" s="1"/>
  <c r="M218" i="3"/>
  <c r="K218" i="3"/>
  <c r="H218" i="3"/>
  <c r="G218" i="3"/>
  <c r="F218" i="3"/>
  <c r="P217" i="3"/>
  <c r="S217" i="3" s="1"/>
  <c r="O217" i="3"/>
  <c r="Q217" i="3" s="1"/>
  <c r="M217" i="3"/>
  <c r="K217" i="3"/>
  <c r="H217" i="3"/>
  <c r="V217" i="3" s="1"/>
  <c r="G217" i="3"/>
  <c r="F217" i="3"/>
  <c r="P216" i="3"/>
  <c r="S216" i="3" s="1"/>
  <c r="O216" i="3"/>
  <c r="Q216" i="3" s="1"/>
  <c r="M216" i="3"/>
  <c r="K216" i="3"/>
  <c r="H216" i="3"/>
  <c r="G216" i="3"/>
  <c r="F216" i="3"/>
  <c r="P215" i="3"/>
  <c r="S215" i="3" s="1"/>
  <c r="O215" i="3"/>
  <c r="Q215" i="3" s="1"/>
  <c r="M215" i="3"/>
  <c r="K215" i="3"/>
  <c r="H215" i="3"/>
  <c r="V215" i="3" s="1"/>
  <c r="G215" i="3"/>
  <c r="F215" i="3"/>
  <c r="P214" i="3"/>
  <c r="S214" i="3" s="1"/>
  <c r="O214" i="3"/>
  <c r="Q214" i="3" s="1"/>
  <c r="M214" i="3"/>
  <c r="K214" i="3"/>
  <c r="H214" i="3"/>
  <c r="G214" i="3"/>
  <c r="F214" i="3"/>
  <c r="P213" i="3"/>
  <c r="S213" i="3" s="1"/>
  <c r="O213" i="3"/>
  <c r="Q213" i="3" s="1"/>
  <c r="M213" i="3"/>
  <c r="K213" i="3"/>
  <c r="H213" i="3"/>
  <c r="V213" i="3" s="1"/>
  <c r="G213" i="3"/>
  <c r="F213" i="3"/>
  <c r="P212" i="3"/>
  <c r="S212" i="3" s="1"/>
  <c r="O212" i="3"/>
  <c r="Q212" i="3" s="1"/>
  <c r="M212" i="3"/>
  <c r="K212" i="3"/>
  <c r="H212" i="3"/>
  <c r="G212" i="3"/>
  <c r="F212" i="3"/>
  <c r="P211" i="3"/>
  <c r="S211" i="3" s="1"/>
  <c r="O211" i="3"/>
  <c r="Q211" i="3" s="1"/>
  <c r="M211" i="3"/>
  <c r="K211" i="3"/>
  <c r="H211" i="3"/>
  <c r="V211" i="3" s="1"/>
  <c r="G211" i="3"/>
  <c r="F211" i="3"/>
  <c r="P210" i="3"/>
  <c r="S210" i="3" s="1"/>
  <c r="O210" i="3"/>
  <c r="Q210" i="3" s="1"/>
  <c r="M210" i="3"/>
  <c r="K210" i="3"/>
  <c r="H210" i="3"/>
  <c r="G210" i="3"/>
  <c r="F210" i="3"/>
  <c r="P209" i="3"/>
  <c r="S209" i="3" s="1"/>
  <c r="O209" i="3"/>
  <c r="Q209" i="3" s="1"/>
  <c r="M209" i="3"/>
  <c r="K209" i="3"/>
  <c r="H209" i="3"/>
  <c r="V209" i="3" s="1"/>
  <c r="G209" i="3"/>
  <c r="F209" i="3"/>
  <c r="P208" i="3"/>
  <c r="S208" i="3" s="1"/>
  <c r="O208" i="3"/>
  <c r="Q208" i="3" s="1"/>
  <c r="M208" i="3"/>
  <c r="K208" i="3"/>
  <c r="H208" i="3"/>
  <c r="G208" i="3"/>
  <c r="F208" i="3"/>
  <c r="P207" i="3"/>
  <c r="S207" i="3" s="1"/>
  <c r="O207" i="3"/>
  <c r="Q207" i="3" s="1"/>
  <c r="M207" i="3"/>
  <c r="K207" i="3"/>
  <c r="H207" i="3"/>
  <c r="V207" i="3" s="1"/>
  <c r="G207" i="3"/>
  <c r="F207" i="3"/>
  <c r="P206" i="3"/>
  <c r="S206" i="3" s="1"/>
  <c r="O206" i="3"/>
  <c r="Q206" i="3" s="1"/>
  <c r="M206" i="3"/>
  <c r="K206" i="3"/>
  <c r="H206" i="3"/>
  <c r="G206" i="3"/>
  <c r="F206" i="3"/>
  <c r="P205" i="3"/>
  <c r="S205" i="3" s="1"/>
  <c r="O205" i="3"/>
  <c r="Q205" i="3" s="1"/>
  <c r="M205" i="3"/>
  <c r="K205" i="3"/>
  <c r="H205" i="3"/>
  <c r="V205" i="3" s="1"/>
  <c r="G205" i="3"/>
  <c r="F205" i="3"/>
  <c r="P204" i="3"/>
  <c r="S204" i="3" s="1"/>
  <c r="O204" i="3"/>
  <c r="Q204" i="3" s="1"/>
  <c r="M204" i="3"/>
  <c r="K204" i="3"/>
  <c r="H204" i="3"/>
  <c r="G204" i="3"/>
  <c r="F204" i="3"/>
  <c r="P203" i="3"/>
  <c r="S203" i="3" s="1"/>
  <c r="O203" i="3"/>
  <c r="Q203" i="3" s="1"/>
  <c r="M203" i="3"/>
  <c r="K203" i="3"/>
  <c r="H203" i="3"/>
  <c r="V203" i="3" s="1"/>
  <c r="G203" i="3"/>
  <c r="F203" i="3"/>
  <c r="P202" i="3"/>
  <c r="S202" i="3" s="1"/>
  <c r="O202" i="3"/>
  <c r="Q202" i="3" s="1"/>
  <c r="M202" i="3"/>
  <c r="K202" i="3"/>
  <c r="H202" i="3"/>
  <c r="G202" i="3"/>
  <c r="F202" i="3"/>
  <c r="P201" i="3"/>
  <c r="S201" i="3" s="1"/>
  <c r="O201" i="3"/>
  <c r="Q201" i="3" s="1"/>
  <c r="M201" i="3"/>
  <c r="H201" i="3"/>
  <c r="G201" i="3"/>
  <c r="F201" i="3"/>
  <c r="P200" i="3"/>
  <c r="S200" i="3" s="1"/>
  <c r="O200" i="3"/>
  <c r="Q200" i="3" s="1"/>
  <c r="M200" i="3"/>
  <c r="H200" i="3"/>
  <c r="G200" i="3"/>
  <c r="F200" i="3"/>
  <c r="P199" i="3"/>
  <c r="S199" i="3" s="1"/>
  <c r="O199" i="3"/>
  <c r="Q199" i="3" s="1"/>
  <c r="M199" i="3"/>
  <c r="H199" i="3"/>
  <c r="G199" i="3"/>
  <c r="F199" i="3"/>
  <c r="P198" i="3"/>
  <c r="S198" i="3" s="1"/>
  <c r="O198" i="3"/>
  <c r="Q198" i="3" s="1"/>
  <c r="M198" i="3"/>
  <c r="H198" i="3"/>
  <c r="G198" i="3"/>
  <c r="F198" i="3"/>
  <c r="P197" i="3"/>
  <c r="S197" i="3" s="1"/>
  <c r="O197" i="3"/>
  <c r="Q197" i="3" s="1"/>
  <c r="M197" i="3"/>
  <c r="H197" i="3"/>
  <c r="G197" i="3"/>
  <c r="F197" i="3"/>
  <c r="P196" i="3"/>
  <c r="S196" i="3" s="1"/>
  <c r="O196" i="3"/>
  <c r="Q196" i="3" s="1"/>
  <c r="M196" i="3"/>
  <c r="H196" i="3"/>
  <c r="G196" i="3"/>
  <c r="F196" i="3"/>
  <c r="P195" i="3"/>
  <c r="S195" i="3" s="1"/>
  <c r="O195" i="3"/>
  <c r="Q195" i="3" s="1"/>
  <c r="M195" i="3"/>
  <c r="H195" i="3"/>
  <c r="G195" i="3"/>
  <c r="F195" i="3"/>
  <c r="P194" i="3"/>
  <c r="S194" i="3" s="1"/>
  <c r="O194" i="3"/>
  <c r="Q194" i="3" s="1"/>
  <c r="M194" i="3"/>
  <c r="H194" i="3"/>
  <c r="G194" i="3"/>
  <c r="F194" i="3"/>
  <c r="P193" i="3"/>
  <c r="S193" i="3" s="1"/>
  <c r="O193" i="3"/>
  <c r="Q193" i="3" s="1"/>
  <c r="M193" i="3"/>
  <c r="H193" i="3"/>
  <c r="G193" i="3"/>
  <c r="F193" i="3"/>
  <c r="P192" i="3"/>
  <c r="S192" i="3" s="1"/>
  <c r="O192" i="3"/>
  <c r="Q192" i="3" s="1"/>
  <c r="M192" i="3"/>
  <c r="H192" i="3"/>
  <c r="G192" i="3"/>
  <c r="F192" i="3"/>
  <c r="P191" i="3"/>
  <c r="S191" i="3" s="1"/>
  <c r="O191" i="3"/>
  <c r="Q191" i="3" s="1"/>
  <c r="M191" i="3"/>
  <c r="H191" i="3"/>
  <c r="G191" i="3"/>
  <c r="F191" i="3"/>
  <c r="P190" i="3"/>
  <c r="S190" i="3" s="1"/>
  <c r="O190" i="3"/>
  <c r="Q190" i="3" s="1"/>
  <c r="M190" i="3"/>
  <c r="H190" i="3"/>
  <c r="G190" i="3"/>
  <c r="F190" i="3"/>
  <c r="P189" i="3"/>
  <c r="S189" i="3" s="1"/>
  <c r="O189" i="3"/>
  <c r="Q189" i="3" s="1"/>
  <c r="M189" i="3"/>
  <c r="H189" i="3"/>
  <c r="G189" i="3"/>
  <c r="F189" i="3"/>
  <c r="P188" i="3"/>
  <c r="S188" i="3" s="1"/>
  <c r="O188" i="3"/>
  <c r="Q188" i="3" s="1"/>
  <c r="M188" i="3"/>
  <c r="H188" i="3"/>
  <c r="G188" i="3"/>
  <c r="F188" i="3"/>
  <c r="P187" i="3"/>
  <c r="S187" i="3" s="1"/>
  <c r="O187" i="3"/>
  <c r="Q187" i="3" s="1"/>
  <c r="M187" i="3"/>
  <c r="H187" i="3"/>
  <c r="G187" i="3"/>
  <c r="F187" i="3"/>
  <c r="P186" i="3"/>
  <c r="S186" i="3" s="1"/>
  <c r="O186" i="3"/>
  <c r="Q186" i="3" s="1"/>
  <c r="M186" i="3"/>
  <c r="H186" i="3"/>
  <c r="G186" i="3"/>
  <c r="F186" i="3"/>
  <c r="P185" i="3"/>
  <c r="S185" i="3" s="1"/>
  <c r="O185" i="3"/>
  <c r="Q185" i="3" s="1"/>
  <c r="M185" i="3"/>
  <c r="H185" i="3"/>
  <c r="G185" i="3"/>
  <c r="F185" i="3"/>
  <c r="P184" i="3"/>
  <c r="S184" i="3" s="1"/>
  <c r="O184" i="3"/>
  <c r="Q184" i="3" s="1"/>
  <c r="M184" i="3"/>
  <c r="H184" i="3"/>
  <c r="G184" i="3"/>
  <c r="F184" i="3"/>
  <c r="P183" i="3"/>
  <c r="S183" i="3" s="1"/>
  <c r="O183" i="3"/>
  <c r="Q183" i="3" s="1"/>
  <c r="M183" i="3"/>
  <c r="H183" i="3"/>
  <c r="G183" i="3"/>
  <c r="F183" i="3"/>
  <c r="P182" i="3"/>
  <c r="S182" i="3" s="1"/>
  <c r="O182" i="3"/>
  <c r="Q182" i="3" s="1"/>
  <c r="M182" i="3"/>
  <c r="H182" i="3"/>
  <c r="G182" i="3"/>
  <c r="F182" i="3"/>
  <c r="P181" i="3"/>
  <c r="S181" i="3" s="1"/>
  <c r="O181" i="3"/>
  <c r="Q181" i="3" s="1"/>
  <c r="M181" i="3"/>
  <c r="H181" i="3"/>
  <c r="G181" i="3"/>
  <c r="F181" i="3"/>
  <c r="P180" i="3"/>
  <c r="S180" i="3" s="1"/>
  <c r="O180" i="3"/>
  <c r="Q180" i="3" s="1"/>
  <c r="M180" i="3"/>
  <c r="H180" i="3"/>
  <c r="G180" i="3"/>
  <c r="F180" i="3"/>
  <c r="P179" i="3"/>
  <c r="S179" i="3" s="1"/>
  <c r="O179" i="3"/>
  <c r="Q179" i="3" s="1"/>
  <c r="M179" i="3"/>
  <c r="H179" i="3"/>
  <c r="G179" i="3"/>
  <c r="F179" i="3"/>
  <c r="P178" i="3"/>
  <c r="S178" i="3" s="1"/>
  <c r="O178" i="3"/>
  <c r="Q178" i="3" s="1"/>
  <c r="M178" i="3"/>
  <c r="H178" i="3"/>
  <c r="G178" i="3"/>
  <c r="F178" i="3"/>
  <c r="P177" i="3"/>
  <c r="S177" i="3" s="1"/>
  <c r="O177" i="3"/>
  <c r="Q177" i="3" s="1"/>
  <c r="M177" i="3"/>
  <c r="H177" i="3"/>
  <c r="G177" i="3"/>
  <c r="F177" i="3"/>
  <c r="P176" i="3"/>
  <c r="S176" i="3" s="1"/>
  <c r="O176" i="3"/>
  <c r="Q176" i="3" s="1"/>
  <c r="M176" i="3"/>
  <c r="H176" i="3"/>
  <c r="G176" i="3"/>
  <c r="F176" i="3"/>
  <c r="O175" i="3"/>
  <c r="Q175" i="3" s="1"/>
  <c r="M175" i="3"/>
  <c r="H175" i="3"/>
  <c r="G175" i="3"/>
  <c r="F175" i="3"/>
  <c r="O174" i="3"/>
  <c r="Q174" i="3" s="1"/>
  <c r="M174" i="3"/>
  <c r="H174" i="3"/>
  <c r="G174" i="3"/>
  <c r="F174" i="3"/>
  <c r="O173" i="3"/>
  <c r="Q173" i="3" s="1"/>
  <c r="M173" i="3"/>
  <c r="H173" i="3"/>
  <c r="G173" i="3"/>
  <c r="F173" i="3"/>
  <c r="O172" i="3"/>
  <c r="M172" i="3"/>
  <c r="H172" i="3"/>
  <c r="G172" i="3"/>
  <c r="F172" i="3"/>
  <c r="O171" i="3"/>
  <c r="M171" i="3"/>
  <c r="H171" i="3"/>
  <c r="G171" i="3"/>
  <c r="F171" i="3"/>
  <c r="O170" i="3"/>
  <c r="M170" i="3"/>
  <c r="H170" i="3"/>
  <c r="G170" i="3"/>
  <c r="F170" i="3"/>
  <c r="O169" i="3"/>
  <c r="M169" i="3"/>
  <c r="H169" i="3"/>
  <c r="G169" i="3"/>
  <c r="F169" i="3"/>
  <c r="O168" i="3"/>
  <c r="Q168" i="3" s="1"/>
  <c r="M168" i="3"/>
  <c r="H168" i="3"/>
  <c r="G168" i="3"/>
  <c r="F168" i="3"/>
  <c r="O167" i="3"/>
  <c r="Q167" i="3" s="1"/>
  <c r="M167" i="3"/>
  <c r="H167" i="3"/>
  <c r="G167" i="3"/>
  <c r="F167" i="3"/>
  <c r="O166" i="3"/>
  <c r="Q166" i="3" s="1"/>
  <c r="M166" i="3"/>
  <c r="H166" i="3"/>
  <c r="G166" i="3"/>
  <c r="F166" i="3"/>
  <c r="O165" i="3"/>
  <c r="Q165" i="3" s="1"/>
  <c r="M165" i="3"/>
  <c r="H165" i="3"/>
  <c r="G165" i="3"/>
  <c r="F165" i="3"/>
  <c r="O164" i="3"/>
  <c r="Q164" i="3" s="1"/>
  <c r="M164" i="3"/>
  <c r="H164" i="3"/>
  <c r="G164" i="3"/>
  <c r="F164" i="3"/>
  <c r="O163" i="3"/>
  <c r="Q163" i="3" s="1"/>
  <c r="M163" i="3"/>
  <c r="H163" i="3"/>
  <c r="G163" i="3"/>
  <c r="F163" i="3"/>
  <c r="O162" i="3"/>
  <c r="Q162" i="3" s="1"/>
  <c r="M162" i="3"/>
  <c r="H162" i="3"/>
  <c r="G162" i="3"/>
  <c r="F162" i="3"/>
  <c r="O161" i="3"/>
  <c r="Q161" i="3" s="1"/>
  <c r="M161" i="3"/>
  <c r="H161" i="3"/>
  <c r="G161" i="3"/>
  <c r="F161" i="3"/>
  <c r="O160" i="3"/>
  <c r="Q160" i="3" s="1"/>
  <c r="M160" i="3"/>
  <c r="H160" i="3"/>
  <c r="G160" i="3"/>
  <c r="F160" i="3"/>
  <c r="O159" i="3"/>
  <c r="Q159" i="3" s="1"/>
  <c r="M159" i="3"/>
  <c r="H159" i="3"/>
  <c r="G159" i="3"/>
  <c r="F159" i="3"/>
  <c r="O158" i="3"/>
  <c r="Q158" i="3" s="1"/>
  <c r="M158" i="3"/>
  <c r="H158" i="3"/>
  <c r="G158" i="3"/>
  <c r="F158" i="3"/>
  <c r="O157" i="3"/>
  <c r="Q157" i="3" s="1"/>
  <c r="M157" i="3"/>
  <c r="H157" i="3"/>
  <c r="G157" i="3"/>
  <c r="F157" i="3"/>
  <c r="O156" i="3"/>
  <c r="Q156" i="3" s="1"/>
  <c r="M156" i="3"/>
  <c r="H156" i="3"/>
  <c r="G156" i="3"/>
  <c r="F156" i="3"/>
  <c r="O155" i="3"/>
  <c r="Q155" i="3" s="1"/>
  <c r="M155" i="3"/>
  <c r="H155" i="3"/>
  <c r="G155" i="3"/>
  <c r="F155" i="3"/>
  <c r="O154" i="3"/>
  <c r="Q154" i="3" s="1"/>
  <c r="M154" i="3"/>
  <c r="H154" i="3"/>
  <c r="G154" i="3"/>
  <c r="F154" i="3"/>
  <c r="O153" i="3"/>
  <c r="Q153" i="3" s="1"/>
  <c r="M153" i="3"/>
  <c r="H153" i="3"/>
  <c r="G153" i="3"/>
  <c r="F153" i="3"/>
  <c r="O152" i="3"/>
  <c r="Q152" i="3" s="1"/>
  <c r="M152" i="3"/>
  <c r="H152" i="3"/>
  <c r="G152" i="3"/>
  <c r="F152" i="3"/>
  <c r="O151" i="3"/>
  <c r="Q151" i="3" s="1"/>
  <c r="M151" i="3"/>
  <c r="H151" i="3"/>
  <c r="G151" i="3"/>
  <c r="F151" i="3"/>
  <c r="O150" i="3"/>
  <c r="Q150" i="3" s="1"/>
  <c r="M150" i="3"/>
  <c r="H150" i="3"/>
  <c r="G150" i="3"/>
  <c r="F150" i="3"/>
  <c r="O149" i="3"/>
  <c r="Q149" i="3" s="1"/>
  <c r="M149" i="3"/>
  <c r="H149" i="3"/>
  <c r="G149" i="3"/>
  <c r="F149" i="3"/>
  <c r="O148" i="3"/>
  <c r="Q148" i="3" s="1"/>
  <c r="M148" i="3"/>
  <c r="H148" i="3"/>
  <c r="G148" i="3"/>
  <c r="F148" i="3"/>
  <c r="O147" i="3"/>
  <c r="M147" i="3"/>
  <c r="H147" i="3"/>
  <c r="G147" i="3"/>
  <c r="F147" i="3"/>
  <c r="O146" i="3"/>
  <c r="M146" i="3"/>
  <c r="H146" i="3"/>
  <c r="G146" i="3"/>
  <c r="F146" i="3"/>
  <c r="O145" i="3"/>
  <c r="M145" i="3"/>
  <c r="H145" i="3"/>
  <c r="G145" i="3"/>
  <c r="F145" i="3"/>
  <c r="O144" i="3"/>
  <c r="M144" i="3"/>
  <c r="H144" i="3"/>
  <c r="G144" i="3"/>
  <c r="F144" i="3"/>
  <c r="O143" i="3"/>
  <c r="M143" i="3"/>
  <c r="H143" i="3"/>
  <c r="G143" i="3"/>
  <c r="F143" i="3"/>
  <c r="O142" i="3"/>
  <c r="M142" i="3"/>
  <c r="H142" i="3"/>
  <c r="G142" i="3"/>
  <c r="F142" i="3"/>
  <c r="O141" i="3"/>
  <c r="M141" i="3"/>
  <c r="H141" i="3"/>
  <c r="G141" i="3"/>
  <c r="F141" i="3"/>
  <c r="O140" i="3"/>
  <c r="M140" i="3"/>
  <c r="H140" i="3"/>
  <c r="G140" i="3"/>
  <c r="F140" i="3"/>
  <c r="O139" i="3"/>
  <c r="M139" i="3"/>
  <c r="H139" i="3"/>
  <c r="G139" i="3"/>
  <c r="F139" i="3"/>
  <c r="O138" i="3"/>
  <c r="Q138" i="3" s="1"/>
  <c r="M138" i="3"/>
  <c r="H138" i="3"/>
  <c r="G138" i="3"/>
  <c r="F138" i="3"/>
  <c r="O137" i="3"/>
  <c r="Q137" i="3" s="1"/>
  <c r="M137" i="3"/>
  <c r="H137" i="3"/>
  <c r="G137" i="3"/>
  <c r="F137" i="3"/>
  <c r="O136" i="3"/>
  <c r="Q136" i="3" s="1"/>
  <c r="M136" i="3"/>
  <c r="H136" i="3"/>
  <c r="G136" i="3"/>
  <c r="F136" i="3"/>
  <c r="O135" i="3"/>
  <c r="Q135" i="3" s="1"/>
  <c r="M135" i="3"/>
  <c r="H135" i="3"/>
  <c r="G135" i="3"/>
  <c r="F135" i="3"/>
  <c r="O134" i="3"/>
  <c r="Q134" i="3" s="1"/>
  <c r="M134" i="3"/>
  <c r="H134" i="3"/>
  <c r="G134" i="3"/>
  <c r="F134" i="3"/>
  <c r="O133" i="3"/>
  <c r="Q133" i="3" s="1"/>
  <c r="M133" i="3"/>
  <c r="H133" i="3"/>
  <c r="G133" i="3"/>
  <c r="F133" i="3"/>
  <c r="O132" i="3"/>
  <c r="Q132" i="3" s="1"/>
  <c r="M132" i="3"/>
  <c r="H132" i="3"/>
  <c r="G132" i="3"/>
  <c r="F132" i="3"/>
  <c r="O131" i="3"/>
  <c r="Q131" i="3" s="1"/>
  <c r="M131" i="3"/>
  <c r="H131" i="3"/>
  <c r="G131" i="3"/>
  <c r="F131" i="3"/>
  <c r="O130" i="3"/>
  <c r="Q130" i="3" s="1"/>
  <c r="M130" i="3"/>
  <c r="H130" i="3"/>
  <c r="G130" i="3"/>
  <c r="F130" i="3"/>
  <c r="O129" i="3"/>
  <c r="Q129" i="3" s="1"/>
  <c r="M129" i="3"/>
  <c r="H129" i="3"/>
  <c r="G129" i="3"/>
  <c r="F129" i="3"/>
  <c r="O128" i="3"/>
  <c r="Q128" i="3" s="1"/>
  <c r="M128" i="3"/>
  <c r="H128" i="3"/>
  <c r="G128" i="3"/>
  <c r="F128" i="3"/>
  <c r="O127" i="3"/>
  <c r="Q127" i="3" s="1"/>
  <c r="M127" i="3"/>
  <c r="H127" i="3"/>
  <c r="G127" i="3"/>
  <c r="F127" i="3"/>
  <c r="O126" i="3"/>
  <c r="Q126" i="3" s="1"/>
  <c r="M126" i="3"/>
  <c r="H126" i="3"/>
  <c r="G126" i="3"/>
  <c r="F126" i="3"/>
  <c r="O125" i="3"/>
  <c r="Q125" i="3" s="1"/>
  <c r="M125" i="3"/>
  <c r="H125" i="3"/>
  <c r="G125" i="3"/>
  <c r="F125" i="3"/>
  <c r="O124" i="3"/>
  <c r="Q124" i="3" s="1"/>
  <c r="M124" i="3"/>
  <c r="H124" i="3"/>
  <c r="G124" i="3"/>
  <c r="F124" i="3"/>
  <c r="O123" i="3"/>
  <c r="Q123" i="3" s="1"/>
  <c r="M123" i="3"/>
  <c r="H123" i="3"/>
  <c r="G123" i="3"/>
  <c r="F123" i="3"/>
  <c r="O122" i="3"/>
  <c r="Q122" i="3" s="1"/>
  <c r="M122" i="3"/>
  <c r="H122" i="3"/>
  <c r="G122" i="3"/>
  <c r="F122" i="3"/>
  <c r="O121" i="3"/>
  <c r="Q121" i="3" s="1"/>
  <c r="M121" i="3"/>
  <c r="H121" i="3"/>
  <c r="G121" i="3"/>
  <c r="F121" i="3"/>
  <c r="O120" i="3"/>
  <c r="Q120" i="3" s="1"/>
  <c r="M120" i="3"/>
  <c r="H120" i="3"/>
  <c r="G120" i="3"/>
  <c r="F120" i="3"/>
  <c r="O119" i="3"/>
  <c r="Q119" i="3" s="1"/>
  <c r="M119" i="3"/>
  <c r="H119" i="3"/>
  <c r="G119" i="3"/>
  <c r="F119" i="3"/>
  <c r="O118" i="3"/>
  <c r="Q118" i="3" s="1"/>
  <c r="M118" i="3"/>
  <c r="H118" i="3"/>
  <c r="G118" i="3"/>
  <c r="F118" i="3"/>
  <c r="O117" i="3"/>
  <c r="Q117" i="3" s="1"/>
  <c r="M117" i="3"/>
  <c r="H117" i="3"/>
  <c r="G117" i="3"/>
  <c r="F117" i="3"/>
  <c r="O116" i="3"/>
  <c r="Q116" i="3" s="1"/>
  <c r="M116" i="3"/>
  <c r="H116" i="3"/>
  <c r="G116" i="3"/>
  <c r="F116" i="3"/>
  <c r="O115" i="3"/>
  <c r="M115" i="3"/>
  <c r="H115" i="3"/>
  <c r="G115" i="3"/>
  <c r="F115" i="3"/>
  <c r="O114" i="3"/>
  <c r="M114" i="3"/>
  <c r="H114" i="3"/>
  <c r="G114" i="3"/>
  <c r="F114" i="3"/>
  <c r="O113" i="3"/>
  <c r="Q113" i="3" s="1"/>
  <c r="M113" i="3"/>
  <c r="H113" i="3"/>
  <c r="G113" i="3"/>
  <c r="F113" i="3"/>
  <c r="O112" i="3"/>
  <c r="Q112" i="3" s="1"/>
  <c r="M112" i="3"/>
  <c r="H112" i="3"/>
  <c r="G112" i="3"/>
  <c r="F112" i="3"/>
  <c r="O111" i="3"/>
  <c r="Q111" i="3" s="1"/>
  <c r="M111" i="3"/>
  <c r="H111" i="3"/>
  <c r="G111" i="3"/>
  <c r="F111" i="3"/>
  <c r="O110" i="3"/>
  <c r="Q110" i="3" s="1"/>
  <c r="M110" i="3"/>
  <c r="H110" i="3"/>
  <c r="G110" i="3"/>
  <c r="F110" i="3"/>
  <c r="O109" i="3"/>
  <c r="Q109" i="3" s="1"/>
  <c r="M109" i="3"/>
  <c r="H109" i="3"/>
  <c r="G109" i="3"/>
  <c r="F109" i="3"/>
  <c r="O108" i="3"/>
  <c r="Q108" i="3" s="1"/>
  <c r="M108" i="3"/>
  <c r="H108" i="3"/>
  <c r="G108" i="3"/>
  <c r="F108" i="3"/>
  <c r="O107" i="3"/>
  <c r="Q107" i="3" s="1"/>
  <c r="M107" i="3"/>
  <c r="H107" i="3"/>
  <c r="G107" i="3"/>
  <c r="F107" i="3"/>
  <c r="O106" i="3"/>
  <c r="Q106" i="3" s="1"/>
  <c r="M106" i="3"/>
  <c r="H106" i="3"/>
  <c r="G106" i="3"/>
  <c r="F106" i="3"/>
  <c r="O105" i="3"/>
  <c r="Q105" i="3" s="1"/>
  <c r="M105" i="3"/>
  <c r="H105" i="3"/>
  <c r="G105" i="3"/>
  <c r="F105" i="3"/>
  <c r="O104" i="3"/>
  <c r="Q104" i="3" s="1"/>
  <c r="M104" i="3"/>
  <c r="H104" i="3"/>
  <c r="G104" i="3"/>
  <c r="F104" i="3"/>
  <c r="O103" i="3"/>
  <c r="Q103" i="3" s="1"/>
  <c r="M103" i="3"/>
  <c r="H103" i="3"/>
  <c r="G103" i="3"/>
  <c r="F103" i="3"/>
  <c r="O102" i="3"/>
  <c r="Q102" i="3" s="1"/>
  <c r="M102" i="3"/>
  <c r="H102" i="3"/>
  <c r="G102" i="3"/>
  <c r="F102" i="3"/>
  <c r="L102" i="3" s="1"/>
  <c r="O101" i="3"/>
  <c r="Q101" i="3" s="1"/>
  <c r="M101" i="3"/>
  <c r="H101" i="3"/>
  <c r="G101" i="3"/>
  <c r="F101" i="3"/>
  <c r="O100" i="3"/>
  <c r="Q100" i="3" s="1"/>
  <c r="M100" i="3"/>
  <c r="H100" i="3"/>
  <c r="G100" i="3"/>
  <c r="F100" i="3"/>
  <c r="O99" i="3"/>
  <c r="M99" i="3"/>
  <c r="H99" i="3"/>
  <c r="G99" i="3"/>
  <c r="F99" i="3"/>
  <c r="O98" i="3"/>
  <c r="Q98" i="3" s="1"/>
  <c r="M98" i="3"/>
  <c r="H98" i="3"/>
  <c r="G98" i="3"/>
  <c r="F98" i="3"/>
  <c r="O97" i="3"/>
  <c r="Q97" i="3" s="1"/>
  <c r="M97" i="3"/>
  <c r="H97" i="3"/>
  <c r="G97" i="3"/>
  <c r="F97" i="3"/>
  <c r="O96" i="3"/>
  <c r="Q96" i="3" s="1"/>
  <c r="M96" i="3"/>
  <c r="H96" i="3"/>
  <c r="G96" i="3"/>
  <c r="F96" i="3"/>
  <c r="O95" i="3"/>
  <c r="M95" i="3"/>
  <c r="H95" i="3"/>
  <c r="G95" i="3"/>
  <c r="F95" i="3"/>
  <c r="O94" i="3"/>
  <c r="M94" i="3"/>
  <c r="H94" i="3"/>
  <c r="G94" i="3"/>
  <c r="F94" i="3"/>
  <c r="O93" i="3"/>
  <c r="M93" i="3"/>
  <c r="H93" i="3"/>
  <c r="G93" i="3"/>
  <c r="F93" i="3"/>
  <c r="O92" i="3"/>
  <c r="Q92" i="3" s="1"/>
  <c r="M92" i="3"/>
  <c r="H92" i="3"/>
  <c r="G92" i="3"/>
  <c r="F92" i="3"/>
  <c r="O91" i="3"/>
  <c r="Q91" i="3" s="1"/>
  <c r="M91" i="3"/>
  <c r="H91" i="3"/>
  <c r="G91" i="3"/>
  <c r="F91" i="3"/>
  <c r="O90" i="3"/>
  <c r="Q90" i="3" s="1"/>
  <c r="M90" i="3"/>
  <c r="H90" i="3"/>
  <c r="G90" i="3"/>
  <c r="F90" i="3"/>
  <c r="O89" i="3"/>
  <c r="Q89" i="3" s="1"/>
  <c r="M89" i="3"/>
  <c r="H89" i="3"/>
  <c r="G89" i="3"/>
  <c r="F89" i="3"/>
  <c r="O88" i="3"/>
  <c r="Q88" i="3" s="1"/>
  <c r="M88" i="3"/>
  <c r="H88" i="3"/>
  <c r="G88" i="3"/>
  <c r="F88" i="3"/>
  <c r="O87" i="3"/>
  <c r="Q87" i="3" s="1"/>
  <c r="M87" i="3"/>
  <c r="H87" i="3"/>
  <c r="G87" i="3"/>
  <c r="F87" i="3"/>
  <c r="O86" i="3"/>
  <c r="Q86" i="3" s="1"/>
  <c r="M86" i="3"/>
  <c r="H86" i="3"/>
  <c r="G86" i="3"/>
  <c r="F86" i="3"/>
  <c r="O85" i="3"/>
  <c r="Q85" i="3" s="1"/>
  <c r="M85" i="3"/>
  <c r="H85" i="3"/>
  <c r="G85" i="3"/>
  <c r="F85" i="3"/>
  <c r="O84" i="3"/>
  <c r="Q84" i="3" s="1"/>
  <c r="M84" i="3"/>
  <c r="H84" i="3"/>
  <c r="G84" i="3"/>
  <c r="F84" i="3"/>
  <c r="O83" i="3"/>
  <c r="Q83" i="3" s="1"/>
  <c r="M83" i="3"/>
  <c r="H83" i="3"/>
  <c r="G83" i="3"/>
  <c r="F83" i="3"/>
  <c r="O82" i="3"/>
  <c r="Q82" i="3" s="1"/>
  <c r="M82" i="3"/>
  <c r="H82" i="3"/>
  <c r="G82" i="3"/>
  <c r="F82" i="3"/>
  <c r="O81" i="3"/>
  <c r="Q81" i="3" s="1"/>
  <c r="M81" i="3"/>
  <c r="H81" i="3"/>
  <c r="G81" i="3"/>
  <c r="F81" i="3"/>
  <c r="O80" i="3"/>
  <c r="Q80" i="3" s="1"/>
  <c r="M80" i="3"/>
  <c r="H80" i="3"/>
  <c r="G80" i="3"/>
  <c r="F80" i="3"/>
  <c r="O79" i="3"/>
  <c r="Q79" i="3" s="1"/>
  <c r="M79" i="3"/>
  <c r="H79" i="3"/>
  <c r="G79" i="3"/>
  <c r="F79" i="3"/>
  <c r="O78" i="3"/>
  <c r="Q78" i="3" s="1"/>
  <c r="M78" i="3"/>
  <c r="H78" i="3"/>
  <c r="G78" i="3"/>
  <c r="F78" i="3"/>
  <c r="O77" i="3"/>
  <c r="Q77" i="3" s="1"/>
  <c r="M77" i="3"/>
  <c r="H77" i="3"/>
  <c r="G77" i="3"/>
  <c r="F77" i="3"/>
  <c r="O76" i="3"/>
  <c r="M76" i="3"/>
  <c r="H76" i="3"/>
  <c r="G76" i="3"/>
  <c r="F76" i="3"/>
  <c r="O75" i="3"/>
  <c r="M75" i="3"/>
  <c r="H75" i="3"/>
  <c r="G75" i="3"/>
  <c r="F75" i="3"/>
  <c r="O74" i="3"/>
  <c r="M74" i="3"/>
  <c r="H74" i="3"/>
  <c r="G74" i="3"/>
  <c r="F74" i="3"/>
  <c r="O73" i="3"/>
  <c r="M73" i="3"/>
  <c r="H73" i="3"/>
  <c r="G73" i="3"/>
  <c r="F73" i="3"/>
  <c r="O72" i="3"/>
  <c r="Q72" i="3" s="1"/>
  <c r="M72" i="3"/>
  <c r="H72" i="3"/>
  <c r="G72" i="3"/>
  <c r="F72" i="3"/>
  <c r="O71" i="3"/>
  <c r="Q71" i="3" s="1"/>
  <c r="M71" i="3"/>
  <c r="H71" i="3"/>
  <c r="G71" i="3"/>
  <c r="F71" i="3"/>
  <c r="O70" i="3"/>
  <c r="Q70" i="3" s="1"/>
  <c r="M70" i="3"/>
  <c r="H70" i="3"/>
  <c r="G70" i="3"/>
  <c r="F70" i="3"/>
  <c r="O69" i="3"/>
  <c r="Q69" i="3" s="1"/>
  <c r="M69" i="3"/>
  <c r="H69" i="3"/>
  <c r="G69" i="3"/>
  <c r="F69" i="3"/>
  <c r="O68" i="3"/>
  <c r="Q68" i="3" s="1"/>
  <c r="M68" i="3"/>
  <c r="H68" i="3"/>
  <c r="G68" i="3"/>
  <c r="F68" i="3"/>
  <c r="O67" i="3"/>
  <c r="Q67" i="3" s="1"/>
  <c r="M67" i="3"/>
  <c r="H67" i="3"/>
  <c r="G67" i="3"/>
  <c r="F67" i="3"/>
  <c r="O66" i="3"/>
  <c r="Q66" i="3" s="1"/>
  <c r="M66" i="3"/>
  <c r="H66" i="3"/>
  <c r="G66" i="3"/>
  <c r="F66" i="3"/>
  <c r="O65" i="3"/>
  <c r="Q65" i="3" s="1"/>
  <c r="M65" i="3"/>
  <c r="H65" i="3"/>
  <c r="G65" i="3"/>
  <c r="F65" i="3"/>
  <c r="O64" i="3"/>
  <c r="Q64" i="3" s="1"/>
  <c r="M64" i="3"/>
  <c r="H64" i="3"/>
  <c r="G64" i="3"/>
  <c r="F64" i="3"/>
  <c r="O63" i="3"/>
  <c r="Q63" i="3" s="1"/>
  <c r="M63" i="3"/>
  <c r="H63" i="3"/>
  <c r="G63" i="3"/>
  <c r="F63" i="3"/>
  <c r="O62" i="3"/>
  <c r="Q62" i="3" s="1"/>
  <c r="M62" i="3"/>
  <c r="H62" i="3"/>
  <c r="G62" i="3"/>
  <c r="F62" i="3"/>
  <c r="O61" i="3"/>
  <c r="Q61" i="3" s="1"/>
  <c r="M61" i="3"/>
  <c r="H61" i="3"/>
  <c r="G61" i="3"/>
  <c r="F61" i="3"/>
  <c r="O60" i="3"/>
  <c r="Q60" i="3" s="1"/>
  <c r="M60" i="3"/>
  <c r="H60" i="3"/>
  <c r="G60" i="3"/>
  <c r="F60" i="3"/>
  <c r="O59" i="3"/>
  <c r="Q59" i="3" s="1"/>
  <c r="M59" i="3"/>
  <c r="H59" i="3"/>
  <c r="G59" i="3"/>
  <c r="F59" i="3"/>
  <c r="O58" i="3"/>
  <c r="Q58" i="3" s="1"/>
  <c r="M58" i="3"/>
  <c r="H58" i="3"/>
  <c r="G58" i="3"/>
  <c r="F58" i="3"/>
  <c r="O57" i="3"/>
  <c r="Q57" i="3" s="1"/>
  <c r="M57" i="3"/>
  <c r="H57" i="3"/>
  <c r="G57" i="3"/>
  <c r="F57" i="3"/>
  <c r="O56" i="3"/>
  <c r="Q56" i="3" s="1"/>
  <c r="M56" i="3"/>
  <c r="H56" i="3"/>
  <c r="G56" i="3"/>
  <c r="F56" i="3"/>
  <c r="O55" i="3"/>
  <c r="Q55" i="3" s="1"/>
  <c r="M55" i="3"/>
  <c r="H55" i="3"/>
  <c r="G55" i="3"/>
  <c r="F55" i="3"/>
  <c r="O54" i="3"/>
  <c r="Q54" i="3" s="1"/>
  <c r="M54" i="3"/>
  <c r="H54" i="3"/>
  <c r="G54" i="3"/>
  <c r="F54" i="3"/>
  <c r="O53" i="3"/>
  <c r="Q53" i="3" s="1"/>
  <c r="M53" i="3"/>
  <c r="H53" i="3"/>
  <c r="G53" i="3"/>
  <c r="F53" i="3"/>
  <c r="O52" i="3"/>
  <c r="Q52" i="3" s="1"/>
  <c r="M52" i="3"/>
  <c r="H52" i="3"/>
  <c r="G52" i="3"/>
  <c r="F52" i="3"/>
  <c r="O51" i="3"/>
  <c r="Q51" i="3" s="1"/>
  <c r="M51" i="3"/>
  <c r="H51" i="3"/>
  <c r="G51" i="3"/>
  <c r="F51" i="3"/>
  <c r="O50" i="3"/>
  <c r="Q50" i="3" s="1"/>
  <c r="M50" i="3"/>
  <c r="H50" i="3"/>
  <c r="G50" i="3"/>
  <c r="F50" i="3"/>
  <c r="O49" i="3"/>
  <c r="Q49" i="3" s="1"/>
  <c r="M49" i="3"/>
  <c r="H49" i="3"/>
  <c r="G49" i="3"/>
  <c r="F49" i="3"/>
  <c r="O48" i="3"/>
  <c r="M48" i="3"/>
  <c r="H48" i="3"/>
  <c r="G48" i="3"/>
  <c r="F48" i="3"/>
  <c r="O47" i="3"/>
  <c r="Q47" i="3" s="1"/>
  <c r="M47" i="3"/>
  <c r="H47" i="3"/>
  <c r="G47" i="3"/>
  <c r="F47" i="3"/>
  <c r="O46" i="3"/>
  <c r="Q46" i="3" s="1"/>
  <c r="M46" i="3"/>
  <c r="H46" i="3"/>
  <c r="G46" i="3"/>
  <c r="F46" i="3"/>
  <c r="O45" i="3"/>
  <c r="Q45" i="3" s="1"/>
  <c r="M45" i="3"/>
  <c r="H45" i="3"/>
  <c r="G45" i="3"/>
  <c r="F45" i="3"/>
  <c r="O44" i="3"/>
  <c r="Q44" i="3" s="1"/>
  <c r="M44" i="3"/>
  <c r="H44" i="3"/>
  <c r="G44" i="3"/>
  <c r="F44" i="3"/>
  <c r="O43" i="3"/>
  <c r="Q43" i="3" s="1"/>
  <c r="M43" i="3"/>
  <c r="H43" i="3"/>
  <c r="G43" i="3"/>
  <c r="F43" i="3"/>
  <c r="O42" i="3"/>
  <c r="Q42" i="3" s="1"/>
  <c r="M42" i="3"/>
  <c r="H42" i="3"/>
  <c r="G42" i="3"/>
  <c r="F42" i="3"/>
  <c r="O41" i="3"/>
  <c r="Q41" i="3" s="1"/>
  <c r="M41" i="3"/>
  <c r="H41" i="3"/>
  <c r="G41" i="3"/>
  <c r="F41" i="3"/>
  <c r="O40" i="3"/>
  <c r="Q40" i="3" s="1"/>
  <c r="M40" i="3"/>
  <c r="H40" i="3"/>
  <c r="G40" i="3"/>
  <c r="F40" i="3"/>
  <c r="O39" i="3"/>
  <c r="Q39" i="3" s="1"/>
  <c r="M39" i="3"/>
  <c r="H39" i="3"/>
  <c r="G39" i="3"/>
  <c r="F39" i="3"/>
  <c r="O38" i="3"/>
  <c r="Q38" i="3" s="1"/>
  <c r="M38" i="3"/>
  <c r="H38" i="3"/>
  <c r="G38" i="3"/>
  <c r="F38" i="3"/>
  <c r="O37" i="3"/>
  <c r="M37" i="3"/>
  <c r="H37" i="3"/>
  <c r="G37" i="3"/>
  <c r="F37" i="3"/>
  <c r="O36" i="3"/>
  <c r="M36" i="3"/>
  <c r="H36" i="3"/>
  <c r="G36" i="3"/>
  <c r="F36" i="3"/>
  <c r="O35" i="3"/>
  <c r="M35" i="3"/>
  <c r="H35" i="3"/>
  <c r="G35" i="3"/>
  <c r="F35" i="3"/>
  <c r="O34" i="3"/>
  <c r="M34" i="3"/>
  <c r="H34" i="3"/>
  <c r="G34" i="3"/>
  <c r="F34" i="3"/>
  <c r="O33" i="3"/>
  <c r="M33" i="3"/>
  <c r="H33" i="3"/>
  <c r="G33" i="3"/>
  <c r="F33" i="3"/>
  <c r="O32" i="3"/>
  <c r="M32" i="3"/>
  <c r="H32" i="3"/>
  <c r="G32" i="3"/>
  <c r="F32" i="3"/>
  <c r="O31" i="3"/>
  <c r="Q31" i="3" s="1"/>
  <c r="M31" i="3"/>
  <c r="H31" i="3"/>
  <c r="G31" i="3"/>
  <c r="F31" i="3"/>
  <c r="O30" i="3"/>
  <c r="Q30" i="3" s="1"/>
  <c r="M30" i="3"/>
  <c r="H30" i="3"/>
  <c r="G30" i="3"/>
  <c r="F30" i="3"/>
  <c r="O29" i="3"/>
  <c r="Q29" i="3" s="1"/>
  <c r="M29" i="3"/>
  <c r="H29" i="3"/>
  <c r="G29" i="3"/>
  <c r="F29" i="3"/>
  <c r="O28" i="3"/>
  <c r="Q28" i="3" s="1"/>
  <c r="M28" i="3"/>
  <c r="H28" i="3"/>
  <c r="G28" i="3"/>
  <c r="F28" i="3"/>
  <c r="L28" i="3" s="1"/>
  <c r="O27" i="3"/>
  <c r="Q27" i="3" s="1"/>
  <c r="M27" i="3"/>
  <c r="H27" i="3"/>
  <c r="G27" i="3"/>
  <c r="F27" i="3"/>
  <c r="O26" i="3"/>
  <c r="Q26" i="3" s="1"/>
  <c r="M26" i="3"/>
  <c r="H26" i="3"/>
  <c r="G26" i="3"/>
  <c r="F26" i="3"/>
  <c r="O25" i="3"/>
  <c r="Q25" i="3" s="1"/>
  <c r="M25" i="3"/>
  <c r="H25" i="3"/>
  <c r="G25" i="3"/>
  <c r="F25" i="3"/>
  <c r="O24" i="3"/>
  <c r="Q24" i="3" s="1"/>
  <c r="M24" i="3"/>
  <c r="H24" i="3"/>
  <c r="G24" i="3"/>
  <c r="F24" i="3"/>
  <c r="O23" i="3"/>
  <c r="M23" i="3"/>
  <c r="H23" i="3"/>
  <c r="G23" i="3"/>
  <c r="F23" i="3"/>
  <c r="O22" i="3"/>
  <c r="M22" i="3"/>
  <c r="H22" i="3"/>
  <c r="G22" i="3"/>
  <c r="F22" i="3"/>
  <c r="L22" i="3" s="1"/>
  <c r="O21" i="3"/>
  <c r="Q21" i="3" s="1"/>
  <c r="M21" i="3"/>
  <c r="H21" i="3"/>
  <c r="G21" i="3"/>
  <c r="F21" i="3"/>
  <c r="O20" i="3"/>
  <c r="Q20" i="3" s="1"/>
  <c r="M20" i="3"/>
  <c r="H20" i="3"/>
  <c r="G20" i="3"/>
  <c r="F20" i="3"/>
  <c r="O19" i="3"/>
  <c r="Q19" i="3" s="1"/>
  <c r="M19" i="3"/>
  <c r="H19" i="3"/>
  <c r="G19" i="3"/>
  <c r="F19" i="3"/>
  <c r="O18" i="3"/>
  <c r="Q18" i="3" s="1"/>
  <c r="M18" i="3"/>
  <c r="H18" i="3"/>
  <c r="G18" i="3"/>
  <c r="F18" i="3"/>
  <c r="L18" i="3" s="1"/>
  <c r="O17" i="3"/>
  <c r="Q17" i="3" s="1"/>
  <c r="M17" i="3"/>
  <c r="H17" i="3"/>
  <c r="G17" i="3"/>
  <c r="F17" i="3"/>
  <c r="O16" i="3"/>
  <c r="Q16" i="3" s="1"/>
  <c r="M16" i="3"/>
  <c r="H16" i="3"/>
  <c r="G16" i="3"/>
  <c r="F16" i="3"/>
  <c r="O15" i="3"/>
  <c r="Q15" i="3" s="1"/>
  <c r="M15" i="3"/>
  <c r="H15" i="3"/>
  <c r="G15" i="3"/>
  <c r="F15" i="3"/>
  <c r="O14" i="3"/>
  <c r="Q14" i="3" s="1"/>
  <c r="M14" i="3"/>
  <c r="H14" i="3"/>
  <c r="G14" i="3"/>
  <c r="F14" i="3"/>
  <c r="L14" i="3" s="1"/>
  <c r="O13" i="3"/>
  <c r="Q13" i="3" s="1"/>
  <c r="M13" i="3"/>
  <c r="H13" i="3"/>
  <c r="G13" i="3"/>
  <c r="F13" i="3"/>
  <c r="O12" i="3"/>
  <c r="Q12" i="3" s="1"/>
  <c r="M12" i="3"/>
  <c r="H12" i="3"/>
  <c r="G12" i="3"/>
  <c r="F12" i="3"/>
  <c r="O11" i="3"/>
  <c r="Q11" i="3" s="1"/>
  <c r="M11" i="3"/>
  <c r="H11" i="3"/>
  <c r="G11" i="3"/>
  <c r="F11" i="3"/>
  <c r="O10" i="3"/>
  <c r="Q10" i="3" s="1"/>
  <c r="M10" i="3"/>
  <c r="H10" i="3"/>
  <c r="G10" i="3"/>
  <c r="F10" i="3"/>
  <c r="L10" i="3" s="1"/>
  <c r="O9" i="3"/>
  <c r="Q9" i="3" s="1"/>
  <c r="M9" i="3"/>
  <c r="H9" i="3"/>
  <c r="G9" i="3"/>
  <c r="F9" i="3"/>
  <c r="O8" i="3"/>
  <c r="Q8" i="3" s="1"/>
  <c r="M8" i="3"/>
  <c r="H8" i="3"/>
  <c r="G8" i="3"/>
  <c r="F8" i="3"/>
  <c r="O7" i="3"/>
  <c r="Q7" i="3" s="1"/>
  <c r="M7" i="3"/>
  <c r="H7" i="3"/>
  <c r="G7" i="3"/>
  <c r="F7" i="3"/>
  <c r="O6" i="3"/>
  <c r="Q6" i="3" s="1"/>
  <c r="M6" i="3"/>
  <c r="H6" i="3"/>
  <c r="G6" i="3"/>
  <c r="F6" i="3"/>
  <c r="L6" i="3" s="1"/>
  <c r="O5" i="3"/>
  <c r="Q5" i="3" s="1"/>
  <c r="M5" i="3"/>
  <c r="H5" i="3"/>
  <c r="G5" i="3"/>
  <c r="F5" i="3"/>
  <c r="O4" i="3"/>
  <c r="Q4" i="3" s="1"/>
  <c r="M4" i="3"/>
  <c r="H4" i="3"/>
  <c r="G4" i="3"/>
  <c r="F4" i="3"/>
  <c r="O3" i="3"/>
  <c r="Q3" i="3" s="1"/>
  <c r="M3" i="3"/>
  <c r="H3" i="3"/>
  <c r="G3" i="3"/>
  <c r="F3" i="3"/>
  <c r="O2" i="3"/>
  <c r="Q2" i="3" s="1"/>
  <c r="K2" i="3"/>
  <c r="M2" i="3" s="1"/>
  <c r="H2" i="3"/>
  <c r="G2" i="3"/>
  <c r="F2" i="3"/>
  <c r="L2" i="3" s="1"/>
  <c r="U176" i="3" l="1"/>
  <c r="V176" i="3"/>
  <c r="V177" i="3"/>
  <c r="U178" i="3"/>
  <c r="V178" i="3"/>
  <c r="V179" i="3"/>
  <c r="U180" i="3"/>
  <c r="V180" i="3"/>
  <c r="V181" i="3"/>
  <c r="U182" i="3"/>
  <c r="V182" i="3"/>
  <c r="V183" i="3"/>
  <c r="V184" i="3"/>
  <c r="V185" i="3"/>
  <c r="U186" i="3"/>
  <c r="V186" i="3"/>
  <c r="V187" i="3"/>
  <c r="U188" i="3"/>
  <c r="V188" i="3"/>
  <c r="V189" i="3"/>
  <c r="U190" i="3"/>
  <c r="V190" i="3"/>
  <c r="V191" i="3"/>
  <c r="V192" i="3"/>
  <c r="V193" i="3"/>
  <c r="U194" i="3"/>
  <c r="V194" i="3"/>
  <c r="V195" i="3"/>
  <c r="U196" i="3"/>
  <c r="V196" i="3"/>
  <c r="V197" i="3"/>
  <c r="U198" i="3"/>
  <c r="V198" i="3"/>
  <c r="V199" i="3"/>
  <c r="U200" i="3"/>
  <c r="V200" i="3"/>
  <c r="V201" i="3"/>
  <c r="U202" i="3"/>
  <c r="V202" i="3"/>
  <c r="U204" i="3"/>
  <c r="V204" i="3"/>
  <c r="U206" i="3"/>
  <c r="V206" i="3"/>
  <c r="U208" i="3"/>
  <c r="V208" i="3"/>
  <c r="U210" i="3"/>
  <c r="V210" i="3"/>
  <c r="U212" i="3"/>
  <c r="V212" i="3"/>
  <c r="U214" i="3"/>
  <c r="V214" i="3"/>
  <c r="U216" i="3"/>
  <c r="V216" i="3"/>
  <c r="U218" i="3"/>
  <c r="V218" i="3"/>
  <c r="U220" i="3"/>
  <c r="V220" i="3"/>
  <c r="U222" i="3"/>
  <c r="V222" i="3"/>
  <c r="U224" i="3"/>
  <c r="V224" i="3"/>
  <c r="U226" i="3"/>
  <c r="V226" i="3"/>
  <c r="U228" i="3"/>
  <c r="V228" i="3"/>
  <c r="U230" i="3"/>
  <c r="V230" i="3"/>
  <c r="U232" i="3"/>
  <c r="V232" i="3"/>
  <c r="U234" i="3"/>
  <c r="V234" i="3"/>
  <c r="U236" i="3"/>
  <c r="V236" i="3"/>
  <c r="U238" i="3"/>
  <c r="V238" i="3"/>
  <c r="U240" i="3"/>
  <c r="V240" i="3"/>
  <c r="U242" i="3"/>
  <c r="V242" i="3"/>
  <c r="U244" i="3"/>
  <c r="V244" i="3"/>
  <c r="U246" i="3"/>
  <c r="V246" i="3"/>
  <c r="U248" i="3"/>
  <c r="V248" i="3"/>
  <c r="U250" i="3"/>
  <c r="V250" i="3"/>
  <c r="U252" i="3"/>
  <c r="V252" i="3"/>
  <c r="U254" i="3"/>
  <c r="V254" i="3"/>
  <c r="U256" i="3"/>
  <c r="V256" i="3"/>
  <c r="U258" i="3"/>
  <c r="V258" i="3"/>
  <c r="U260" i="3"/>
  <c r="V260" i="3"/>
  <c r="U262" i="3"/>
  <c r="V262" i="3"/>
  <c r="U264" i="3"/>
  <c r="V264" i="3"/>
  <c r="U266" i="3"/>
  <c r="V266" i="3"/>
  <c r="U268" i="3"/>
  <c r="V268" i="3"/>
  <c r="U270" i="3"/>
  <c r="V270" i="3"/>
  <c r="U372" i="3"/>
  <c r="V372" i="3"/>
  <c r="U460" i="3"/>
  <c r="V460" i="3"/>
  <c r="U309" i="3"/>
  <c r="V309" i="3"/>
  <c r="U311" i="3"/>
  <c r="V311" i="3"/>
  <c r="U313" i="3"/>
  <c r="V313" i="3"/>
  <c r="U315" i="3"/>
  <c r="V315" i="3"/>
  <c r="U323" i="3"/>
  <c r="V323" i="3"/>
  <c r="U325" i="3"/>
  <c r="V325" i="3"/>
  <c r="U373" i="3"/>
  <c r="V373" i="3"/>
  <c r="U375" i="3"/>
  <c r="V375" i="3"/>
  <c r="U377" i="3"/>
  <c r="V377" i="3"/>
  <c r="U379" i="3"/>
  <c r="V379" i="3"/>
  <c r="U381" i="3"/>
  <c r="V381" i="3"/>
  <c r="U383" i="3"/>
  <c r="V383" i="3"/>
  <c r="U385" i="3"/>
  <c r="V385" i="3"/>
  <c r="U387" i="3"/>
  <c r="V387" i="3"/>
  <c r="U389" i="3"/>
  <c r="V389" i="3"/>
  <c r="U391" i="3"/>
  <c r="V391" i="3"/>
  <c r="U393" i="3"/>
  <c r="V393" i="3"/>
  <c r="U395" i="3"/>
  <c r="V395" i="3"/>
  <c r="U433" i="3"/>
  <c r="V433" i="3"/>
  <c r="U435" i="3"/>
  <c r="V435" i="3"/>
  <c r="U437" i="3"/>
  <c r="V437" i="3"/>
  <c r="U439" i="3"/>
  <c r="V439" i="3"/>
  <c r="U441" i="3"/>
  <c r="V441" i="3"/>
  <c r="U461" i="3"/>
  <c r="V461" i="3"/>
  <c r="U463" i="3"/>
  <c r="V463" i="3"/>
  <c r="U465" i="3"/>
  <c r="V465" i="3"/>
  <c r="U477" i="3"/>
  <c r="V477" i="3"/>
  <c r="U479" i="3"/>
  <c r="V479" i="3"/>
  <c r="U481" i="3"/>
  <c r="V481" i="3"/>
  <c r="U483" i="3"/>
  <c r="V483" i="3"/>
  <c r="U485" i="3"/>
  <c r="V485" i="3"/>
  <c r="U487" i="3"/>
  <c r="V487" i="3"/>
  <c r="P4" i="3"/>
  <c r="S4" i="3" s="1"/>
  <c r="L4" i="3"/>
  <c r="P8" i="3"/>
  <c r="S8" i="3" s="1"/>
  <c r="L8" i="3"/>
  <c r="P12" i="3"/>
  <c r="S12" i="3" s="1"/>
  <c r="L12" i="3"/>
  <c r="P16" i="3"/>
  <c r="S16" i="3" s="1"/>
  <c r="L16" i="3"/>
  <c r="P20" i="3"/>
  <c r="S20" i="3" s="1"/>
  <c r="L20" i="3"/>
  <c r="P24" i="3"/>
  <c r="S24" i="3" s="1"/>
  <c r="L24" i="3"/>
  <c r="P26" i="3"/>
  <c r="S26" i="3" s="1"/>
  <c r="L26" i="3"/>
  <c r="P30" i="3"/>
  <c r="S30" i="3" s="1"/>
  <c r="L30" i="3"/>
  <c r="P32" i="3"/>
  <c r="V32" i="3" s="1"/>
  <c r="L32" i="3"/>
  <c r="P34" i="3"/>
  <c r="V34" i="3" s="1"/>
  <c r="L34" i="3"/>
  <c r="P36" i="3"/>
  <c r="V36" i="3" s="1"/>
  <c r="L36" i="3"/>
  <c r="P38" i="3"/>
  <c r="S38" i="3" s="1"/>
  <c r="L38" i="3"/>
  <c r="P40" i="3"/>
  <c r="S40" i="3" s="1"/>
  <c r="L40" i="3"/>
  <c r="P42" i="3"/>
  <c r="S42" i="3" s="1"/>
  <c r="L42" i="3"/>
  <c r="T44" i="3"/>
  <c r="L44" i="3"/>
  <c r="T46" i="3"/>
  <c r="L46" i="3"/>
  <c r="T48" i="3"/>
  <c r="L48" i="3"/>
  <c r="T50" i="3"/>
  <c r="L50" i="3"/>
  <c r="T52" i="3"/>
  <c r="L52" i="3"/>
  <c r="T54" i="3"/>
  <c r="L54" i="3"/>
  <c r="T56" i="3"/>
  <c r="L56" i="3"/>
  <c r="T58" i="3"/>
  <c r="L58" i="3"/>
  <c r="T60" i="3"/>
  <c r="L60" i="3"/>
  <c r="T62" i="3"/>
  <c r="L62" i="3"/>
  <c r="T64" i="3"/>
  <c r="L64" i="3"/>
  <c r="T66" i="3"/>
  <c r="L66" i="3"/>
  <c r="T68" i="3"/>
  <c r="L68" i="3"/>
  <c r="T70" i="3"/>
  <c r="L70" i="3"/>
  <c r="T72" i="3"/>
  <c r="L72" i="3"/>
  <c r="T74" i="3"/>
  <c r="L74" i="3"/>
  <c r="T76" i="3"/>
  <c r="L76" i="3"/>
  <c r="T78" i="3"/>
  <c r="L78" i="3"/>
  <c r="T80" i="3"/>
  <c r="L80" i="3"/>
  <c r="T82" i="3"/>
  <c r="L82" i="3"/>
  <c r="T84" i="3"/>
  <c r="L84" i="3"/>
  <c r="T86" i="3"/>
  <c r="L86" i="3"/>
  <c r="T88" i="3"/>
  <c r="L88" i="3"/>
  <c r="T90" i="3"/>
  <c r="L90" i="3"/>
  <c r="T92" i="3"/>
  <c r="L92" i="3"/>
  <c r="T94" i="3"/>
  <c r="L94" i="3"/>
  <c r="T96" i="3"/>
  <c r="L96" i="3"/>
  <c r="T98" i="3"/>
  <c r="L98" i="3"/>
  <c r="T100" i="3"/>
  <c r="L100" i="3"/>
  <c r="T104" i="3"/>
  <c r="L104" i="3"/>
  <c r="T106" i="3"/>
  <c r="L106" i="3"/>
  <c r="T108" i="3"/>
  <c r="L108" i="3"/>
  <c r="T110" i="3"/>
  <c r="L110" i="3"/>
  <c r="T112" i="3"/>
  <c r="L112" i="3"/>
  <c r="T114" i="3"/>
  <c r="L114" i="3"/>
  <c r="T116" i="3"/>
  <c r="L116" i="3"/>
  <c r="T118" i="3"/>
  <c r="L118" i="3"/>
  <c r="T120" i="3"/>
  <c r="L120" i="3"/>
  <c r="T122" i="3"/>
  <c r="L122" i="3"/>
  <c r="T124" i="3"/>
  <c r="L124" i="3"/>
  <c r="T126" i="3"/>
  <c r="L126" i="3"/>
  <c r="T128" i="3"/>
  <c r="L128" i="3"/>
  <c r="T130" i="3"/>
  <c r="L130" i="3"/>
  <c r="T132" i="3"/>
  <c r="L132" i="3"/>
  <c r="T134" i="3"/>
  <c r="L134" i="3"/>
  <c r="T136" i="3"/>
  <c r="L136" i="3"/>
  <c r="T138" i="3"/>
  <c r="L138" i="3"/>
  <c r="T140" i="3"/>
  <c r="L140" i="3"/>
  <c r="T142" i="3"/>
  <c r="L142" i="3"/>
  <c r="T144" i="3"/>
  <c r="L144" i="3"/>
  <c r="T146" i="3"/>
  <c r="L146" i="3"/>
  <c r="T148" i="3"/>
  <c r="L148" i="3"/>
  <c r="T150" i="3"/>
  <c r="L150" i="3"/>
  <c r="T152" i="3"/>
  <c r="L152" i="3"/>
  <c r="T154" i="3"/>
  <c r="L154" i="3"/>
  <c r="T156" i="3"/>
  <c r="L156" i="3"/>
  <c r="T158" i="3"/>
  <c r="L158" i="3"/>
  <c r="T160" i="3"/>
  <c r="L160" i="3"/>
  <c r="T162" i="3"/>
  <c r="L162" i="3"/>
  <c r="T164" i="3"/>
  <c r="L164" i="3"/>
  <c r="T166" i="3"/>
  <c r="L166" i="3"/>
  <c r="T168" i="3"/>
  <c r="L168" i="3"/>
  <c r="T170" i="3"/>
  <c r="L170" i="3"/>
  <c r="T172" i="3"/>
  <c r="L172" i="3"/>
  <c r="T174" i="3"/>
  <c r="L174" i="3"/>
  <c r="T176" i="3"/>
  <c r="L176" i="3"/>
  <c r="T177" i="3"/>
  <c r="L177" i="3"/>
  <c r="T178" i="3"/>
  <c r="L178" i="3"/>
  <c r="T179" i="3"/>
  <c r="L179" i="3"/>
  <c r="T180" i="3"/>
  <c r="L180" i="3"/>
  <c r="T181" i="3"/>
  <c r="L181" i="3"/>
  <c r="T182" i="3"/>
  <c r="L182" i="3"/>
  <c r="T183" i="3"/>
  <c r="L183" i="3"/>
  <c r="T184" i="3"/>
  <c r="L184" i="3"/>
  <c r="T185" i="3"/>
  <c r="L185" i="3"/>
  <c r="T186" i="3"/>
  <c r="L186" i="3"/>
  <c r="T187" i="3"/>
  <c r="L187" i="3"/>
  <c r="T188" i="3"/>
  <c r="L188" i="3"/>
  <c r="T189" i="3"/>
  <c r="L189" i="3"/>
  <c r="T190" i="3"/>
  <c r="L190" i="3"/>
  <c r="T191" i="3"/>
  <c r="L191" i="3"/>
  <c r="T192" i="3"/>
  <c r="L192" i="3"/>
  <c r="T193" i="3"/>
  <c r="L193" i="3"/>
  <c r="T194" i="3"/>
  <c r="L194" i="3"/>
  <c r="T195" i="3"/>
  <c r="L195" i="3"/>
  <c r="T196" i="3"/>
  <c r="L196" i="3"/>
  <c r="T197" i="3"/>
  <c r="L197" i="3"/>
  <c r="T198" i="3"/>
  <c r="L198" i="3"/>
  <c r="T199" i="3"/>
  <c r="L199" i="3"/>
  <c r="T200" i="3"/>
  <c r="L200" i="3"/>
  <c r="T201" i="3"/>
  <c r="L201" i="3"/>
  <c r="T202" i="3"/>
  <c r="L202" i="3"/>
  <c r="T204" i="3"/>
  <c r="L204" i="3"/>
  <c r="T206" i="3"/>
  <c r="L206" i="3"/>
  <c r="T208" i="3"/>
  <c r="L208" i="3"/>
  <c r="T210" i="3"/>
  <c r="L210" i="3"/>
  <c r="T212" i="3"/>
  <c r="L212" i="3"/>
  <c r="T214" i="3"/>
  <c r="L214" i="3"/>
  <c r="T216" i="3"/>
  <c r="L216" i="3"/>
  <c r="T218" i="3"/>
  <c r="L218" i="3"/>
  <c r="T220" i="3"/>
  <c r="L220" i="3"/>
  <c r="T222" i="3"/>
  <c r="L222" i="3"/>
  <c r="T224" i="3"/>
  <c r="L224" i="3"/>
  <c r="T226" i="3"/>
  <c r="L226" i="3"/>
  <c r="T228" i="3"/>
  <c r="L228" i="3"/>
  <c r="T230" i="3"/>
  <c r="L230" i="3"/>
  <c r="T232" i="3"/>
  <c r="L232" i="3"/>
  <c r="T234" i="3"/>
  <c r="L234" i="3"/>
  <c r="T236" i="3"/>
  <c r="L236" i="3"/>
  <c r="T238" i="3"/>
  <c r="L238" i="3"/>
  <c r="T240" i="3"/>
  <c r="L240" i="3"/>
  <c r="T242" i="3"/>
  <c r="L242" i="3"/>
  <c r="T244" i="3"/>
  <c r="L244" i="3"/>
  <c r="T246" i="3"/>
  <c r="L246" i="3"/>
  <c r="T248" i="3"/>
  <c r="L248" i="3"/>
  <c r="T250" i="3"/>
  <c r="L250" i="3"/>
  <c r="T252" i="3"/>
  <c r="L252" i="3"/>
  <c r="T254" i="3"/>
  <c r="L254" i="3"/>
  <c r="T256" i="3"/>
  <c r="L256" i="3"/>
  <c r="T258" i="3"/>
  <c r="L258" i="3"/>
  <c r="T260" i="3"/>
  <c r="L260" i="3"/>
  <c r="T262" i="3"/>
  <c r="L262" i="3"/>
  <c r="T264" i="3"/>
  <c r="L264" i="3"/>
  <c r="T266" i="3"/>
  <c r="L266" i="3"/>
  <c r="T268" i="3"/>
  <c r="L268" i="3"/>
  <c r="T270" i="3"/>
  <c r="L270" i="3"/>
  <c r="T272" i="3"/>
  <c r="L272" i="3"/>
  <c r="T274" i="3"/>
  <c r="L274" i="3"/>
  <c r="T276" i="3"/>
  <c r="L276" i="3"/>
  <c r="T278" i="3"/>
  <c r="L278" i="3"/>
  <c r="T280" i="3"/>
  <c r="L280" i="3"/>
  <c r="T282" i="3"/>
  <c r="L282" i="3"/>
  <c r="T284" i="3"/>
  <c r="L284" i="3"/>
  <c r="T286" i="3"/>
  <c r="L286" i="3"/>
  <c r="T288" i="3"/>
  <c r="L288" i="3"/>
  <c r="T290" i="3"/>
  <c r="L290" i="3"/>
  <c r="T292" i="3"/>
  <c r="L292" i="3"/>
  <c r="T294" i="3"/>
  <c r="L294" i="3"/>
  <c r="T296" i="3"/>
  <c r="L296" i="3"/>
  <c r="T298" i="3"/>
  <c r="L298" i="3"/>
  <c r="T300" i="3"/>
  <c r="L300" i="3"/>
  <c r="T302" i="3"/>
  <c r="L302" i="3"/>
  <c r="T304" i="3"/>
  <c r="L304" i="3"/>
  <c r="T306" i="3"/>
  <c r="L306" i="3"/>
  <c r="T308" i="3"/>
  <c r="L308" i="3"/>
  <c r="T310" i="3"/>
  <c r="L310" i="3"/>
  <c r="T312" i="3"/>
  <c r="L312" i="3"/>
  <c r="T314" i="3"/>
  <c r="L314" i="3"/>
  <c r="T316" i="3"/>
  <c r="L316" i="3"/>
  <c r="T318" i="3"/>
  <c r="L318" i="3"/>
  <c r="T320" i="3"/>
  <c r="L320" i="3"/>
  <c r="T322" i="3"/>
  <c r="L322" i="3"/>
  <c r="T324" i="3"/>
  <c r="L324" i="3"/>
  <c r="T326" i="3"/>
  <c r="L326" i="3"/>
  <c r="T328" i="3"/>
  <c r="L328" i="3"/>
  <c r="T330" i="3"/>
  <c r="L330" i="3"/>
  <c r="T332" i="3"/>
  <c r="L332" i="3"/>
  <c r="T334" i="3"/>
  <c r="L334" i="3"/>
  <c r="T336" i="3"/>
  <c r="L336" i="3"/>
  <c r="T338" i="3"/>
  <c r="L338" i="3"/>
  <c r="T340" i="3"/>
  <c r="L340" i="3"/>
  <c r="T342" i="3"/>
  <c r="L342" i="3"/>
  <c r="T344" i="3"/>
  <c r="L344" i="3"/>
  <c r="T346" i="3"/>
  <c r="L346" i="3"/>
  <c r="T348" i="3"/>
  <c r="L348" i="3"/>
  <c r="T350" i="3"/>
  <c r="L350" i="3"/>
  <c r="T352" i="3"/>
  <c r="L352" i="3"/>
  <c r="T354" i="3"/>
  <c r="L354" i="3"/>
  <c r="T356" i="3"/>
  <c r="L356" i="3"/>
  <c r="T358" i="3"/>
  <c r="L358" i="3"/>
  <c r="T360" i="3"/>
  <c r="L360" i="3"/>
  <c r="T362" i="3"/>
  <c r="L362" i="3"/>
  <c r="T364" i="3"/>
  <c r="L364" i="3"/>
  <c r="T366" i="3"/>
  <c r="L366" i="3"/>
  <c r="T368" i="3"/>
  <c r="L368" i="3"/>
  <c r="T370" i="3"/>
  <c r="L370" i="3"/>
  <c r="T372" i="3"/>
  <c r="L372" i="3"/>
  <c r="T374" i="3"/>
  <c r="L374" i="3"/>
  <c r="T376" i="3"/>
  <c r="L376" i="3"/>
  <c r="T378" i="3"/>
  <c r="L378" i="3"/>
  <c r="T380" i="3"/>
  <c r="L380" i="3"/>
  <c r="T382" i="3"/>
  <c r="L382" i="3"/>
  <c r="T384" i="3"/>
  <c r="L384" i="3"/>
  <c r="T386" i="3"/>
  <c r="L386" i="3"/>
  <c r="T388" i="3"/>
  <c r="L388" i="3"/>
  <c r="T390" i="3"/>
  <c r="L390" i="3"/>
  <c r="T392" i="3"/>
  <c r="L392" i="3"/>
  <c r="T394" i="3"/>
  <c r="L394" i="3"/>
  <c r="T396" i="3"/>
  <c r="L396" i="3"/>
  <c r="T398" i="3"/>
  <c r="L398" i="3"/>
  <c r="T400" i="3"/>
  <c r="L400" i="3"/>
  <c r="T402" i="3"/>
  <c r="L402" i="3"/>
  <c r="T404" i="3"/>
  <c r="L404" i="3"/>
  <c r="T406" i="3"/>
  <c r="L406" i="3"/>
  <c r="T408" i="3"/>
  <c r="L408" i="3"/>
  <c r="T410" i="3"/>
  <c r="L410" i="3"/>
  <c r="T412" i="3"/>
  <c r="L412" i="3"/>
  <c r="T414" i="3"/>
  <c r="L414" i="3"/>
  <c r="T416" i="3"/>
  <c r="L416" i="3"/>
  <c r="T418" i="3"/>
  <c r="L418" i="3"/>
  <c r="T420" i="3"/>
  <c r="L420" i="3"/>
  <c r="T422" i="3"/>
  <c r="L422" i="3"/>
  <c r="T424" i="3"/>
  <c r="L424" i="3"/>
  <c r="T426" i="3"/>
  <c r="L426" i="3"/>
  <c r="T428" i="3"/>
  <c r="L428" i="3"/>
  <c r="T430" i="3"/>
  <c r="L430" i="3"/>
  <c r="T432" i="3"/>
  <c r="L432" i="3"/>
  <c r="T434" i="3"/>
  <c r="L434" i="3"/>
  <c r="T436" i="3"/>
  <c r="L436" i="3"/>
  <c r="T438" i="3"/>
  <c r="L438" i="3"/>
  <c r="T440" i="3"/>
  <c r="L440" i="3"/>
  <c r="T442" i="3"/>
  <c r="L442" i="3"/>
  <c r="T444" i="3"/>
  <c r="L444" i="3"/>
  <c r="T446" i="3"/>
  <c r="L446" i="3"/>
  <c r="T448" i="3"/>
  <c r="L448" i="3"/>
  <c r="T450" i="3"/>
  <c r="L450" i="3"/>
  <c r="T452" i="3"/>
  <c r="L452" i="3"/>
  <c r="T454" i="3"/>
  <c r="L454" i="3"/>
  <c r="T456" i="3"/>
  <c r="L456" i="3"/>
  <c r="T458" i="3"/>
  <c r="L458" i="3"/>
  <c r="T460" i="3"/>
  <c r="L460" i="3"/>
  <c r="T462" i="3"/>
  <c r="L462" i="3"/>
  <c r="T464" i="3"/>
  <c r="L464" i="3"/>
  <c r="T466" i="3"/>
  <c r="L466" i="3"/>
  <c r="T468" i="3"/>
  <c r="L468" i="3"/>
  <c r="T470" i="3"/>
  <c r="L470" i="3"/>
  <c r="T472" i="3"/>
  <c r="L472" i="3"/>
  <c r="T474" i="3"/>
  <c r="L474" i="3"/>
  <c r="T476" i="3"/>
  <c r="L476" i="3"/>
  <c r="T478" i="3"/>
  <c r="L478" i="3"/>
  <c r="T480" i="3"/>
  <c r="L480" i="3"/>
  <c r="T482" i="3"/>
  <c r="L482" i="3"/>
  <c r="T484" i="3"/>
  <c r="L484" i="3"/>
  <c r="T486" i="3"/>
  <c r="L486" i="3"/>
  <c r="T488" i="3"/>
  <c r="L488" i="3"/>
  <c r="T3" i="3"/>
  <c r="L3" i="3"/>
  <c r="T5" i="3"/>
  <c r="L5" i="3"/>
  <c r="T7" i="3"/>
  <c r="L7" i="3"/>
  <c r="T9" i="3"/>
  <c r="L9" i="3"/>
  <c r="T11" i="3"/>
  <c r="L11" i="3"/>
  <c r="T13" i="3"/>
  <c r="L13" i="3"/>
  <c r="T15" i="3"/>
  <c r="L15" i="3"/>
  <c r="T17" i="3"/>
  <c r="L17" i="3"/>
  <c r="T19" i="3"/>
  <c r="L19" i="3"/>
  <c r="T21" i="3"/>
  <c r="L21" i="3"/>
  <c r="T23" i="3"/>
  <c r="L23" i="3"/>
  <c r="T25" i="3"/>
  <c r="L25" i="3"/>
  <c r="T27" i="3"/>
  <c r="L27" i="3"/>
  <c r="T29" i="3"/>
  <c r="L29" i="3"/>
  <c r="T31" i="3"/>
  <c r="L31" i="3"/>
  <c r="T33" i="3"/>
  <c r="L33" i="3"/>
  <c r="T35" i="3"/>
  <c r="L35" i="3"/>
  <c r="T37" i="3"/>
  <c r="L37" i="3"/>
  <c r="T39" i="3"/>
  <c r="L39" i="3"/>
  <c r="T41" i="3"/>
  <c r="L41" i="3"/>
  <c r="T43" i="3"/>
  <c r="L43" i="3"/>
  <c r="T45" i="3"/>
  <c r="L45" i="3"/>
  <c r="T47" i="3"/>
  <c r="L47" i="3"/>
  <c r="T49" i="3"/>
  <c r="L49" i="3"/>
  <c r="T51" i="3"/>
  <c r="L51" i="3"/>
  <c r="T53" i="3"/>
  <c r="L53" i="3"/>
  <c r="T55" i="3"/>
  <c r="L55" i="3"/>
  <c r="T57" i="3"/>
  <c r="L57" i="3"/>
  <c r="T59" i="3"/>
  <c r="L59" i="3"/>
  <c r="T61" i="3"/>
  <c r="L61" i="3"/>
  <c r="T63" i="3"/>
  <c r="L63" i="3"/>
  <c r="T65" i="3"/>
  <c r="L65" i="3"/>
  <c r="T67" i="3"/>
  <c r="L67" i="3"/>
  <c r="T69" i="3"/>
  <c r="L69" i="3"/>
  <c r="T71" i="3"/>
  <c r="L71" i="3"/>
  <c r="T73" i="3"/>
  <c r="L73" i="3"/>
  <c r="T75" i="3"/>
  <c r="L75" i="3"/>
  <c r="T77" i="3"/>
  <c r="L77" i="3"/>
  <c r="T79" i="3"/>
  <c r="L79" i="3"/>
  <c r="T81" i="3"/>
  <c r="L81" i="3"/>
  <c r="T83" i="3"/>
  <c r="L83" i="3"/>
  <c r="T85" i="3"/>
  <c r="L85" i="3"/>
  <c r="T87" i="3"/>
  <c r="L87" i="3"/>
  <c r="T89" i="3"/>
  <c r="L89" i="3"/>
  <c r="T91" i="3"/>
  <c r="L91" i="3"/>
  <c r="T93" i="3"/>
  <c r="L93" i="3"/>
  <c r="T95" i="3"/>
  <c r="L95" i="3"/>
  <c r="T97" i="3"/>
  <c r="L97" i="3"/>
  <c r="T99" i="3"/>
  <c r="L99" i="3"/>
  <c r="T101" i="3"/>
  <c r="L101" i="3"/>
  <c r="T103" i="3"/>
  <c r="L103" i="3"/>
  <c r="T105" i="3"/>
  <c r="L105" i="3"/>
  <c r="T107" i="3"/>
  <c r="L107" i="3"/>
  <c r="T109" i="3"/>
  <c r="L109" i="3"/>
  <c r="T111" i="3"/>
  <c r="L111" i="3"/>
  <c r="T113" i="3"/>
  <c r="L113" i="3"/>
  <c r="T115" i="3"/>
  <c r="L115" i="3"/>
  <c r="T117" i="3"/>
  <c r="L117" i="3"/>
  <c r="T119" i="3"/>
  <c r="L119" i="3"/>
  <c r="T121" i="3"/>
  <c r="L121" i="3"/>
  <c r="T123" i="3"/>
  <c r="L123" i="3"/>
  <c r="T125" i="3"/>
  <c r="L125" i="3"/>
  <c r="T127" i="3"/>
  <c r="L127" i="3"/>
  <c r="T129" i="3"/>
  <c r="L129" i="3"/>
  <c r="T131" i="3"/>
  <c r="L131" i="3"/>
  <c r="T133" i="3"/>
  <c r="L133" i="3"/>
  <c r="T135" i="3"/>
  <c r="L135" i="3"/>
  <c r="T137" i="3"/>
  <c r="L137" i="3"/>
  <c r="T139" i="3"/>
  <c r="L139" i="3"/>
  <c r="T141" i="3"/>
  <c r="L141" i="3"/>
  <c r="T143" i="3"/>
  <c r="L143" i="3"/>
  <c r="T145" i="3"/>
  <c r="L145" i="3"/>
  <c r="T147" i="3"/>
  <c r="L147" i="3"/>
  <c r="T149" i="3"/>
  <c r="L149" i="3"/>
  <c r="T151" i="3"/>
  <c r="L151" i="3"/>
  <c r="T153" i="3"/>
  <c r="L153" i="3"/>
  <c r="T155" i="3"/>
  <c r="L155" i="3"/>
  <c r="T157" i="3"/>
  <c r="L157" i="3"/>
  <c r="T159" i="3"/>
  <c r="L159" i="3"/>
  <c r="T161" i="3"/>
  <c r="L161" i="3"/>
  <c r="T163" i="3"/>
  <c r="L163" i="3"/>
  <c r="T165" i="3"/>
  <c r="L165" i="3"/>
  <c r="T167" i="3"/>
  <c r="L167" i="3"/>
  <c r="T169" i="3"/>
  <c r="L169" i="3"/>
  <c r="T171" i="3"/>
  <c r="L171" i="3"/>
  <c r="T173" i="3"/>
  <c r="L173" i="3"/>
  <c r="T175" i="3"/>
  <c r="L175" i="3"/>
  <c r="T203" i="3"/>
  <c r="L203" i="3"/>
  <c r="T205" i="3"/>
  <c r="L205" i="3"/>
  <c r="T207" i="3"/>
  <c r="L207" i="3"/>
  <c r="T209" i="3"/>
  <c r="L209" i="3"/>
  <c r="T211" i="3"/>
  <c r="L211" i="3"/>
  <c r="T213" i="3"/>
  <c r="L213" i="3"/>
  <c r="T215" i="3"/>
  <c r="L215" i="3"/>
  <c r="T217" i="3"/>
  <c r="L217" i="3"/>
  <c r="T219" i="3"/>
  <c r="L219" i="3"/>
  <c r="T221" i="3"/>
  <c r="L221" i="3"/>
  <c r="T223" i="3"/>
  <c r="L223" i="3"/>
  <c r="T225" i="3"/>
  <c r="L225" i="3"/>
  <c r="T227" i="3"/>
  <c r="L227" i="3"/>
  <c r="T229" i="3"/>
  <c r="L229" i="3"/>
  <c r="T231" i="3"/>
  <c r="L231" i="3"/>
  <c r="T233" i="3"/>
  <c r="L233" i="3"/>
  <c r="T235" i="3"/>
  <c r="L235" i="3"/>
  <c r="T237" i="3"/>
  <c r="L237" i="3"/>
  <c r="T239" i="3"/>
  <c r="L239" i="3"/>
  <c r="T241" i="3"/>
  <c r="L241" i="3"/>
  <c r="T243" i="3"/>
  <c r="L243" i="3"/>
  <c r="T245" i="3"/>
  <c r="L245" i="3"/>
  <c r="T247" i="3"/>
  <c r="L247" i="3"/>
  <c r="T249" i="3"/>
  <c r="L249" i="3"/>
  <c r="T251" i="3"/>
  <c r="L251" i="3"/>
  <c r="T253" i="3"/>
  <c r="L253" i="3"/>
  <c r="T255" i="3"/>
  <c r="L255" i="3"/>
  <c r="T257" i="3"/>
  <c r="L257" i="3"/>
  <c r="T259" i="3"/>
  <c r="L259" i="3"/>
  <c r="T261" i="3"/>
  <c r="L261" i="3"/>
  <c r="T263" i="3"/>
  <c r="L263" i="3"/>
  <c r="T265" i="3"/>
  <c r="L265" i="3"/>
  <c r="T267" i="3"/>
  <c r="L267" i="3"/>
  <c r="T269" i="3"/>
  <c r="L269" i="3"/>
  <c r="T271" i="3"/>
  <c r="L271" i="3"/>
  <c r="T273" i="3"/>
  <c r="L273" i="3"/>
  <c r="T275" i="3"/>
  <c r="L275" i="3"/>
  <c r="T277" i="3"/>
  <c r="L277" i="3"/>
  <c r="T279" i="3"/>
  <c r="L279" i="3"/>
  <c r="T281" i="3"/>
  <c r="L281" i="3"/>
  <c r="T283" i="3"/>
  <c r="L283" i="3"/>
  <c r="T285" i="3"/>
  <c r="L285" i="3"/>
  <c r="T287" i="3"/>
  <c r="L287" i="3"/>
  <c r="T289" i="3"/>
  <c r="L289" i="3"/>
  <c r="T291" i="3"/>
  <c r="L291" i="3"/>
  <c r="T293" i="3"/>
  <c r="L293" i="3"/>
  <c r="T295" i="3"/>
  <c r="L295" i="3"/>
  <c r="T297" i="3"/>
  <c r="L297" i="3"/>
  <c r="T299" i="3"/>
  <c r="L299" i="3"/>
  <c r="T301" i="3"/>
  <c r="L301" i="3"/>
  <c r="T303" i="3"/>
  <c r="L303" i="3"/>
  <c r="T305" i="3"/>
  <c r="L305" i="3"/>
  <c r="T307" i="3"/>
  <c r="L307" i="3"/>
  <c r="T309" i="3"/>
  <c r="L309" i="3"/>
  <c r="T311" i="3"/>
  <c r="L311" i="3"/>
  <c r="T313" i="3"/>
  <c r="L313" i="3"/>
  <c r="T315" i="3"/>
  <c r="L315" i="3"/>
  <c r="T317" i="3"/>
  <c r="L317" i="3"/>
  <c r="T319" i="3"/>
  <c r="L319" i="3"/>
  <c r="T321" i="3"/>
  <c r="L321" i="3"/>
  <c r="T323" i="3"/>
  <c r="L323" i="3"/>
  <c r="T325" i="3"/>
  <c r="L325" i="3"/>
  <c r="T327" i="3"/>
  <c r="L327" i="3"/>
  <c r="T329" i="3"/>
  <c r="L329" i="3"/>
  <c r="T331" i="3"/>
  <c r="L331" i="3"/>
  <c r="T333" i="3"/>
  <c r="L333" i="3"/>
  <c r="T335" i="3"/>
  <c r="L335" i="3"/>
  <c r="T337" i="3"/>
  <c r="L337" i="3"/>
  <c r="T339" i="3"/>
  <c r="L339" i="3"/>
  <c r="T341" i="3"/>
  <c r="L341" i="3"/>
  <c r="T343" i="3"/>
  <c r="L343" i="3"/>
  <c r="T345" i="3"/>
  <c r="L345" i="3"/>
  <c r="T347" i="3"/>
  <c r="L347" i="3"/>
  <c r="T349" i="3"/>
  <c r="L349" i="3"/>
  <c r="T351" i="3"/>
  <c r="L351" i="3"/>
  <c r="T353" i="3"/>
  <c r="L353" i="3"/>
  <c r="T355" i="3"/>
  <c r="L355" i="3"/>
  <c r="T357" i="3"/>
  <c r="L357" i="3"/>
  <c r="T359" i="3"/>
  <c r="L359" i="3"/>
  <c r="T361" i="3"/>
  <c r="L361" i="3"/>
  <c r="T363" i="3"/>
  <c r="L363" i="3"/>
  <c r="T365" i="3"/>
  <c r="L365" i="3"/>
  <c r="T367" i="3"/>
  <c r="L367" i="3"/>
  <c r="T369" i="3"/>
  <c r="L369" i="3"/>
  <c r="T371" i="3"/>
  <c r="L371" i="3"/>
  <c r="T373" i="3"/>
  <c r="L373" i="3"/>
  <c r="T375" i="3"/>
  <c r="L375" i="3"/>
  <c r="T377" i="3"/>
  <c r="L377" i="3"/>
  <c r="T379" i="3"/>
  <c r="L379" i="3"/>
  <c r="T381" i="3"/>
  <c r="L381" i="3"/>
  <c r="T383" i="3"/>
  <c r="L383" i="3"/>
  <c r="T385" i="3"/>
  <c r="L385" i="3"/>
  <c r="T387" i="3"/>
  <c r="L387" i="3"/>
  <c r="T389" i="3"/>
  <c r="L389" i="3"/>
  <c r="T391" i="3"/>
  <c r="L391" i="3"/>
  <c r="T393" i="3"/>
  <c r="L393" i="3"/>
  <c r="T395" i="3"/>
  <c r="L395" i="3"/>
  <c r="T397" i="3"/>
  <c r="L397" i="3"/>
  <c r="T399" i="3"/>
  <c r="L399" i="3"/>
  <c r="T401" i="3"/>
  <c r="L401" i="3"/>
  <c r="T403" i="3"/>
  <c r="L403" i="3"/>
  <c r="T405" i="3"/>
  <c r="L405" i="3"/>
  <c r="T407" i="3"/>
  <c r="L407" i="3"/>
  <c r="T409" i="3"/>
  <c r="L409" i="3"/>
  <c r="T411" i="3"/>
  <c r="L411" i="3"/>
  <c r="T413" i="3"/>
  <c r="L413" i="3"/>
  <c r="T415" i="3"/>
  <c r="L415" i="3"/>
  <c r="T417" i="3"/>
  <c r="L417" i="3"/>
  <c r="T419" i="3"/>
  <c r="L419" i="3"/>
  <c r="T421" i="3"/>
  <c r="L421" i="3"/>
  <c r="T423" i="3"/>
  <c r="L423" i="3"/>
  <c r="T425" i="3"/>
  <c r="L425" i="3"/>
  <c r="T427" i="3"/>
  <c r="L427" i="3"/>
  <c r="T429" i="3"/>
  <c r="L429" i="3"/>
  <c r="T431" i="3"/>
  <c r="L431" i="3"/>
  <c r="T433" i="3"/>
  <c r="L433" i="3"/>
  <c r="T435" i="3"/>
  <c r="L435" i="3"/>
  <c r="T437" i="3"/>
  <c r="L437" i="3"/>
  <c r="T439" i="3"/>
  <c r="L439" i="3"/>
  <c r="T441" i="3"/>
  <c r="L441" i="3"/>
  <c r="T443" i="3"/>
  <c r="L443" i="3"/>
  <c r="T445" i="3"/>
  <c r="L445" i="3"/>
  <c r="T447" i="3"/>
  <c r="L447" i="3"/>
  <c r="T449" i="3"/>
  <c r="L449" i="3"/>
  <c r="T451" i="3"/>
  <c r="L451" i="3"/>
  <c r="T453" i="3"/>
  <c r="L453" i="3"/>
  <c r="T455" i="3"/>
  <c r="L455" i="3"/>
  <c r="T457" i="3"/>
  <c r="L457" i="3"/>
  <c r="T459" i="3"/>
  <c r="L459" i="3"/>
  <c r="T461" i="3"/>
  <c r="L461" i="3"/>
  <c r="T463" i="3"/>
  <c r="L463" i="3"/>
  <c r="T465" i="3"/>
  <c r="L465" i="3"/>
  <c r="T467" i="3"/>
  <c r="L467" i="3"/>
  <c r="T469" i="3"/>
  <c r="L469" i="3"/>
  <c r="T471" i="3"/>
  <c r="L471" i="3"/>
  <c r="T473" i="3"/>
  <c r="L473" i="3"/>
  <c r="T475" i="3"/>
  <c r="L475" i="3"/>
  <c r="T477" i="3"/>
  <c r="L477" i="3"/>
  <c r="T479" i="3"/>
  <c r="L479" i="3"/>
  <c r="T481" i="3"/>
  <c r="L481" i="3"/>
  <c r="T483" i="3"/>
  <c r="L483" i="3"/>
  <c r="T485" i="3"/>
  <c r="L485" i="3"/>
  <c r="T487" i="3"/>
  <c r="L487" i="3"/>
  <c r="U282" i="3"/>
  <c r="T36" i="3"/>
  <c r="U241" i="3"/>
  <c r="U274" i="3"/>
  <c r="U290" i="3"/>
  <c r="U306" i="3"/>
  <c r="U335" i="3"/>
  <c r="U367" i="3"/>
  <c r="U411" i="3"/>
  <c r="U427" i="3"/>
  <c r="U298" i="3"/>
  <c r="U327" i="3"/>
  <c r="U343" i="3"/>
  <c r="U403" i="3"/>
  <c r="U419" i="3"/>
  <c r="U473" i="3"/>
  <c r="T24" i="3"/>
  <c r="U278" i="3"/>
  <c r="U286" i="3"/>
  <c r="U294" i="3"/>
  <c r="U302" i="3"/>
  <c r="U319" i="3"/>
  <c r="U331" i="3"/>
  <c r="U339" i="3"/>
  <c r="U347" i="3"/>
  <c r="U355" i="3"/>
  <c r="U363" i="3"/>
  <c r="U371" i="3"/>
  <c r="U447" i="3"/>
  <c r="U455" i="3"/>
  <c r="U469" i="3"/>
  <c r="T32" i="3"/>
  <c r="T40" i="3"/>
  <c r="U351" i="3"/>
  <c r="U359" i="3"/>
  <c r="U399" i="3"/>
  <c r="U407" i="3"/>
  <c r="U415" i="3"/>
  <c r="U423" i="3"/>
  <c r="U443" i="3"/>
  <c r="U451" i="3"/>
  <c r="U459" i="3"/>
  <c r="U184" i="3"/>
  <c r="T30" i="3"/>
  <c r="T34" i="3"/>
  <c r="T38" i="3"/>
  <c r="T42" i="3"/>
  <c r="U209" i="3"/>
  <c r="U243" i="3"/>
  <c r="U272" i="3"/>
  <c r="U276" i="3"/>
  <c r="U280" i="3"/>
  <c r="U284" i="3"/>
  <c r="U288" i="3"/>
  <c r="U292" i="3"/>
  <c r="U296" i="3"/>
  <c r="U300" i="3"/>
  <c r="U304" i="3"/>
  <c r="U317" i="3"/>
  <c r="U321" i="3"/>
  <c r="U329" i="3"/>
  <c r="U333" i="3"/>
  <c r="U337" i="3"/>
  <c r="U341" i="3"/>
  <c r="U345" i="3"/>
  <c r="U349" i="3"/>
  <c r="U353" i="3"/>
  <c r="U357" i="3"/>
  <c r="U361" i="3"/>
  <c r="U365" i="3"/>
  <c r="U369" i="3"/>
  <c r="U397" i="3"/>
  <c r="U401" i="3"/>
  <c r="U405" i="3"/>
  <c r="U409" i="3"/>
  <c r="U413" i="3"/>
  <c r="U417" i="3"/>
  <c r="U421" i="3"/>
  <c r="U425" i="3"/>
  <c r="U431" i="3"/>
  <c r="U445" i="3"/>
  <c r="U449" i="3"/>
  <c r="U453" i="3"/>
  <c r="U457" i="3"/>
  <c r="U467" i="3"/>
  <c r="U471" i="3"/>
  <c r="U475" i="3"/>
  <c r="P2" i="3"/>
  <c r="S2" i="3" s="1"/>
  <c r="P6" i="3"/>
  <c r="S6" i="3" s="1"/>
  <c r="P10" i="3"/>
  <c r="S10" i="3" s="1"/>
  <c r="P14" i="3"/>
  <c r="S14" i="3" s="1"/>
  <c r="U14" i="3" s="1"/>
  <c r="P18" i="3"/>
  <c r="S18" i="3" s="1"/>
  <c r="U18" i="3" s="1"/>
  <c r="P22" i="3"/>
  <c r="V22" i="3" s="1"/>
  <c r="P28" i="3"/>
  <c r="S28" i="3" s="1"/>
  <c r="T6" i="3"/>
  <c r="T8" i="3"/>
  <c r="U8" i="3" s="1"/>
  <c r="U6" i="3"/>
  <c r="T12" i="3"/>
  <c r="U12" i="3" s="1"/>
  <c r="U40" i="3"/>
  <c r="U42" i="3"/>
  <c r="T2" i="3"/>
  <c r="U2" i="3" s="1"/>
  <c r="T4" i="3"/>
  <c r="U4" i="3" s="1"/>
  <c r="T10" i="3"/>
  <c r="U10" i="3" s="1"/>
  <c r="T14" i="3"/>
  <c r="T16" i="3"/>
  <c r="U16" i="3" s="1"/>
  <c r="T18" i="3"/>
  <c r="T20" i="3"/>
  <c r="U20" i="3" s="1"/>
  <c r="T22" i="3"/>
  <c r="T26" i="3"/>
  <c r="U26" i="3" s="1"/>
  <c r="T28" i="3"/>
  <c r="Q32" i="3"/>
  <c r="S32" i="3" s="1"/>
  <c r="U32" i="3" s="1"/>
  <c r="Q34" i="3"/>
  <c r="Q36" i="3"/>
  <c r="S36" i="3" s="1"/>
  <c r="U36" i="3" s="1"/>
  <c r="Q22" i="3"/>
  <c r="U24" i="3"/>
  <c r="U30" i="3"/>
  <c r="Q33" i="3"/>
  <c r="Q37" i="3"/>
  <c r="U38" i="3"/>
  <c r="Q95" i="3"/>
  <c r="P44" i="3"/>
  <c r="S44" i="3" s="1"/>
  <c r="U44" i="3" s="1"/>
  <c r="P46" i="3"/>
  <c r="S46" i="3" s="1"/>
  <c r="U46" i="3" s="1"/>
  <c r="P49" i="3"/>
  <c r="S49" i="3" s="1"/>
  <c r="U49" i="3" s="1"/>
  <c r="P51" i="3"/>
  <c r="S51" i="3" s="1"/>
  <c r="U51" i="3" s="1"/>
  <c r="P53" i="3"/>
  <c r="V53" i="3" s="1"/>
  <c r="P55" i="3"/>
  <c r="V55" i="3" s="1"/>
  <c r="P57" i="3"/>
  <c r="S57" i="3" s="1"/>
  <c r="U57" i="3" s="1"/>
  <c r="P59" i="3"/>
  <c r="S59" i="3" s="1"/>
  <c r="U59" i="3" s="1"/>
  <c r="P61" i="3"/>
  <c r="S61" i="3" s="1"/>
  <c r="U61" i="3" s="1"/>
  <c r="P63" i="3"/>
  <c r="S63" i="3" s="1"/>
  <c r="U63" i="3" s="1"/>
  <c r="P65" i="3"/>
  <c r="S65" i="3" s="1"/>
  <c r="U65" i="3" s="1"/>
  <c r="P67" i="3"/>
  <c r="S67" i="3" s="1"/>
  <c r="U67" i="3" s="1"/>
  <c r="P69" i="3"/>
  <c r="S69" i="3" s="1"/>
  <c r="U69" i="3" s="1"/>
  <c r="P71" i="3"/>
  <c r="S71" i="3" s="1"/>
  <c r="U71" i="3" s="1"/>
  <c r="P74" i="3"/>
  <c r="Q74" i="3" s="1"/>
  <c r="P76" i="3"/>
  <c r="V76" i="3" s="1"/>
  <c r="P78" i="3"/>
  <c r="S78" i="3" s="1"/>
  <c r="U78" i="3" s="1"/>
  <c r="P80" i="3"/>
  <c r="S80" i="3" s="1"/>
  <c r="U80" i="3" s="1"/>
  <c r="P82" i="3"/>
  <c r="V82" i="3" s="1"/>
  <c r="P84" i="3"/>
  <c r="S84" i="3" s="1"/>
  <c r="U84" i="3" s="1"/>
  <c r="P86" i="3"/>
  <c r="S86" i="3" s="1"/>
  <c r="U86" i="3" s="1"/>
  <c r="P88" i="3"/>
  <c r="S88" i="3" s="1"/>
  <c r="U88" i="3" s="1"/>
  <c r="P90" i="3"/>
  <c r="S90" i="3" s="1"/>
  <c r="U90" i="3" s="1"/>
  <c r="P92" i="3"/>
  <c r="S92" i="3" s="1"/>
  <c r="U92" i="3" s="1"/>
  <c r="P94" i="3"/>
  <c r="Q94" i="3" s="1"/>
  <c r="P96" i="3"/>
  <c r="S96" i="3" s="1"/>
  <c r="U96" i="3" s="1"/>
  <c r="P98" i="3"/>
  <c r="S98" i="3" s="1"/>
  <c r="U98" i="3" s="1"/>
  <c r="P100" i="3"/>
  <c r="S100" i="3" s="1"/>
  <c r="U100" i="3" s="1"/>
  <c r="Q114" i="3"/>
  <c r="P3" i="3"/>
  <c r="S3" i="3" s="1"/>
  <c r="U3" i="3" s="1"/>
  <c r="P5" i="3"/>
  <c r="V5" i="3" s="1"/>
  <c r="P7" i="3"/>
  <c r="S7" i="3" s="1"/>
  <c r="U7" i="3" s="1"/>
  <c r="P9" i="3"/>
  <c r="V9" i="3" s="1"/>
  <c r="P11" i="3"/>
  <c r="V11" i="3" s="1"/>
  <c r="P13" i="3"/>
  <c r="V13" i="3" s="1"/>
  <c r="P15" i="3"/>
  <c r="S15" i="3" s="1"/>
  <c r="U15" i="3" s="1"/>
  <c r="P17" i="3"/>
  <c r="S17" i="3" s="1"/>
  <c r="U17" i="3" s="1"/>
  <c r="P19" i="3"/>
  <c r="S19" i="3" s="1"/>
  <c r="U19" i="3" s="1"/>
  <c r="P21" i="3"/>
  <c r="S21" i="3" s="1"/>
  <c r="U21" i="3" s="1"/>
  <c r="P23" i="3"/>
  <c r="V23" i="3" s="1"/>
  <c r="P25" i="3"/>
  <c r="S25" i="3" s="1"/>
  <c r="U25" i="3" s="1"/>
  <c r="P27" i="3"/>
  <c r="S27" i="3" s="1"/>
  <c r="U27" i="3" s="1"/>
  <c r="P29" i="3"/>
  <c r="V29" i="3" s="1"/>
  <c r="P31" i="3"/>
  <c r="S31" i="3" s="1"/>
  <c r="U31" i="3" s="1"/>
  <c r="P33" i="3"/>
  <c r="V33" i="3" s="1"/>
  <c r="P35" i="3"/>
  <c r="V35" i="3" s="1"/>
  <c r="P37" i="3"/>
  <c r="V37" i="3" s="1"/>
  <c r="P39" i="3"/>
  <c r="S39" i="3" s="1"/>
  <c r="U39" i="3" s="1"/>
  <c r="P41" i="3"/>
  <c r="S41" i="3" s="1"/>
  <c r="U41" i="3" s="1"/>
  <c r="P43" i="3"/>
  <c r="S43" i="3" s="1"/>
  <c r="U43" i="3" s="1"/>
  <c r="P45" i="3"/>
  <c r="S45" i="3" s="1"/>
  <c r="U45" i="3" s="1"/>
  <c r="P47" i="3"/>
  <c r="S47" i="3" s="1"/>
  <c r="U47" i="3" s="1"/>
  <c r="P48" i="3"/>
  <c r="V48" i="3" s="1"/>
  <c r="P50" i="3"/>
  <c r="S50" i="3" s="1"/>
  <c r="U50" i="3" s="1"/>
  <c r="P52" i="3"/>
  <c r="S52" i="3" s="1"/>
  <c r="U52" i="3" s="1"/>
  <c r="P54" i="3"/>
  <c r="S54" i="3" s="1"/>
  <c r="U54" i="3" s="1"/>
  <c r="P56" i="3"/>
  <c r="S56" i="3" s="1"/>
  <c r="U56" i="3" s="1"/>
  <c r="P58" i="3"/>
  <c r="V58" i="3" s="1"/>
  <c r="P60" i="3"/>
  <c r="S60" i="3" s="1"/>
  <c r="U60" i="3" s="1"/>
  <c r="P62" i="3"/>
  <c r="S62" i="3" s="1"/>
  <c r="U62" i="3" s="1"/>
  <c r="P64" i="3"/>
  <c r="S64" i="3" s="1"/>
  <c r="U64" i="3" s="1"/>
  <c r="P66" i="3"/>
  <c r="S66" i="3" s="1"/>
  <c r="U66" i="3" s="1"/>
  <c r="P68" i="3"/>
  <c r="S68" i="3" s="1"/>
  <c r="U68" i="3" s="1"/>
  <c r="P70" i="3"/>
  <c r="S70" i="3" s="1"/>
  <c r="U70" i="3" s="1"/>
  <c r="P72" i="3"/>
  <c r="S72" i="3" s="1"/>
  <c r="U72" i="3" s="1"/>
  <c r="P73" i="3"/>
  <c r="V73" i="3" s="1"/>
  <c r="P75" i="3"/>
  <c r="V75" i="3" s="1"/>
  <c r="P77" i="3"/>
  <c r="S77" i="3" s="1"/>
  <c r="U77" i="3" s="1"/>
  <c r="P79" i="3"/>
  <c r="S79" i="3" s="1"/>
  <c r="U79" i="3" s="1"/>
  <c r="P81" i="3"/>
  <c r="S81" i="3" s="1"/>
  <c r="U81" i="3" s="1"/>
  <c r="P83" i="3"/>
  <c r="S83" i="3" s="1"/>
  <c r="U83" i="3" s="1"/>
  <c r="P85" i="3"/>
  <c r="V85" i="3" s="1"/>
  <c r="P87" i="3"/>
  <c r="S87" i="3" s="1"/>
  <c r="U87" i="3" s="1"/>
  <c r="P89" i="3"/>
  <c r="S89" i="3" s="1"/>
  <c r="U89" i="3" s="1"/>
  <c r="P91" i="3"/>
  <c r="S91" i="3" s="1"/>
  <c r="U91" i="3" s="1"/>
  <c r="P93" i="3"/>
  <c r="V93" i="3" s="1"/>
  <c r="P95" i="3"/>
  <c r="V95" i="3" s="1"/>
  <c r="P97" i="3"/>
  <c r="S97" i="3" s="1"/>
  <c r="U97" i="3" s="1"/>
  <c r="P99" i="3"/>
  <c r="V99" i="3" s="1"/>
  <c r="P101" i="3"/>
  <c r="V101" i="3" s="1"/>
  <c r="T102" i="3"/>
  <c r="P102" i="3"/>
  <c r="S102" i="3" s="1"/>
  <c r="Q115" i="3"/>
  <c r="Q143" i="3"/>
  <c r="P104" i="3"/>
  <c r="V104" i="3" s="1"/>
  <c r="P106" i="3"/>
  <c r="S106" i="3" s="1"/>
  <c r="U106" i="3" s="1"/>
  <c r="P108" i="3"/>
  <c r="S108" i="3" s="1"/>
  <c r="U108" i="3" s="1"/>
  <c r="P110" i="3"/>
  <c r="V110" i="3" s="1"/>
  <c r="P112" i="3"/>
  <c r="S112" i="3" s="1"/>
  <c r="U112" i="3" s="1"/>
  <c r="P114" i="3"/>
  <c r="V114" i="3" s="1"/>
  <c r="P116" i="3"/>
  <c r="S116" i="3" s="1"/>
  <c r="U116" i="3" s="1"/>
  <c r="P118" i="3"/>
  <c r="S118" i="3" s="1"/>
  <c r="U118" i="3" s="1"/>
  <c r="P120" i="3"/>
  <c r="S120" i="3" s="1"/>
  <c r="U120" i="3" s="1"/>
  <c r="P122" i="3"/>
  <c r="S122" i="3" s="1"/>
  <c r="U122" i="3" s="1"/>
  <c r="P124" i="3"/>
  <c r="S124" i="3" s="1"/>
  <c r="U124" i="3" s="1"/>
  <c r="P126" i="3"/>
  <c r="S126" i="3" s="1"/>
  <c r="U126" i="3" s="1"/>
  <c r="P128" i="3"/>
  <c r="S128" i="3" s="1"/>
  <c r="U128" i="3" s="1"/>
  <c r="P130" i="3"/>
  <c r="S130" i="3" s="1"/>
  <c r="U130" i="3" s="1"/>
  <c r="P132" i="3"/>
  <c r="V132" i="3" s="1"/>
  <c r="P134" i="3"/>
  <c r="S134" i="3" s="1"/>
  <c r="U134" i="3" s="1"/>
  <c r="P136" i="3"/>
  <c r="V136" i="3" s="1"/>
  <c r="P138" i="3"/>
  <c r="S138" i="3" s="1"/>
  <c r="U138" i="3" s="1"/>
  <c r="P140" i="3"/>
  <c r="V140" i="3" s="1"/>
  <c r="P142" i="3"/>
  <c r="Q142" i="3" s="1"/>
  <c r="P144" i="3"/>
  <c r="Q144" i="3" s="1"/>
  <c r="P146" i="3"/>
  <c r="V146" i="3" s="1"/>
  <c r="P148" i="3"/>
  <c r="S148" i="3" s="1"/>
  <c r="U148" i="3" s="1"/>
  <c r="P150" i="3"/>
  <c r="S150" i="3" s="1"/>
  <c r="U150" i="3" s="1"/>
  <c r="P152" i="3"/>
  <c r="V152" i="3" s="1"/>
  <c r="P154" i="3"/>
  <c r="S154" i="3" s="1"/>
  <c r="U154" i="3" s="1"/>
  <c r="P156" i="3"/>
  <c r="V156" i="3" s="1"/>
  <c r="P158" i="3"/>
  <c r="S158" i="3" s="1"/>
  <c r="U158" i="3" s="1"/>
  <c r="P160" i="3"/>
  <c r="V160" i="3" s="1"/>
  <c r="P162" i="3"/>
  <c r="S162" i="3" s="1"/>
  <c r="U162" i="3" s="1"/>
  <c r="P164" i="3"/>
  <c r="V164" i="3" s="1"/>
  <c r="P166" i="3"/>
  <c r="S166" i="3" s="1"/>
  <c r="U166" i="3" s="1"/>
  <c r="P168" i="3"/>
  <c r="S168" i="3" s="1"/>
  <c r="U168" i="3" s="1"/>
  <c r="P170" i="3"/>
  <c r="V170" i="3" s="1"/>
  <c r="P172" i="3"/>
  <c r="V172" i="3" s="1"/>
  <c r="P174" i="3"/>
  <c r="V174" i="3" s="1"/>
  <c r="U177" i="3"/>
  <c r="U179" i="3"/>
  <c r="U181" i="3"/>
  <c r="U183" i="3"/>
  <c r="U185" i="3"/>
  <c r="U187" i="3"/>
  <c r="U189" i="3"/>
  <c r="U191" i="3"/>
  <c r="U192" i="3"/>
  <c r="P103" i="3"/>
  <c r="S103" i="3" s="1"/>
  <c r="U103" i="3" s="1"/>
  <c r="P105" i="3"/>
  <c r="S105" i="3" s="1"/>
  <c r="U105" i="3" s="1"/>
  <c r="P107" i="3"/>
  <c r="S107" i="3" s="1"/>
  <c r="U107" i="3" s="1"/>
  <c r="P109" i="3"/>
  <c r="V109" i="3" s="1"/>
  <c r="P111" i="3"/>
  <c r="S111" i="3" s="1"/>
  <c r="U111" i="3" s="1"/>
  <c r="P113" i="3"/>
  <c r="S113" i="3" s="1"/>
  <c r="U113" i="3" s="1"/>
  <c r="P115" i="3"/>
  <c r="V115" i="3" s="1"/>
  <c r="P117" i="3"/>
  <c r="V117" i="3" s="1"/>
  <c r="P119" i="3"/>
  <c r="S119" i="3" s="1"/>
  <c r="U119" i="3" s="1"/>
  <c r="P121" i="3"/>
  <c r="V121" i="3" s="1"/>
  <c r="P123" i="3"/>
  <c r="S123" i="3" s="1"/>
  <c r="U123" i="3" s="1"/>
  <c r="P125" i="3"/>
  <c r="V125" i="3" s="1"/>
  <c r="P127" i="3"/>
  <c r="S127" i="3" s="1"/>
  <c r="U127" i="3" s="1"/>
  <c r="P129" i="3"/>
  <c r="S129" i="3" s="1"/>
  <c r="U129" i="3" s="1"/>
  <c r="P131" i="3"/>
  <c r="S131" i="3" s="1"/>
  <c r="U131" i="3" s="1"/>
  <c r="P133" i="3"/>
  <c r="S133" i="3" s="1"/>
  <c r="U133" i="3" s="1"/>
  <c r="P135" i="3"/>
  <c r="S135" i="3" s="1"/>
  <c r="U135" i="3" s="1"/>
  <c r="P137" i="3"/>
  <c r="S137" i="3" s="1"/>
  <c r="U137" i="3" s="1"/>
  <c r="P139" i="3"/>
  <c r="V139" i="3" s="1"/>
  <c r="P141" i="3"/>
  <c r="V141" i="3" s="1"/>
  <c r="P143" i="3"/>
  <c r="V143" i="3" s="1"/>
  <c r="P145" i="3"/>
  <c r="V145" i="3" s="1"/>
  <c r="P147" i="3"/>
  <c r="Q147" i="3" s="1"/>
  <c r="P149" i="3"/>
  <c r="S149" i="3" s="1"/>
  <c r="U149" i="3" s="1"/>
  <c r="P151" i="3"/>
  <c r="S151" i="3" s="1"/>
  <c r="U151" i="3" s="1"/>
  <c r="P153" i="3"/>
  <c r="S153" i="3" s="1"/>
  <c r="U153" i="3" s="1"/>
  <c r="P155" i="3"/>
  <c r="S155" i="3" s="1"/>
  <c r="U155" i="3" s="1"/>
  <c r="P157" i="3"/>
  <c r="V157" i="3" s="1"/>
  <c r="P159" i="3"/>
  <c r="V159" i="3" s="1"/>
  <c r="P161" i="3"/>
  <c r="S161" i="3" s="1"/>
  <c r="U161" i="3" s="1"/>
  <c r="P163" i="3"/>
  <c r="S163" i="3" s="1"/>
  <c r="U163" i="3" s="1"/>
  <c r="P165" i="3"/>
  <c r="S165" i="3" s="1"/>
  <c r="U165" i="3" s="1"/>
  <c r="P167" i="3"/>
  <c r="S167" i="3" s="1"/>
  <c r="U167" i="3" s="1"/>
  <c r="P169" i="3"/>
  <c r="V169" i="3" s="1"/>
  <c r="P171" i="3"/>
  <c r="V171" i="3" s="1"/>
  <c r="P173" i="3"/>
  <c r="S173" i="3" s="1"/>
  <c r="U173" i="3" s="1"/>
  <c r="P175" i="3"/>
  <c r="S175" i="3" s="1"/>
  <c r="U175" i="3" s="1"/>
  <c r="U193" i="3"/>
  <c r="U195" i="3"/>
  <c r="U197" i="3"/>
  <c r="U199" i="3"/>
  <c r="U201" i="3"/>
  <c r="U203" i="3"/>
  <c r="U205" i="3"/>
  <c r="U207" i="3"/>
  <c r="U211" i="3"/>
  <c r="U213" i="3"/>
  <c r="U215" i="3"/>
  <c r="U217" i="3"/>
  <c r="U219" i="3"/>
  <c r="U221" i="3"/>
  <c r="U223" i="3"/>
  <c r="U225" i="3"/>
  <c r="U227" i="3"/>
  <c r="U229" i="3"/>
  <c r="U231" i="3"/>
  <c r="U233" i="3"/>
  <c r="U235" i="3"/>
  <c r="U237" i="3"/>
  <c r="U239" i="3"/>
  <c r="U245" i="3"/>
  <c r="U247" i="3"/>
  <c r="U249" i="3"/>
  <c r="U251" i="3"/>
  <c r="U253" i="3"/>
  <c r="U255" i="3"/>
  <c r="U257" i="3"/>
  <c r="U259" i="3"/>
  <c r="U261" i="3"/>
  <c r="U263" i="3"/>
  <c r="U265" i="3"/>
  <c r="U267" i="3"/>
  <c r="U269" i="3"/>
  <c r="U271" i="3"/>
  <c r="U273" i="3"/>
  <c r="U275" i="3"/>
  <c r="U277" i="3"/>
  <c r="U279" i="3"/>
  <c r="U281" i="3"/>
  <c r="U283" i="3"/>
  <c r="U285" i="3"/>
  <c r="U287" i="3"/>
  <c r="U289" i="3"/>
  <c r="U291" i="3"/>
  <c r="U293" i="3"/>
  <c r="U295" i="3"/>
  <c r="U297" i="3"/>
  <c r="U299" i="3"/>
  <c r="U301" i="3"/>
  <c r="U303" i="3"/>
  <c r="U305" i="3"/>
  <c r="U307" i="3"/>
  <c r="U308" i="3"/>
  <c r="U310" i="3"/>
  <c r="U312" i="3"/>
  <c r="U314" i="3"/>
  <c r="U316" i="3"/>
  <c r="U318" i="3"/>
  <c r="U320" i="3"/>
  <c r="U322" i="3"/>
  <c r="U324" i="3"/>
  <c r="U326" i="3"/>
  <c r="U328" i="3"/>
  <c r="U330" i="3"/>
  <c r="U332" i="3"/>
  <c r="U334" i="3"/>
  <c r="U336" i="3"/>
  <c r="U338" i="3"/>
  <c r="U340" i="3"/>
  <c r="U342" i="3"/>
  <c r="U344" i="3"/>
  <c r="U346" i="3"/>
  <c r="U348" i="3"/>
  <c r="U350" i="3"/>
  <c r="U352" i="3"/>
  <c r="U354" i="3"/>
  <c r="U356" i="3"/>
  <c r="U358" i="3"/>
  <c r="U360" i="3"/>
  <c r="U362" i="3"/>
  <c r="U364" i="3"/>
  <c r="U366" i="3"/>
  <c r="U368" i="3"/>
  <c r="U370" i="3"/>
  <c r="U374" i="3"/>
  <c r="U376" i="3"/>
  <c r="U378" i="3"/>
  <c r="U380" i="3"/>
  <c r="U382" i="3"/>
  <c r="U384" i="3"/>
  <c r="U386" i="3"/>
  <c r="U388" i="3"/>
  <c r="U390" i="3"/>
  <c r="U392" i="3"/>
  <c r="U394" i="3"/>
  <c r="U396" i="3"/>
  <c r="U398" i="3"/>
  <c r="U400" i="3"/>
  <c r="U402" i="3"/>
  <c r="U404" i="3"/>
  <c r="U406" i="3"/>
  <c r="U408" i="3"/>
  <c r="U410" i="3"/>
  <c r="U412" i="3"/>
  <c r="U414" i="3"/>
  <c r="U416" i="3"/>
  <c r="U418" i="3"/>
  <c r="U420" i="3"/>
  <c r="U422" i="3"/>
  <c r="U424" i="3"/>
  <c r="U426" i="3"/>
  <c r="U428" i="3"/>
  <c r="U429" i="3"/>
  <c r="U430" i="3"/>
  <c r="U432" i="3"/>
  <c r="U434" i="3"/>
  <c r="U436" i="3"/>
  <c r="U438" i="3"/>
  <c r="U440" i="3"/>
  <c r="U442" i="3"/>
  <c r="U444" i="3"/>
  <c r="U446" i="3"/>
  <c r="U448" i="3"/>
  <c r="U450" i="3"/>
  <c r="U452" i="3"/>
  <c r="U454" i="3"/>
  <c r="U456" i="3"/>
  <c r="U458" i="3"/>
  <c r="U462" i="3"/>
  <c r="U464" i="3"/>
  <c r="U466" i="3"/>
  <c r="U468" i="3"/>
  <c r="U470" i="3"/>
  <c r="U472" i="3"/>
  <c r="U474" i="3"/>
  <c r="U476" i="3"/>
  <c r="U478" i="3"/>
  <c r="U480" i="3"/>
  <c r="U482" i="3"/>
  <c r="U484" i="3"/>
  <c r="U486" i="3"/>
  <c r="U488" i="3"/>
  <c r="V173" i="3" l="1"/>
  <c r="V165" i="3"/>
  <c r="V161" i="3"/>
  <c r="V153" i="3"/>
  <c r="V149" i="3"/>
  <c r="V137" i="3"/>
  <c r="V133" i="3"/>
  <c r="V129" i="3"/>
  <c r="V113" i="3"/>
  <c r="V105" i="3"/>
  <c r="V97" i="3"/>
  <c r="V89" i="3"/>
  <c r="V81" i="3"/>
  <c r="V77" i="3"/>
  <c r="V69" i="3"/>
  <c r="V65" i="3"/>
  <c r="V61" i="3"/>
  <c r="V57" i="3"/>
  <c r="V49" i="3"/>
  <c r="V45" i="3"/>
  <c r="V41" i="3"/>
  <c r="V25" i="3"/>
  <c r="V21" i="3"/>
  <c r="V17" i="3"/>
  <c r="V2" i="3"/>
  <c r="V166" i="3"/>
  <c r="V162" i="3"/>
  <c r="V158" i="3"/>
  <c r="V154" i="3"/>
  <c r="V150" i="3"/>
  <c r="V142" i="3"/>
  <c r="V138" i="3"/>
  <c r="V134" i="3"/>
  <c r="V130" i="3"/>
  <c r="V126" i="3"/>
  <c r="V122" i="3"/>
  <c r="V118" i="3"/>
  <c r="V106" i="3"/>
  <c r="V102" i="3"/>
  <c r="V98" i="3"/>
  <c r="V94" i="3"/>
  <c r="V90" i="3"/>
  <c r="V86" i="3"/>
  <c r="V78" i="3"/>
  <c r="V74" i="3"/>
  <c r="V70" i="3"/>
  <c r="V66" i="3"/>
  <c r="V62" i="3"/>
  <c r="V54" i="3"/>
  <c r="V50" i="3"/>
  <c r="V46" i="3"/>
  <c r="V42" i="3"/>
  <c r="V38" i="3"/>
  <c r="V30" i="3"/>
  <c r="V26" i="3"/>
  <c r="V18" i="3"/>
  <c r="V14" i="3"/>
  <c r="V10" i="3"/>
  <c r="V6" i="3"/>
  <c r="V175" i="3"/>
  <c r="V167" i="3"/>
  <c r="V163" i="3"/>
  <c r="V155" i="3"/>
  <c r="V151" i="3"/>
  <c r="V147" i="3"/>
  <c r="V135" i="3"/>
  <c r="V131" i="3"/>
  <c r="V127" i="3"/>
  <c r="V123" i="3"/>
  <c r="V119" i="3"/>
  <c r="V111" i="3"/>
  <c r="V107" i="3"/>
  <c r="V103" i="3"/>
  <c r="V91" i="3"/>
  <c r="V87" i="3"/>
  <c r="V83" i="3"/>
  <c r="V79" i="3"/>
  <c r="V71" i="3"/>
  <c r="V67" i="3"/>
  <c r="V63" i="3"/>
  <c r="V59" i="3"/>
  <c r="V51" i="3"/>
  <c r="V47" i="3"/>
  <c r="V43" i="3"/>
  <c r="V39" i="3"/>
  <c r="V31" i="3"/>
  <c r="V27" i="3"/>
  <c r="V19" i="3"/>
  <c r="V15" i="3"/>
  <c r="V7" i="3"/>
  <c r="V3" i="3"/>
  <c r="V168" i="3"/>
  <c r="V148" i="3"/>
  <c r="V144" i="3"/>
  <c r="V128" i="3"/>
  <c r="V124" i="3"/>
  <c r="V120" i="3"/>
  <c r="V116" i="3"/>
  <c r="V112" i="3"/>
  <c r="V108" i="3"/>
  <c r="V100" i="3"/>
  <c r="V96" i="3"/>
  <c r="V92" i="3"/>
  <c r="V88" i="3"/>
  <c r="V84" i="3"/>
  <c r="V80" i="3"/>
  <c r="V72" i="3"/>
  <c r="V68" i="3"/>
  <c r="V64" i="3"/>
  <c r="V60" i="3"/>
  <c r="V56" i="3"/>
  <c r="V52" i="3"/>
  <c r="V44" i="3"/>
  <c r="V40" i="3"/>
  <c r="V28" i="3"/>
  <c r="V24" i="3"/>
  <c r="V20" i="3"/>
  <c r="V16" i="3"/>
  <c r="V12" i="3"/>
  <c r="V8" i="3"/>
  <c r="V4" i="3"/>
  <c r="S34" i="3"/>
  <c r="U34" i="3" s="1"/>
  <c r="S22" i="3"/>
  <c r="U22" i="3" s="1"/>
  <c r="U102" i="3"/>
  <c r="U28" i="3"/>
  <c r="S164" i="3"/>
  <c r="U164" i="3" s="1"/>
  <c r="S160" i="3"/>
  <c r="U160" i="3" s="1"/>
  <c r="S156" i="3"/>
  <c r="U156" i="3" s="1"/>
  <c r="S152" i="3"/>
  <c r="U152" i="3" s="1"/>
  <c r="S136" i="3"/>
  <c r="U136" i="3" s="1"/>
  <c r="S132" i="3"/>
  <c r="U132" i="3" s="1"/>
  <c r="S101" i="3"/>
  <c r="U101" i="3" s="1"/>
  <c r="Q93" i="3"/>
  <c r="S85" i="3"/>
  <c r="U85" i="3" s="1"/>
  <c r="Q73" i="3"/>
  <c r="S73" i="3" s="1"/>
  <c r="U73" i="3" s="1"/>
  <c r="S58" i="3"/>
  <c r="U58" i="3" s="1"/>
  <c r="Q23" i="3"/>
  <c r="S23" i="3" s="1"/>
  <c r="U23" i="3" s="1"/>
  <c r="S11" i="3"/>
  <c r="U11" i="3" s="1"/>
  <c r="S82" i="3"/>
  <c r="U82" i="3" s="1"/>
  <c r="S55" i="3"/>
  <c r="U55" i="3" s="1"/>
  <c r="S159" i="3"/>
  <c r="U159" i="3" s="1"/>
  <c r="S110" i="3"/>
  <c r="U110" i="3" s="1"/>
  <c r="S104" i="3"/>
  <c r="U104" i="3" s="1"/>
  <c r="S53" i="3"/>
  <c r="U53" i="3" s="1"/>
  <c r="S157" i="3"/>
  <c r="U157" i="3" s="1"/>
  <c r="S125" i="3"/>
  <c r="U125" i="3" s="1"/>
  <c r="S121" i="3"/>
  <c r="U121" i="3" s="1"/>
  <c r="S117" i="3"/>
  <c r="U117" i="3" s="1"/>
  <c r="S109" i="3"/>
  <c r="U109" i="3" s="1"/>
  <c r="S174" i="3"/>
  <c r="U174" i="3" s="1"/>
  <c r="Q99" i="3"/>
  <c r="S29" i="3"/>
  <c r="U29" i="3" s="1"/>
  <c r="S13" i="3"/>
  <c r="U13" i="3" s="1"/>
  <c r="S9" i="3"/>
  <c r="U9" i="3" s="1"/>
  <c r="S5" i="3"/>
  <c r="U5" i="3" s="1"/>
  <c r="S147" i="3"/>
  <c r="U147" i="3" s="1"/>
  <c r="S143" i="3"/>
  <c r="U143" i="3" s="1"/>
  <c r="S115" i="3"/>
  <c r="U115" i="3" s="1"/>
  <c r="S144" i="3"/>
  <c r="U144" i="3" s="1"/>
  <c r="S142" i="3"/>
  <c r="U142" i="3" s="1"/>
  <c r="S114" i="3"/>
  <c r="U114" i="3" s="1"/>
  <c r="Q171" i="3"/>
  <c r="S171" i="3" s="1"/>
  <c r="U171" i="3" s="1"/>
  <c r="S99" i="3"/>
  <c r="U99" i="3" s="1"/>
  <c r="S95" i="3"/>
  <c r="U95" i="3" s="1"/>
  <c r="S75" i="3"/>
  <c r="U75" i="3" s="1"/>
  <c r="S37" i="3"/>
  <c r="U37" i="3" s="1"/>
  <c r="S33" i="3"/>
  <c r="U33" i="3" s="1"/>
  <c r="Q170" i="3"/>
  <c r="S170" i="3" s="1"/>
  <c r="U170" i="3" s="1"/>
  <c r="Q139" i="3"/>
  <c r="S139" i="3" s="1"/>
  <c r="U139" i="3" s="1"/>
  <c r="S94" i="3"/>
  <c r="U94" i="3" s="1"/>
  <c r="S74" i="3"/>
  <c r="U74" i="3" s="1"/>
  <c r="Q75" i="3"/>
  <c r="Q35" i="3"/>
  <c r="Q76" i="3"/>
  <c r="S76" i="3" s="1"/>
  <c r="U76" i="3" s="1"/>
  <c r="Q48" i="3"/>
  <c r="S48" i="3" s="1"/>
  <c r="U48" i="3" s="1"/>
  <c r="Q169" i="3"/>
  <c r="S169" i="3" s="1"/>
  <c r="U169" i="3" s="1"/>
  <c r="Q145" i="3"/>
  <c r="S145" i="3" s="1"/>
  <c r="U145" i="3" s="1"/>
  <c r="Q141" i="3"/>
  <c r="S141" i="3" s="1"/>
  <c r="U141" i="3" s="1"/>
  <c r="S93" i="3"/>
  <c r="U93" i="3" s="1"/>
  <c r="S35" i="3"/>
  <c r="U35" i="3" s="1"/>
  <c r="Q172" i="3"/>
  <c r="S172" i="3" s="1"/>
  <c r="U172" i="3" s="1"/>
  <c r="Q146" i="3"/>
  <c r="S146" i="3" s="1"/>
  <c r="U146" i="3" s="1"/>
  <c r="Q140" i="3"/>
  <c r="S140" i="3" s="1"/>
  <c r="U140" i="3" s="1"/>
</calcChain>
</file>

<file path=xl/sharedStrings.xml><?xml version="1.0" encoding="utf-8"?>
<sst xmlns="http://schemas.openxmlformats.org/spreadsheetml/2006/main" count="367" uniqueCount="229">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</sst>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>
      <alignment horizontal="center" vertical="center" wrapText="1"/>
    </xf>
    <xf numFmtId="165" fontId="0" fillId="3" borderId="2" xfId="0" applyNumberFormat="1" applyFill="1" applyBorder="1" applyAlignment="1">
      <alignment horizontal="center" vertical="center" wrapText="1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10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5" xfId="0" applyNumberFormat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165" fontId="0" fillId="0" borderId="10" xfId="0" applyNumberForma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165" fontId="0" fillId="0" borderId="12" xfId="0" applyNumberFormat="1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9" fontId="0" fillId="0" borderId="11" xfId="0" applyNumberFormat="1" applyBorder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</xf>
    <xf numFmtId="165" fontId="0" fillId="3" borderId="2" xfId="0" applyNumberFormat="1" applyFill="1" applyBorder="1" applyAlignment="1" applyProtection="1">
      <alignment horizontal="center" vertical="center" wrapText="1"/>
    </xf>
    <xf numFmtId="10" fontId="1" fillId="3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0" borderId="13" xfId="0" applyNumberForma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47FB7E-0781-404D-8479-D0779C2C1E84}" name="Clientes3" displayName="Clientes3" ref="E1047488:I1048574" totalsRowShown="0" headerRowDxfId="8" dataDxfId="6" headerRowBorderDxfId="7" tableBorderDxfId="5">
  <autoFilter ref="E1047488:I1048574" xr:uid="{00000000-0009-0000-0100-000002000000}"/>
  <tableColumns count="5">
    <tableColumn id="1" xr3:uid="{4AC5B7E9-8D66-4D7D-A43E-70266F0B1044}" name="CODIGO" dataDxfId="4"/>
    <tableColumn id="2" xr3:uid="{799EF907-AC90-4EA9-A128-A472694BA6B5}" name="CLIENTE" dataDxfId="3"/>
    <tableColumn id="3" xr3:uid="{B7329524-E58B-4376-918E-ECD16A64A49D}" name="DESTINO" dataDxfId="2"/>
    <tableColumn id="4" xr3:uid="{0C711B20-A857-4445-935A-A13B0D8839D2}" name="PORCENTAJE" dataDxfId="1"/>
    <tableColumn id="5" xr3:uid="{52AB9D17-CB9B-4168-9615-2A562BA0A6D9}" name="TIP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X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8" width="15.5703125" style="4"/>
    <col min="9" max="9" width="8.28515625" style="4" customWidth="1"/>
    <col min="10" max="10" width="10.7109375" style="4" customWidth="1"/>
    <col min="11" max="12" width="15.5703125" style="11"/>
    <col min="13" max="13" width="15.5703125" style="4"/>
    <col min="14" max="15" width="15.5703125" style="23"/>
    <col min="16" max="17" width="15.5703125" style="4"/>
    <col min="18" max="18" width="15.5703125" style="11"/>
    <col min="19" max="19" width="15.5703125" style="22"/>
    <col min="20" max="21" width="15.5703125" style="4"/>
    <col min="22" max="22" width="15.5703125" style="22"/>
    <col min="23" max="23" width="43" style="4" customWidth="1"/>
    <col min="24" max="16384" width="15.5703125" style="4"/>
  </cols>
  <sheetData>
    <row r="1" spans="1:24" ht="42.75" customHeight="1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213</v>
      </c>
      <c r="K1" s="1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</row>
    <row r="2" spans="1:24" ht="42.75" customHeight="1" x14ac:dyDescent="0.25">
      <c r="A2" s="5"/>
      <c r="B2" s="42"/>
      <c r="C2" s="42"/>
      <c r="D2" s="5"/>
      <c r="E2" s="5"/>
      <c r="F2" s="6" t="str">
        <f>IF(E2="","",VLOOKUP(E2,Clientes3[],2,))</f>
        <v/>
      </c>
      <c r="G2" s="6" t="str">
        <f>IF(E2="","",VLOOKUP(E2,Clientes3[],3,))</f>
        <v/>
      </c>
      <c r="H2" s="6" t="str">
        <f>IF(E2="","",VLOOKUP(E2,Clientes3[],5,FALSE))</f>
        <v/>
      </c>
      <c r="I2" s="5"/>
      <c r="J2" s="5"/>
      <c r="K2" s="43" t="str">
        <f t="shared" ref="K2:K65" si="0">IF(N2="","",N2*I2)</f>
        <v/>
      </c>
      <c r="L2" s="7" t="str">
        <f>IF(F2="ALCAMPO CONGELADO ZARAGOZA",IF(I2&lt;27,22.04,""),"")</f>
        <v/>
      </c>
      <c r="M2" s="7" t="str">
        <f t="shared" ref="M2:M65" si="1">IF(I2="","",K2/I2)</f>
        <v/>
      </c>
      <c r="N2" s="43"/>
      <c r="O2" s="8" t="str">
        <f t="shared" ref="O2:O33" si="2">IF(D2="","",VLOOKUP(D2,$B$1047488:$C$1047506,2,FALSE))</f>
        <v/>
      </c>
      <c r="P2" s="7" t="str">
        <f>IF(I2="","",IF(L2="",K2,K2+(I2*L2)))</f>
        <v/>
      </c>
      <c r="Q2" s="7" t="str">
        <f>IF(O2="","",IF(O2=0,"",P2+(P2*O2)))</f>
        <v/>
      </c>
      <c r="R2" s="43"/>
      <c r="S2" s="44" t="str">
        <f>IF(P2="","",IF(Q2="",P2/R2,Q2/R2))</f>
        <v/>
      </c>
      <c r="T2" s="44" t="str">
        <f>IF(F2="","",IF(H2=0,"",VLOOKUP(E2,Clientes3[],4,)))</f>
        <v/>
      </c>
      <c r="U2" s="45" t="str">
        <f>IF(H2=0,"",IF(R2="","",IF(T2="",R2-(R2*S2),R2-(R2*T2))))</f>
        <v/>
      </c>
      <c r="V2" s="46" t="str">
        <f t="shared" ref="V2:V3" si="3">IF(H2=0,"",IF(P2="","",IF(Q2="",P2/U2,Q2/U2)))</f>
        <v/>
      </c>
      <c r="W2" s="5"/>
    </row>
    <row r="3" spans="1:24" ht="42.75" customHeight="1" x14ac:dyDescent="0.25">
      <c r="A3" s="5"/>
      <c r="B3" s="42"/>
      <c r="C3" s="42"/>
      <c r="D3" s="5"/>
      <c r="E3" s="5"/>
      <c r="F3" s="6" t="str">
        <f>IF(E3="","",VLOOKUP(E3,Clientes3[],2,))</f>
        <v/>
      </c>
      <c r="G3" s="6" t="str">
        <f>IF(E3="","",VLOOKUP(E3,Clientes3[],3,))</f>
        <v/>
      </c>
      <c r="H3" s="6" t="str">
        <f>IF(E3="","",VLOOKUP(E3,Clientes3[],5,FALSE))</f>
        <v/>
      </c>
      <c r="I3" s="5"/>
      <c r="J3" s="5"/>
      <c r="K3" s="43" t="str">
        <f t="shared" si="0"/>
        <v/>
      </c>
      <c r="L3" s="7" t="str">
        <f t="shared" ref="L3:L66" si="4">IF(F3="ALCAMPO CONGELADO ZARAGOZA",IF(I3&lt;27,22.04,""),"")</f>
        <v/>
      </c>
      <c r="M3" s="7" t="str">
        <f t="shared" si="1"/>
        <v/>
      </c>
      <c r="N3" s="43"/>
      <c r="O3" s="8" t="str">
        <f t="shared" si="2"/>
        <v/>
      </c>
      <c r="P3" s="7" t="str">
        <f>IF(I3="","",IF(L3="",K3,K3+(I3*L3)))</f>
        <v/>
      </c>
      <c r="Q3" s="7" t="str">
        <f>IF(O3="","",IF(O3=0,"",P3+(P3*O3)))</f>
        <v/>
      </c>
      <c r="R3" s="43"/>
      <c r="S3" s="44" t="str">
        <f>IF(P3="","",IF(Q3="",P3/R3,Q3/R3))</f>
        <v/>
      </c>
      <c r="T3" s="44" t="str">
        <f>IF(F3="","",IF(H3=0,"",VLOOKUP(E3,Clientes3[],4,)))</f>
        <v/>
      </c>
      <c r="U3" s="45" t="str">
        <f>IF(H3=0,"",IF(R3="","",IF(T3="",R3-(R3*S3),R3-(R3*T3))))</f>
        <v/>
      </c>
      <c r="V3" s="46" t="str">
        <f t="shared" si="3"/>
        <v/>
      </c>
      <c r="W3" s="5"/>
    </row>
    <row r="4" spans="1:24" ht="42.75" customHeight="1" x14ac:dyDescent="0.25">
      <c r="A4" s="5"/>
      <c r="B4" s="42"/>
      <c r="C4" s="42"/>
      <c r="D4" s="5"/>
      <c r="E4" s="5"/>
      <c r="F4" s="6" t="str">
        <f>IF(E4="","",VLOOKUP(E4,Clientes3[],2,))</f>
        <v/>
      </c>
      <c r="G4" s="6" t="str">
        <f>IF(E4="","",VLOOKUP(E4,Clientes3[],3,))</f>
        <v/>
      </c>
      <c r="H4" s="6" t="str">
        <f>IF(E4="","",VLOOKUP(E4,Clientes3[],5,FALSE))</f>
        <v/>
      </c>
      <c r="I4" s="5"/>
      <c r="J4" s="5"/>
      <c r="K4" s="43" t="str">
        <f t="shared" si="0"/>
        <v/>
      </c>
      <c r="L4" s="7" t="str">
        <f t="shared" si="4"/>
        <v/>
      </c>
      <c r="M4" s="7" t="str">
        <f t="shared" si="1"/>
        <v/>
      </c>
      <c r="N4" s="43"/>
      <c r="O4" s="8" t="str">
        <f t="shared" si="2"/>
        <v/>
      </c>
      <c r="P4" s="7" t="str">
        <f t="shared" ref="P4:P67" si="5">IF(I4="","",IF(L4="",K4,K4+(I4*L4)))</f>
        <v/>
      </c>
      <c r="Q4" s="7" t="str">
        <f t="shared" ref="Q4:Q67" si="6">IF(O4="","",IF(O4=0,"",P4+(P4*O4)))</f>
        <v/>
      </c>
      <c r="R4" s="43"/>
      <c r="S4" s="44" t="str">
        <f t="shared" ref="S4:S67" si="7">IF(P4="","",IF(Q4="",P4/R4,Q4/R4))</f>
        <v/>
      </c>
      <c r="T4" s="44" t="str">
        <f>IF(F4="","",IF(H4=0,"",VLOOKUP(E4,Clientes3[],4,)))</f>
        <v/>
      </c>
      <c r="U4" s="45" t="str">
        <f t="shared" ref="U4:U67" si="8">IF(H4=0,"",IF(R4="","",IF(T4="",R4-(R4*S4),R4-(R4*T4))))</f>
        <v/>
      </c>
      <c r="V4" s="46" t="str">
        <f>IF(H4=0,"",IF(P4="","",IF(Q4="",P4/U4,Q4/U4)))</f>
        <v/>
      </c>
      <c r="W4" s="5"/>
    </row>
    <row r="5" spans="1:24" ht="42.75" customHeight="1" x14ac:dyDescent="0.25">
      <c r="A5" s="5"/>
      <c r="B5" s="42"/>
      <c r="C5" s="42"/>
      <c r="D5" s="5"/>
      <c r="E5" s="5"/>
      <c r="F5" s="6" t="str">
        <f>IF(E5="","",VLOOKUP(E5,Clientes3[],2,))</f>
        <v/>
      </c>
      <c r="G5" s="6" t="str">
        <f>IF(E5="","",VLOOKUP(E5,Clientes3[],3,))</f>
        <v/>
      </c>
      <c r="H5" s="6" t="str">
        <f>IF(E5="","",VLOOKUP(E5,Clientes3[],5,FALSE))</f>
        <v/>
      </c>
      <c r="I5" s="5"/>
      <c r="J5" s="5"/>
      <c r="K5" s="43" t="str">
        <f t="shared" si="0"/>
        <v/>
      </c>
      <c r="L5" s="7" t="str">
        <f t="shared" si="4"/>
        <v/>
      </c>
      <c r="M5" s="7" t="str">
        <f t="shared" si="1"/>
        <v/>
      </c>
      <c r="N5" s="43"/>
      <c r="O5" s="8" t="str">
        <f t="shared" si="2"/>
        <v/>
      </c>
      <c r="P5" s="7" t="str">
        <f t="shared" si="5"/>
        <v/>
      </c>
      <c r="Q5" s="7" t="str">
        <f t="shared" si="6"/>
        <v/>
      </c>
      <c r="R5" s="43"/>
      <c r="S5" s="44" t="str">
        <f t="shared" si="7"/>
        <v/>
      </c>
      <c r="T5" s="44" t="str">
        <f>IF(F5="","",IF(H5=0,"",VLOOKUP(E5,Clientes3[],4,)))</f>
        <v/>
      </c>
      <c r="U5" s="45" t="str">
        <f t="shared" si="8"/>
        <v/>
      </c>
      <c r="V5" s="46" t="str">
        <f t="shared" ref="V5:V68" si="9">IF(H5=0,"",IF(P5="","",IF(Q5="",P5/U5,Q5/U5)))</f>
        <v/>
      </c>
      <c r="W5" s="5"/>
    </row>
    <row r="6" spans="1:24" ht="42.75" customHeight="1" x14ac:dyDescent="0.25">
      <c r="A6" s="5"/>
      <c r="B6" s="42"/>
      <c r="C6" s="42"/>
      <c r="D6" s="5"/>
      <c r="E6" s="5"/>
      <c r="F6" s="6" t="str">
        <f>IF(E6="","",VLOOKUP(E6,Clientes3[],2,))</f>
        <v/>
      </c>
      <c r="G6" s="6" t="str">
        <f>IF(E6="","",VLOOKUP(E6,Clientes3[],3,))</f>
        <v/>
      </c>
      <c r="H6" s="6" t="str">
        <f>IF(E6="","",VLOOKUP(E6,Clientes3[],5,FALSE))</f>
        <v/>
      </c>
      <c r="I6" s="5"/>
      <c r="J6" s="5"/>
      <c r="K6" s="43" t="str">
        <f t="shared" si="0"/>
        <v/>
      </c>
      <c r="L6" s="7" t="str">
        <f t="shared" si="4"/>
        <v/>
      </c>
      <c r="M6" s="7" t="str">
        <f t="shared" si="1"/>
        <v/>
      </c>
      <c r="N6" s="43"/>
      <c r="O6" s="8" t="str">
        <f t="shared" si="2"/>
        <v/>
      </c>
      <c r="P6" s="7" t="str">
        <f t="shared" si="5"/>
        <v/>
      </c>
      <c r="Q6" s="7" t="str">
        <f t="shared" si="6"/>
        <v/>
      </c>
      <c r="R6" s="43"/>
      <c r="S6" s="44" t="str">
        <f t="shared" si="7"/>
        <v/>
      </c>
      <c r="T6" s="44" t="str">
        <f>IF(F6="","",IF(H6=0,"",VLOOKUP(E6,Clientes3[],4,)))</f>
        <v/>
      </c>
      <c r="U6" s="45" t="str">
        <f t="shared" si="8"/>
        <v/>
      </c>
      <c r="V6" s="46" t="str">
        <f t="shared" si="9"/>
        <v/>
      </c>
      <c r="W6" s="5"/>
    </row>
    <row r="7" spans="1:24" ht="42.75" customHeight="1" x14ac:dyDescent="0.25">
      <c r="A7" s="5"/>
      <c r="B7" s="42"/>
      <c r="C7" s="42"/>
      <c r="D7" s="5"/>
      <c r="E7" s="5"/>
      <c r="F7" s="6" t="str">
        <f>IF(E7="","",VLOOKUP(E7,Clientes3[],2,))</f>
        <v/>
      </c>
      <c r="G7" s="6" t="str">
        <f>IF(E7="","",VLOOKUP(E7,Clientes3[],3,))</f>
        <v/>
      </c>
      <c r="H7" s="6" t="str">
        <f>IF(E7="","",VLOOKUP(E7,Clientes3[],5,FALSE))</f>
        <v/>
      </c>
      <c r="I7" s="5"/>
      <c r="J7" s="5"/>
      <c r="K7" s="43" t="str">
        <f t="shared" si="0"/>
        <v/>
      </c>
      <c r="L7" s="7" t="str">
        <f t="shared" si="4"/>
        <v/>
      </c>
      <c r="M7" s="7" t="str">
        <f t="shared" si="1"/>
        <v/>
      </c>
      <c r="N7" s="43"/>
      <c r="O7" s="8" t="str">
        <f t="shared" si="2"/>
        <v/>
      </c>
      <c r="P7" s="7" t="str">
        <f t="shared" si="5"/>
        <v/>
      </c>
      <c r="Q7" s="7" t="str">
        <f t="shared" si="6"/>
        <v/>
      </c>
      <c r="R7" s="43"/>
      <c r="S7" s="44" t="str">
        <f t="shared" si="7"/>
        <v/>
      </c>
      <c r="T7" s="44" t="str">
        <f>IF(F7="","",IF(H7=0,"",VLOOKUP(E7,Clientes3[],4,)))</f>
        <v/>
      </c>
      <c r="U7" s="45" t="str">
        <f t="shared" si="8"/>
        <v/>
      </c>
      <c r="V7" s="46" t="str">
        <f t="shared" si="9"/>
        <v/>
      </c>
      <c r="W7" s="5"/>
      <c r="X7" s="11"/>
    </row>
    <row r="8" spans="1:24" ht="42.75" customHeight="1" x14ac:dyDescent="0.25">
      <c r="A8" s="5"/>
      <c r="B8" s="42"/>
      <c r="C8" s="42"/>
      <c r="D8" s="5"/>
      <c r="E8" s="5"/>
      <c r="F8" s="6" t="str">
        <f>IF(E8="","",VLOOKUP(E8,Clientes3[],2,))</f>
        <v/>
      </c>
      <c r="G8" s="6" t="str">
        <f>IF(E8="","",VLOOKUP(E8,Clientes3[],3,))</f>
        <v/>
      </c>
      <c r="H8" s="6" t="str">
        <f>IF(E8="","",VLOOKUP(E8,Clientes3[],5,FALSE))</f>
        <v/>
      </c>
      <c r="I8" s="5"/>
      <c r="J8" s="5"/>
      <c r="K8" s="43" t="str">
        <f t="shared" si="0"/>
        <v/>
      </c>
      <c r="L8" s="7" t="str">
        <f t="shared" si="4"/>
        <v/>
      </c>
      <c r="M8" s="7" t="str">
        <f t="shared" si="1"/>
        <v/>
      </c>
      <c r="N8" s="43"/>
      <c r="O8" s="8" t="str">
        <f t="shared" si="2"/>
        <v/>
      </c>
      <c r="P8" s="7" t="str">
        <f t="shared" si="5"/>
        <v/>
      </c>
      <c r="Q8" s="7" t="str">
        <f t="shared" si="6"/>
        <v/>
      </c>
      <c r="R8" s="43"/>
      <c r="S8" s="44" t="str">
        <f t="shared" si="7"/>
        <v/>
      </c>
      <c r="T8" s="44" t="str">
        <f>IF(F8="","",IF(H8=0,"",VLOOKUP(E8,Clientes3[],4,)))</f>
        <v/>
      </c>
      <c r="U8" s="45" t="str">
        <f t="shared" si="8"/>
        <v/>
      </c>
      <c r="V8" s="46" t="str">
        <f t="shared" si="9"/>
        <v/>
      </c>
      <c r="W8" s="5"/>
    </row>
    <row r="9" spans="1:24" ht="42.75" customHeight="1" x14ac:dyDescent="0.25">
      <c r="A9" s="5"/>
      <c r="B9" s="42"/>
      <c r="C9" s="42"/>
      <c r="D9" s="5"/>
      <c r="E9" s="5"/>
      <c r="F9" s="6" t="str">
        <f>IF(E9="","",VLOOKUP(E9,Clientes3[],2,))</f>
        <v/>
      </c>
      <c r="G9" s="6" t="str">
        <f>IF(E9="","",VLOOKUP(E9,Clientes3[],3,))</f>
        <v/>
      </c>
      <c r="H9" s="6" t="str">
        <f>IF(E9="","",VLOOKUP(E9,Clientes3[],5,FALSE))</f>
        <v/>
      </c>
      <c r="I9" s="5"/>
      <c r="J9" s="5"/>
      <c r="K9" s="43" t="str">
        <f t="shared" si="0"/>
        <v/>
      </c>
      <c r="L9" s="7" t="str">
        <f t="shared" si="4"/>
        <v/>
      </c>
      <c r="M9" s="7" t="str">
        <f t="shared" si="1"/>
        <v/>
      </c>
      <c r="N9" s="43"/>
      <c r="O9" s="8" t="str">
        <f t="shared" si="2"/>
        <v/>
      </c>
      <c r="P9" s="7" t="str">
        <f t="shared" si="5"/>
        <v/>
      </c>
      <c r="Q9" s="7" t="str">
        <f t="shared" si="6"/>
        <v/>
      </c>
      <c r="R9" s="43"/>
      <c r="S9" s="44" t="str">
        <f t="shared" si="7"/>
        <v/>
      </c>
      <c r="T9" s="44" t="str">
        <f>IF(F9="","",IF(H9=0,"",VLOOKUP(E9,Clientes3[],4,)))</f>
        <v/>
      </c>
      <c r="U9" s="45" t="str">
        <f t="shared" si="8"/>
        <v/>
      </c>
      <c r="V9" s="46" t="str">
        <f t="shared" si="9"/>
        <v/>
      </c>
      <c r="W9" s="5"/>
    </row>
    <row r="10" spans="1:24" ht="42.75" customHeight="1" x14ac:dyDescent="0.25">
      <c r="A10" s="5"/>
      <c r="B10" s="42"/>
      <c r="C10" s="42"/>
      <c r="D10" s="5"/>
      <c r="E10" s="5"/>
      <c r="F10" s="6" t="str">
        <f>IF(E10="","",VLOOKUP(E10,Clientes3[],2,))</f>
        <v/>
      </c>
      <c r="G10" s="6" t="str">
        <f>IF(E10="","",VLOOKUP(E10,Clientes3[],3,))</f>
        <v/>
      </c>
      <c r="H10" s="6" t="str">
        <f>IF(E10="","",VLOOKUP(E10,Clientes3[],5,FALSE))</f>
        <v/>
      </c>
      <c r="I10" s="5"/>
      <c r="J10" s="5"/>
      <c r="K10" s="43" t="str">
        <f t="shared" si="0"/>
        <v/>
      </c>
      <c r="L10" s="7" t="str">
        <f t="shared" si="4"/>
        <v/>
      </c>
      <c r="M10" s="7" t="str">
        <f t="shared" si="1"/>
        <v/>
      </c>
      <c r="N10" s="43"/>
      <c r="O10" s="8" t="str">
        <f t="shared" si="2"/>
        <v/>
      </c>
      <c r="P10" s="7" t="str">
        <f t="shared" si="5"/>
        <v/>
      </c>
      <c r="Q10" s="7" t="str">
        <f t="shared" si="6"/>
        <v/>
      </c>
      <c r="R10" s="43"/>
      <c r="S10" s="44" t="str">
        <f t="shared" si="7"/>
        <v/>
      </c>
      <c r="T10" s="44" t="str">
        <f>IF(F10="","",IF(H10=0,"",VLOOKUP(E10,Clientes3[],4,)))</f>
        <v/>
      </c>
      <c r="U10" s="45" t="str">
        <f t="shared" si="8"/>
        <v/>
      </c>
      <c r="V10" s="46" t="str">
        <f t="shared" si="9"/>
        <v/>
      </c>
      <c r="W10" s="5"/>
    </row>
    <row r="11" spans="1:24" ht="42.75" customHeight="1" x14ac:dyDescent="0.25">
      <c r="A11" s="5"/>
      <c r="B11" s="42"/>
      <c r="C11" s="42"/>
      <c r="D11" s="5"/>
      <c r="E11" s="5"/>
      <c r="F11" s="6" t="str">
        <f>IF(E11="","",VLOOKUP(E11,Clientes3[],2,))</f>
        <v/>
      </c>
      <c r="G11" s="6" t="str">
        <f>IF(E11="","",VLOOKUP(E11,Clientes3[],3,))</f>
        <v/>
      </c>
      <c r="H11" s="6" t="str">
        <f>IF(E11="","",VLOOKUP(E11,Clientes3[],5,FALSE))</f>
        <v/>
      </c>
      <c r="I11" s="5"/>
      <c r="J11" s="5"/>
      <c r="K11" s="43" t="str">
        <f t="shared" si="0"/>
        <v/>
      </c>
      <c r="L11" s="7" t="str">
        <f t="shared" si="4"/>
        <v/>
      </c>
      <c r="M11" s="7" t="str">
        <f t="shared" si="1"/>
        <v/>
      </c>
      <c r="N11" s="43"/>
      <c r="O11" s="8" t="str">
        <f t="shared" si="2"/>
        <v/>
      </c>
      <c r="P11" s="7" t="str">
        <f t="shared" si="5"/>
        <v/>
      </c>
      <c r="Q11" s="7" t="str">
        <f t="shared" si="6"/>
        <v/>
      </c>
      <c r="R11" s="43"/>
      <c r="S11" s="44" t="str">
        <f t="shared" si="7"/>
        <v/>
      </c>
      <c r="T11" s="44" t="str">
        <f>IF(F11="","",IF(H11=0,"",VLOOKUP(E11,Clientes3[],4,)))</f>
        <v/>
      </c>
      <c r="U11" s="45" t="str">
        <f t="shared" si="8"/>
        <v/>
      </c>
      <c r="V11" s="46" t="str">
        <f t="shared" si="9"/>
        <v/>
      </c>
      <c r="W11" s="5"/>
    </row>
    <row r="12" spans="1:24" ht="42.75" customHeight="1" x14ac:dyDescent="0.25">
      <c r="A12" s="5"/>
      <c r="B12" s="42"/>
      <c r="C12" s="42"/>
      <c r="D12" s="5"/>
      <c r="E12" s="5"/>
      <c r="F12" s="6" t="str">
        <f>IF(E12="","",VLOOKUP(E12,Clientes3[],2,))</f>
        <v/>
      </c>
      <c r="G12" s="6" t="str">
        <f>IF(E12="","",VLOOKUP(E12,Clientes3[],3,))</f>
        <v/>
      </c>
      <c r="H12" s="6" t="str">
        <f>IF(E12="","",VLOOKUP(E12,Clientes3[],5,FALSE))</f>
        <v/>
      </c>
      <c r="I12" s="5"/>
      <c r="J12" s="5"/>
      <c r="K12" s="43" t="str">
        <f t="shared" si="0"/>
        <v/>
      </c>
      <c r="L12" s="7" t="str">
        <f t="shared" si="4"/>
        <v/>
      </c>
      <c r="M12" s="7" t="str">
        <f t="shared" si="1"/>
        <v/>
      </c>
      <c r="N12" s="43"/>
      <c r="O12" s="8" t="str">
        <f t="shared" si="2"/>
        <v/>
      </c>
      <c r="P12" s="7" t="str">
        <f t="shared" si="5"/>
        <v/>
      </c>
      <c r="Q12" s="7" t="str">
        <f t="shared" si="6"/>
        <v/>
      </c>
      <c r="R12" s="43"/>
      <c r="S12" s="44" t="str">
        <f t="shared" si="7"/>
        <v/>
      </c>
      <c r="T12" s="44" t="str">
        <f>IF(F12="","",IF(H12=0,"",VLOOKUP(E12,Clientes3[],4,)))</f>
        <v/>
      </c>
      <c r="U12" s="45" t="str">
        <f t="shared" si="8"/>
        <v/>
      </c>
      <c r="V12" s="46" t="str">
        <f t="shared" si="9"/>
        <v/>
      </c>
      <c r="W12" s="5"/>
    </row>
    <row r="13" spans="1:24" ht="42.75" customHeight="1" x14ac:dyDescent="0.25">
      <c r="A13" s="5"/>
      <c r="B13" s="42"/>
      <c r="C13" s="42"/>
      <c r="D13" s="5"/>
      <c r="E13" s="5"/>
      <c r="F13" s="6" t="str">
        <f>IF(E13="","",VLOOKUP(E13,Clientes3[],2,))</f>
        <v/>
      </c>
      <c r="G13" s="6" t="str">
        <f>IF(E13="","",VLOOKUP(E13,Clientes3[],3,))</f>
        <v/>
      </c>
      <c r="H13" s="6" t="str">
        <f>IF(E13="","",VLOOKUP(E13,Clientes3[],5,FALSE))</f>
        <v/>
      </c>
      <c r="I13" s="5"/>
      <c r="J13" s="5"/>
      <c r="K13" s="43" t="str">
        <f t="shared" si="0"/>
        <v/>
      </c>
      <c r="L13" s="7" t="str">
        <f t="shared" si="4"/>
        <v/>
      </c>
      <c r="M13" s="7" t="str">
        <f t="shared" si="1"/>
        <v/>
      </c>
      <c r="N13" s="43"/>
      <c r="O13" s="8" t="str">
        <f t="shared" si="2"/>
        <v/>
      </c>
      <c r="P13" s="7" t="str">
        <f t="shared" si="5"/>
        <v/>
      </c>
      <c r="Q13" s="7" t="str">
        <f t="shared" si="6"/>
        <v/>
      </c>
      <c r="R13" s="43"/>
      <c r="S13" s="44" t="str">
        <f t="shared" si="7"/>
        <v/>
      </c>
      <c r="T13" s="44" t="str">
        <f>IF(F13="","",IF(H13=0,"",VLOOKUP(E13,Clientes3[],4,)))</f>
        <v/>
      </c>
      <c r="U13" s="45" t="str">
        <f t="shared" si="8"/>
        <v/>
      </c>
      <c r="V13" s="46" t="str">
        <f t="shared" si="9"/>
        <v/>
      </c>
      <c r="W13" s="5"/>
    </row>
    <row r="14" spans="1:24" ht="42.75" customHeight="1" x14ac:dyDescent="0.25">
      <c r="A14" s="5"/>
      <c r="B14" s="42"/>
      <c r="C14" s="42"/>
      <c r="D14" s="5"/>
      <c r="E14" s="5"/>
      <c r="F14" s="6" t="str">
        <f>IF(E14="","",VLOOKUP(E14,Clientes3[],2,))</f>
        <v/>
      </c>
      <c r="G14" s="6" t="str">
        <f>IF(E14="","",VLOOKUP(E14,Clientes3[],3,))</f>
        <v/>
      </c>
      <c r="H14" s="6" t="str">
        <f>IF(E14="","",VLOOKUP(E14,Clientes3[],5,FALSE))</f>
        <v/>
      </c>
      <c r="I14" s="5"/>
      <c r="J14" s="5"/>
      <c r="K14" s="43" t="str">
        <f t="shared" si="0"/>
        <v/>
      </c>
      <c r="L14" s="7" t="str">
        <f t="shared" si="4"/>
        <v/>
      </c>
      <c r="M14" s="7" t="str">
        <f t="shared" si="1"/>
        <v/>
      </c>
      <c r="N14" s="43"/>
      <c r="O14" s="8" t="str">
        <f t="shared" si="2"/>
        <v/>
      </c>
      <c r="P14" s="7" t="str">
        <f t="shared" si="5"/>
        <v/>
      </c>
      <c r="Q14" s="7" t="str">
        <f t="shared" si="6"/>
        <v/>
      </c>
      <c r="R14" s="43"/>
      <c r="S14" s="44" t="str">
        <f t="shared" si="7"/>
        <v/>
      </c>
      <c r="T14" s="44" t="str">
        <f>IF(F14="","",IF(H14=0,"",VLOOKUP(E14,Clientes3[],4,)))</f>
        <v/>
      </c>
      <c r="U14" s="45" t="str">
        <f t="shared" si="8"/>
        <v/>
      </c>
      <c r="V14" s="46" t="str">
        <f t="shared" si="9"/>
        <v/>
      </c>
      <c r="W14" s="5"/>
    </row>
    <row r="15" spans="1:24" ht="42.75" customHeight="1" x14ac:dyDescent="0.25">
      <c r="A15" s="5"/>
      <c r="B15" s="42"/>
      <c r="C15" s="42"/>
      <c r="D15" s="5"/>
      <c r="E15" s="5"/>
      <c r="F15" s="6" t="str">
        <f>IF(E15="","",VLOOKUP(E15,Clientes3[],2,))</f>
        <v/>
      </c>
      <c r="G15" s="6" t="str">
        <f>IF(E15="","",VLOOKUP(E15,Clientes3[],3,))</f>
        <v/>
      </c>
      <c r="H15" s="6" t="str">
        <f>IF(E15="","",VLOOKUP(E15,Clientes3[],5,FALSE))</f>
        <v/>
      </c>
      <c r="I15" s="5"/>
      <c r="J15" s="5"/>
      <c r="K15" s="43" t="str">
        <f t="shared" si="0"/>
        <v/>
      </c>
      <c r="L15" s="7" t="str">
        <f t="shared" si="4"/>
        <v/>
      </c>
      <c r="M15" s="7" t="str">
        <f t="shared" si="1"/>
        <v/>
      </c>
      <c r="N15" s="43"/>
      <c r="O15" s="8" t="str">
        <f t="shared" si="2"/>
        <v/>
      </c>
      <c r="P15" s="7" t="str">
        <f t="shared" si="5"/>
        <v/>
      </c>
      <c r="Q15" s="7" t="str">
        <f t="shared" si="6"/>
        <v/>
      </c>
      <c r="R15" s="43"/>
      <c r="S15" s="44" t="str">
        <f t="shared" si="7"/>
        <v/>
      </c>
      <c r="T15" s="44" t="str">
        <f>IF(F15="","",IF(H15=0,"",VLOOKUP(E15,Clientes3[],4,)))</f>
        <v/>
      </c>
      <c r="U15" s="45" t="str">
        <f t="shared" si="8"/>
        <v/>
      </c>
      <c r="V15" s="46" t="str">
        <f t="shared" si="9"/>
        <v/>
      </c>
      <c r="W15" s="5"/>
    </row>
    <row r="16" spans="1:24" ht="42.75" customHeight="1" x14ac:dyDescent="0.25">
      <c r="A16" s="5"/>
      <c r="B16" s="42"/>
      <c r="C16" s="42"/>
      <c r="D16" s="5"/>
      <c r="E16" s="5"/>
      <c r="F16" s="6" t="str">
        <f>IF(E16="","",VLOOKUP(E16,Clientes3[],2,))</f>
        <v/>
      </c>
      <c r="G16" s="6" t="str">
        <f>IF(E16="","",VLOOKUP(E16,Clientes3[],3,))</f>
        <v/>
      </c>
      <c r="H16" s="6" t="str">
        <f>IF(E16="","",VLOOKUP(E16,Clientes3[],5,FALSE))</f>
        <v/>
      </c>
      <c r="I16" s="5"/>
      <c r="J16" s="5"/>
      <c r="K16" s="43" t="str">
        <f t="shared" si="0"/>
        <v/>
      </c>
      <c r="L16" s="7" t="str">
        <f t="shared" si="4"/>
        <v/>
      </c>
      <c r="M16" s="7" t="str">
        <f t="shared" si="1"/>
        <v/>
      </c>
      <c r="N16" s="43"/>
      <c r="O16" s="8" t="str">
        <f t="shared" si="2"/>
        <v/>
      </c>
      <c r="P16" s="7" t="str">
        <f t="shared" si="5"/>
        <v/>
      </c>
      <c r="Q16" s="7" t="str">
        <f t="shared" si="6"/>
        <v/>
      </c>
      <c r="R16" s="43"/>
      <c r="S16" s="44" t="str">
        <f t="shared" si="7"/>
        <v/>
      </c>
      <c r="T16" s="44" t="str">
        <f>IF(F16="","",IF(H16=0,"",VLOOKUP(E16,Clientes3[],4,)))</f>
        <v/>
      </c>
      <c r="U16" s="45" t="str">
        <f t="shared" si="8"/>
        <v/>
      </c>
      <c r="V16" s="46" t="str">
        <f t="shared" si="9"/>
        <v/>
      </c>
      <c r="W16" s="5"/>
    </row>
    <row r="17" spans="1:23" ht="42.75" customHeight="1" x14ac:dyDescent="0.25">
      <c r="A17" s="5"/>
      <c r="B17" s="42"/>
      <c r="C17" s="42"/>
      <c r="D17" s="5"/>
      <c r="E17" s="5"/>
      <c r="F17" s="6" t="str">
        <f>IF(E17="","",VLOOKUP(E17,Clientes3[],2,))</f>
        <v/>
      </c>
      <c r="G17" s="6" t="str">
        <f>IF(E17="","",VLOOKUP(E17,Clientes3[],3,))</f>
        <v/>
      </c>
      <c r="H17" s="6" t="str">
        <f>IF(E17="","",VLOOKUP(E17,Clientes3[],5,FALSE))</f>
        <v/>
      </c>
      <c r="I17" s="5"/>
      <c r="J17" s="5"/>
      <c r="K17" s="43" t="str">
        <f t="shared" si="0"/>
        <v/>
      </c>
      <c r="L17" s="7" t="str">
        <f t="shared" si="4"/>
        <v/>
      </c>
      <c r="M17" s="7" t="str">
        <f t="shared" si="1"/>
        <v/>
      </c>
      <c r="N17" s="43"/>
      <c r="O17" s="8" t="str">
        <f t="shared" si="2"/>
        <v/>
      </c>
      <c r="P17" s="7" t="str">
        <f t="shared" si="5"/>
        <v/>
      </c>
      <c r="Q17" s="7" t="str">
        <f t="shared" si="6"/>
        <v/>
      </c>
      <c r="R17" s="43"/>
      <c r="S17" s="44" t="str">
        <f t="shared" si="7"/>
        <v/>
      </c>
      <c r="T17" s="44" t="str">
        <f>IF(F17="","",IF(H17=0,"",VLOOKUP(E17,Clientes3[],4,)))</f>
        <v/>
      </c>
      <c r="U17" s="45" t="str">
        <f t="shared" si="8"/>
        <v/>
      </c>
      <c r="V17" s="46" t="str">
        <f t="shared" si="9"/>
        <v/>
      </c>
      <c r="W17" s="5"/>
    </row>
    <row r="18" spans="1:23" ht="42.75" customHeight="1" x14ac:dyDescent="0.25">
      <c r="A18" s="5"/>
      <c r="B18" s="42"/>
      <c r="C18" s="42"/>
      <c r="D18" s="5"/>
      <c r="E18" s="5"/>
      <c r="F18" s="6" t="str">
        <f>IF(E18="","",VLOOKUP(E18,Clientes3[],2,))</f>
        <v/>
      </c>
      <c r="G18" s="6" t="str">
        <f>IF(E18="","",VLOOKUP(E18,Clientes3[],3,))</f>
        <v/>
      </c>
      <c r="H18" s="6" t="str">
        <f>IF(E18="","",VLOOKUP(E18,Clientes3[],5,FALSE))</f>
        <v/>
      </c>
      <c r="I18" s="5"/>
      <c r="J18" s="5"/>
      <c r="K18" s="43" t="str">
        <f t="shared" si="0"/>
        <v/>
      </c>
      <c r="L18" s="7" t="str">
        <f t="shared" si="4"/>
        <v/>
      </c>
      <c r="M18" s="7" t="str">
        <f t="shared" si="1"/>
        <v/>
      </c>
      <c r="N18" s="43"/>
      <c r="O18" s="8" t="str">
        <f t="shared" si="2"/>
        <v/>
      </c>
      <c r="P18" s="7" t="str">
        <f t="shared" si="5"/>
        <v/>
      </c>
      <c r="Q18" s="7" t="str">
        <f t="shared" si="6"/>
        <v/>
      </c>
      <c r="R18" s="43"/>
      <c r="S18" s="44" t="str">
        <f t="shared" si="7"/>
        <v/>
      </c>
      <c r="T18" s="44" t="str">
        <f>IF(F18="","",IF(H18=0,"",VLOOKUP(E18,Clientes3[],4,)))</f>
        <v/>
      </c>
      <c r="U18" s="45" t="str">
        <f t="shared" si="8"/>
        <v/>
      </c>
      <c r="V18" s="46" t="str">
        <f t="shared" si="9"/>
        <v/>
      </c>
      <c r="W18" s="5"/>
    </row>
    <row r="19" spans="1:23" ht="42.75" customHeight="1" x14ac:dyDescent="0.25">
      <c r="A19" s="5"/>
      <c r="B19" s="42"/>
      <c r="C19" s="42"/>
      <c r="D19" s="5"/>
      <c r="E19" s="5"/>
      <c r="F19" s="6" t="str">
        <f>IF(E19="","",VLOOKUP(E19,Clientes3[],2,))</f>
        <v/>
      </c>
      <c r="G19" s="6" t="str">
        <f>IF(E19="","",VLOOKUP(E19,Clientes3[],3,))</f>
        <v/>
      </c>
      <c r="H19" s="6" t="str">
        <f>IF(E19="","",VLOOKUP(E19,Clientes3[],5,FALSE))</f>
        <v/>
      </c>
      <c r="I19" s="5"/>
      <c r="J19" s="5"/>
      <c r="K19" s="43" t="str">
        <f t="shared" si="0"/>
        <v/>
      </c>
      <c r="L19" s="7" t="str">
        <f t="shared" si="4"/>
        <v/>
      </c>
      <c r="M19" s="7" t="str">
        <f t="shared" si="1"/>
        <v/>
      </c>
      <c r="N19" s="43"/>
      <c r="O19" s="8" t="str">
        <f t="shared" si="2"/>
        <v/>
      </c>
      <c r="P19" s="7" t="str">
        <f t="shared" si="5"/>
        <v/>
      </c>
      <c r="Q19" s="7" t="str">
        <f t="shared" si="6"/>
        <v/>
      </c>
      <c r="R19" s="43"/>
      <c r="S19" s="44" t="str">
        <f t="shared" si="7"/>
        <v/>
      </c>
      <c r="T19" s="44" t="str">
        <f>IF(F19="","",IF(H19=0,"",VLOOKUP(E19,Clientes3[],4,)))</f>
        <v/>
      </c>
      <c r="U19" s="45" t="str">
        <f t="shared" si="8"/>
        <v/>
      </c>
      <c r="V19" s="46" t="str">
        <f t="shared" si="9"/>
        <v/>
      </c>
      <c r="W19" s="5"/>
    </row>
    <row r="20" spans="1:23" ht="42.75" customHeight="1" x14ac:dyDescent="0.25">
      <c r="A20" s="5"/>
      <c r="B20" s="42"/>
      <c r="C20" s="42"/>
      <c r="D20" s="5"/>
      <c r="E20" s="5"/>
      <c r="F20" s="6" t="str">
        <f>IF(E20="","",VLOOKUP(E20,Clientes3[],2,))</f>
        <v/>
      </c>
      <c r="G20" s="6" t="str">
        <f>IF(E20="","",VLOOKUP(E20,Clientes3[],3,))</f>
        <v/>
      </c>
      <c r="H20" s="6" t="str">
        <f>IF(E20="","",VLOOKUP(E20,Clientes3[],5,FALSE))</f>
        <v/>
      </c>
      <c r="I20" s="5"/>
      <c r="J20" s="5"/>
      <c r="K20" s="43" t="str">
        <f t="shared" si="0"/>
        <v/>
      </c>
      <c r="L20" s="7" t="str">
        <f t="shared" si="4"/>
        <v/>
      </c>
      <c r="M20" s="7" t="str">
        <f t="shared" si="1"/>
        <v/>
      </c>
      <c r="N20" s="43"/>
      <c r="O20" s="8" t="str">
        <f t="shared" si="2"/>
        <v/>
      </c>
      <c r="P20" s="7" t="str">
        <f t="shared" si="5"/>
        <v/>
      </c>
      <c r="Q20" s="7" t="str">
        <f t="shared" si="6"/>
        <v/>
      </c>
      <c r="R20" s="43"/>
      <c r="S20" s="44" t="str">
        <f t="shared" si="7"/>
        <v/>
      </c>
      <c r="T20" s="44" t="str">
        <f>IF(F20="","",IF(H20=0,"",VLOOKUP(E20,Clientes3[],4,)))</f>
        <v/>
      </c>
      <c r="U20" s="45" t="str">
        <f t="shared" si="8"/>
        <v/>
      </c>
      <c r="V20" s="46" t="str">
        <f t="shared" si="9"/>
        <v/>
      </c>
      <c r="W20" s="5"/>
    </row>
    <row r="21" spans="1:23" ht="42.75" customHeight="1" x14ac:dyDescent="0.25">
      <c r="A21" s="5"/>
      <c r="B21" s="42"/>
      <c r="C21" s="42"/>
      <c r="D21" s="5"/>
      <c r="E21" s="5"/>
      <c r="F21" s="6" t="str">
        <f>IF(E21="","",VLOOKUP(E21,Clientes3[],2,))</f>
        <v/>
      </c>
      <c r="G21" s="6" t="str">
        <f>IF(E21="","",VLOOKUP(E21,Clientes3[],3,))</f>
        <v/>
      </c>
      <c r="H21" s="6" t="str">
        <f>IF(E21="","",VLOOKUP(E21,Clientes3[],5,FALSE))</f>
        <v/>
      </c>
      <c r="I21" s="5"/>
      <c r="J21" s="5"/>
      <c r="K21" s="43" t="str">
        <f t="shared" si="0"/>
        <v/>
      </c>
      <c r="L21" s="7" t="str">
        <f t="shared" si="4"/>
        <v/>
      </c>
      <c r="M21" s="7" t="str">
        <f t="shared" si="1"/>
        <v/>
      </c>
      <c r="N21" s="43"/>
      <c r="O21" s="8" t="str">
        <f t="shared" si="2"/>
        <v/>
      </c>
      <c r="P21" s="7" t="str">
        <f t="shared" si="5"/>
        <v/>
      </c>
      <c r="Q21" s="7" t="str">
        <f t="shared" si="6"/>
        <v/>
      </c>
      <c r="R21" s="43"/>
      <c r="S21" s="44" t="str">
        <f t="shared" si="7"/>
        <v/>
      </c>
      <c r="T21" s="44" t="str">
        <f>IF(F21="","",IF(H21=0,"",VLOOKUP(E21,Clientes3[],4,)))</f>
        <v/>
      </c>
      <c r="U21" s="45" t="str">
        <f t="shared" si="8"/>
        <v/>
      </c>
      <c r="V21" s="46" t="str">
        <f t="shared" si="9"/>
        <v/>
      </c>
      <c r="W21" s="5"/>
    </row>
    <row r="22" spans="1:23" ht="42.75" customHeight="1" x14ac:dyDescent="0.25">
      <c r="A22" s="5"/>
      <c r="B22" s="42"/>
      <c r="C22" s="42"/>
      <c r="D22" s="5"/>
      <c r="E22" s="5"/>
      <c r="F22" s="6" t="str">
        <f>IF(E22="","",VLOOKUP(E22,Clientes3[],2,))</f>
        <v/>
      </c>
      <c r="G22" s="6" t="str">
        <f>IF(E22="","",VLOOKUP(E22,Clientes3[],3,))</f>
        <v/>
      </c>
      <c r="H22" s="6" t="str">
        <f>IF(E22="","",VLOOKUP(E22,Clientes3[],5,FALSE))</f>
        <v/>
      </c>
      <c r="I22" s="5"/>
      <c r="J22" s="5"/>
      <c r="K22" s="43" t="str">
        <f t="shared" si="0"/>
        <v/>
      </c>
      <c r="L22" s="7" t="str">
        <f t="shared" si="4"/>
        <v/>
      </c>
      <c r="M22" s="7" t="str">
        <f t="shared" si="1"/>
        <v/>
      </c>
      <c r="N22" s="43"/>
      <c r="O22" s="8" t="str">
        <f t="shared" si="2"/>
        <v/>
      </c>
      <c r="P22" s="7" t="str">
        <f t="shared" si="5"/>
        <v/>
      </c>
      <c r="Q22" s="7" t="str">
        <f t="shared" si="6"/>
        <v/>
      </c>
      <c r="R22" s="43"/>
      <c r="S22" s="44" t="str">
        <f t="shared" si="7"/>
        <v/>
      </c>
      <c r="T22" s="44" t="str">
        <f>IF(F22="","",IF(H22=0,"",VLOOKUP(E22,Clientes3[],4,)))</f>
        <v/>
      </c>
      <c r="U22" s="45" t="str">
        <f t="shared" si="8"/>
        <v/>
      </c>
      <c r="V22" s="46" t="str">
        <f t="shared" si="9"/>
        <v/>
      </c>
      <c r="W22" s="5"/>
    </row>
    <row r="23" spans="1:23" ht="42.75" customHeight="1" x14ac:dyDescent="0.25">
      <c r="A23" s="5"/>
      <c r="B23" s="42"/>
      <c r="C23" s="42"/>
      <c r="D23" s="5"/>
      <c r="E23" s="5"/>
      <c r="F23" s="6" t="str">
        <f>IF(E23="","",VLOOKUP(E23,Clientes3[],2,))</f>
        <v/>
      </c>
      <c r="G23" s="6" t="str">
        <f>IF(E23="","",VLOOKUP(E23,Clientes3[],3,))</f>
        <v/>
      </c>
      <c r="H23" s="6" t="str">
        <f>IF(E23="","",VLOOKUP(E23,Clientes3[],5,FALSE))</f>
        <v/>
      </c>
      <c r="I23" s="5"/>
      <c r="J23" s="5"/>
      <c r="K23" s="43" t="str">
        <f t="shared" si="0"/>
        <v/>
      </c>
      <c r="L23" s="7" t="str">
        <f t="shared" si="4"/>
        <v/>
      </c>
      <c r="M23" s="7" t="str">
        <f t="shared" si="1"/>
        <v/>
      </c>
      <c r="N23" s="43"/>
      <c r="O23" s="8" t="str">
        <f t="shared" si="2"/>
        <v/>
      </c>
      <c r="P23" s="7" t="str">
        <f t="shared" si="5"/>
        <v/>
      </c>
      <c r="Q23" s="7" t="str">
        <f t="shared" si="6"/>
        <v/>
      </c>
      <c r="R23" s="43"/>
      <c r="S23" s="44" t="str">
        <f t="shared" si="7"/>
        <v/>
      </c>
      <c r="T23" s="44" t="str">
        <f>IF(F23="","",IF(H23=0,"",VLOOKUP(E23,Clientes3[],4,)))</f>
        <v/>
      </c>
      <c r="U23" s="45" t="str">
        <f t="shared" si="8"/>
        <v/>
      </c>
      <c r="V23" s="46" t="str">
        <f t="shared" si="9"/>
        <v/>
      </c>
      <c r="W23" s="5"/>
    </row>
    <row r="24" spans="1:23" ht="42.75" customHeight="1" x14ac:dyDescent="0.25">
      <c r="A24" s="5"/>
      <c r="B24" s="42"/>
      <c r="C24" s="42"/>
      <c r="D24" s="5"/>
      <c r="E24" s="5"/>
      <c r="F24" s="6" t="str">
        <f>IF(E24="","",VLOOKUP(E24,Clientes3[],2,))</f>
        <v/>
      </c>
      <c r="G24" s="6" t="str">
        <f>IF(E24="","",VLOOKUP(E24,Clientes3[],3,))</f>
        <v/>
      </c>
      <c r="H24" s="6" t="str">
        <f>IF(E24="","",VLOOKUP(E24,Clientes3[],5,FALSE))</f>
        <v/>
      </c>
      <c r="I24" s="5"/>
      <c r="J24" s="5"/>
      <c r="K24" s="43" t="str">
        <f t="shared" si="0"/>
        <v/>
      </c>
      <c r="L24" s="7" t="str">
        <f t="shared" si="4"/>
        <v/>
      </c>
      <c r="M24" s="7" t="str">
        <f t="shared" si="1"/>
        <v/>
      </c>
      <c r="N24" s="43"/>
      <c r="O24" s="8" t="str">
        <f t="shared" si="2"/>
        <v/>
      </c>
      <c r="P24" s="7" t="str">
        <f t="shared" si="5"/>
        <v/>
      </c>
      <c r="Q24" s="7" t="str">
        <f t="shared" si="6"/>
        <v/>
      </c>
      <c r="R24" s="43"/>
      <c r="S24" s="44" t="str">
        <f t="shared" si="7"/>
        <v/>
      </c>
      <c r="T24" s="44" t="str">
        <f>IF(F24="","",IF(H24=0,"",VLOOKUP(E24,Clientes3[],4,)))</f>
        <v/>
      </c>
      <c r="U24" s="45" t="str">
        <f t="shared" si="8"/>
        <v/>
      </c>
      <c r="V24" s="46" t="str">
        <f t="shared" si="9"/>
        <v/>
      </c>
      <c r="W24" s="5"/>
    </row>
    <row r="25" spans="1:23" ht="42.75" customHeight="1" x14ac:dyDescent="0.25">
      <c r="A25" s="5"/>
      <c r="B25" s="42"/>
      <c r="C25" s="42"/>
      <c r="D25" s="5"/>
      <c r="E25" s="5"/>
      <c r="F25" s="6" t="str">
        <f>IF(E25="","",VLOOKUP(E25,Clientes3[],2,))</f>
        <v/>
      </c>
      <c r="G25" s="6" t="str">
        <f>IF(E25="","",VLOOKUP(E25,Clientes3[],3,))</f>
        <v/>
      </c>
      <c r="H25" s="6" t="str">
        <f>IF(E25="","",VLOOKUP(E25,Clientes3[],5,FALSE))</f>
        <v/>
      </c>
      <c r="I25" s="5"/>
      <c r="J25" s="5"/>
      <c r="K25" s="43" t="str">
        <f t="shared" si="0"/>
        <v/>
      </c>
      <c r="L25" s="7" t="str">
        <f t="shared" si="4"/>
        <v/>
      </c>
      <c r="M25" s="7" t="str">
        <f t="shared" si="1"/>
        <v/>
      </c>
      <c r="N25" s="43"/>
      <c r="O25" s="8" t="str">
        <f t="shared" si="2"/>
        <v/>
      </c>
      <c r="P25" s="7" t="str">
        <f t="shared" si="5"/>
        <v/>
      </c>
      <c r="Q25" s="7" t="str">
        <f t="shared" si="6"/>
        <v/>
      </c>
      <c r="R25" s="43"/>
      <c r="S25" s="44" t="str">
        <f t="shared" si="7"/>
        <v/>
      </c>
      <c r="T25" s="44" t="str">
        <f>IF(F25="","",IF(H25=0,"",VLOOKUP(E25,Clientes3[],4,)))</f>
        <v/>
      </c>
      <c r="U25" s="45" t="str">
        <f t="shared" si="8"/>
        <v/>
      </c>
      <c r="V25" s="46" t="str">
        <f t="shared" si="9"/>
        <v/>
      </c>
      <c r="W25" s="5"/>
    </row>
    <row r="26" spans="1:23" ht="42.75" customHeight="1" x14ac:dyDescent="0.25">
      <c r="A26" s="5"/>
      <c r="B26" s="42"/>
      <c r="C26" s="42"/>
      <c r="D26" s="5"/>
      <c r="E26" s="5"/>
      <c r="F26" s="6" t="str">
        <f>IF(E26="","",VLOOKUP(E26,Clientes3[],2,))</f>
        <v/>
      </c>
      <c r="G26" s="6" t="str">
        <f>IF(E26="","",VLOOKUP(E26,Clientes3[],3,))</f>
        <v/>
      </c>
      <c r="H26" s="6" t="str">
        <f>IF(E26="","",VLOOKUP(E26,Clientes3[],5,FALSE))</f>
        <v/>
      </c>
      <c r="I26" s="5"/>
      <c r="J26" s="5"/>
      <c r="K26" s="43" t="str">
        <f t="shared" si="0"/>
        <v/>
      </c>
      <c r="L26" s="7" t="str">
        <f t="shared" si="4"/>
        <v/>
      </c>
      <c r="M26" s="7" t="str">
        <f t="shared" si="1"/>
        <v/>
      </c>
      <c r="N26" s="43"/>
      <c r="O26" s="8" t="str">
        <f t="shared" si="2"/>
        <v/>
      </c>
      <c r="P26" s="7" t="str">
        <f t="shared" si="5"/>
        <v/>
      </c>
      <c r="Q26" s="7" t="str">
        <f t="shared" si="6"/>
        <v/>
      </c>
      <c r="R26" s="43"/>
      <c r="S26" s="44" t="str">
        <f t="shared" si="7"/>
        <v/>
      </c>
      <c r="T26" s="44" t="str">
        <f>IF(F26="","",IF(H26=0,"",VLOOKUP(E26,Clientes3[],4,)))</f>
        <v/>
      </c>
      <c r="U26" s="45" t="str">
        <f t="shared" si="8"/>
        <v/>
      </c>
      <c r="V26" s="46" t="str">
        <f t="shared" si="9"/>
        <v/>
      </c>
      <c r="W26" s="5"/>
    </row>
    <row r="27" spans="1:23" ht="42.75" customHeight="1" x14ac:dyDescent="0.25">
      <c r="A27" s="5"/>
      <c r="B27" s="42"/>
      <c r="C27" s="42"/>
      <c r="D27" s="5"/>
      <c r="E27" s="5"/>
      <c r="F27" s="6" t="str">
        <f>IF(E27="","",VLOOKUP(E27,Clientes3[],2,))</f>
        <v/>
      </c>
      <c r="G27" s="6" t="str">
        <f>IF(E27="","",VLOOKUP(E27,Clientes3[],3,))</f>
        <v/>
      </c>
      <c r="H27" s="6" t="str">
        <f>IF(E27="","",VLOOKUP(E27,Clientes3[],5,FALSE))</f>
        <v/>
      </c>
      <c r="I27" s="5"/>
      <c r="J27" s="5"/>
      <c r="K27" s="43" t="str">
        <f t="shared" si="0"/>
        <v/>
      </c>
      <c r="L27" s="7" t="str">
        <f t="shared" si="4"/>
        <v/>
      </c>
      <c r="M27" s="7" t="str">
        <f t="shared" si="1"/>
        <v/>
      </c>
      <c r="N27" s="43"/>
      <c r="O27" s="8" t="str">
        <f t="shared" si="2"/>
        <v/>
      </c>
      <c r="P27" s="7" t="str">
        <f t="shared" si="5"/>
        <v/>
      </c>
      <c r="Q27" s="7" t="str">
        <f t="shared" si="6"/>
        <v/>
      </c>
      <c r="R27" s="43"/>
      <c r="S27" s="44" t="str">
        <f t="shared" si="7"/>
        <v/>
      </c>
      <c r="T27" s="44" t="str">
        <f>IF(F27="","",IF(H27=0,"",VLOOKUP(E27,Clientes3[],4,)))</f>
        <v/>
      </c>
      <c r="U27" s="45" t="str">
        <f t="shared" si="8"/>
        <v/>
      </c>
      <c r="V27" s="46" t="str">
        <f t="shared" si="9"/>
        <v/>
      </c>
      <c r="W27" s="5"/>
    </row>
    <row r="28" spans="1:23" ht="42.75" customHeight="1" x14ac:dyDescent="0.25">
      <c r="A28" s="5"/>
      <c r="B28" s="42"/>
      <c r="C28" s="42"/>
      <c r="D28" s="5"/>
      <c r="E28" s="5"/>
      <c r="F28" s="6" t="str">
        <f>IF(E28="","",VLOOKUP(E28,Clientes3[],2,))</f>
        <v/>
      </c>
      <c r="G28" s="6" t="str">
        <f>IF(E28="","",VLOOKUP(E28,Clientes3[],3,))</f>
        <v/>
      </c>
      <c r="H28" s="6" t="str">
        <f>IF(E28="","",VLOOKUP(E28,Clientes3[],5,FALSE))</f>
        <v/>
      </c>
      <c r="I28" s="5"/>
      <c r="J28" s="5"/>
      <c r="K28" s="43" t="str">
        <f t="shared" si="0"/>
        <v/>
      </c>
      <c r="L28" s="7" t="str">
        <f t="shared" si="4"/>
        <v/>
      </c>
      <c r="M28" s="7" t="str">
        <f t="shared" si="1"/>
        <v/>
      </c>
      <c r="N28" s="43"/>
      <c r="O28" s="8" t="str">
        <f t="shared" si="2"/>
        <v/>
      </c>
      <c r="P28" s="7" t="str">
        <f t="shared" si="5"/>
        <v/>
      </c>
      <c r="Q28" s="7" t="str">
        <f t="shared" si="6"/>
        <v/>
      </c>
      <c r="R28" s="43"/>
      <c r="S28" s="44" t="str">
        <f t="shared" si="7"/>
        <v/>
      </c>
      <c r="T28" s="44" t="str">
        <f>IF(F28="","",IF(H28=0,"",VLOOKUP(E28,Clientes3[],4,)))</f>
        <v/>
      </c>
      <c r="U28" s="45" t="str">
        <f t="shared" si="8"/>
        <v/>
      </c>
      <c r="V28" s="46" t="str">
        <f t="shared" si="9"/>
        <v/>
      </c>
      <c r="W28" s="5"/>
    </row>
    <row r="29" spans="1:23" ht="42.75" customHeight="1" x14ac:dyDescent="0.25">
      <c r="A29" s="5"/>
      <c r="B29" s="42"/>
      <c r="C29" s="42"/>
      <c r="D29" s="5"/>
      <c r="E29" s="5"/>
      <c r="F29" s="6" t="str">
        <f>IF(E29="","",VLOOKUP(E29,Clientes3[],2,))</f>
        <v/>
      </c>
      <c r="G29" s="6" t="str">
        <f>IF(E29="","",VLOOKUP(E29,Clientes3[],3,))</f>
        <v/>
      </c>
      <c r="H29" s="6" t="str">
        <f>IF(E29="","",VLOOKUP(E29,Clientes3[],5,FALSE))</f>
        <v/>
      </c>
      <c r="I29" s="5"/>
      <c r="J29" s="5"/>
      <c r="K29" s="43" t="str">
        <f t="shared" si="0"/>
        <v/>
      </c>
      <c r="L29" s="7" t="str">
        <f t="shared" si="4"/>
        <v/>
      </c>
      <c r="M29" s="7" t="str">
        <f t="shared" si="1"/>
        <v/>
      </c>
      <c r="N29" s="43"/>
      <c r="O29" s="8" t="str">
        <f t="shared" si="2"/>
        <v/>
      </c>
      <c r="P29" s="7" t="str">
        <f t="shared" si="5"/>
        <v/>
      </c>
      <c r="Q29" s="7" t="str">
        <f t="shared" si="6"/>
        <v/>
      </c>
      <c r="R29" s="43"/>
      <c r="S29" s="44" t="str">
        <f t="shared" si="7"/>
        <v/>
      </c>
      <c r="T29" s="44" t="str">
        <f>IF(F29="","",IF(H29=0,"",VLOOKUP(E29,Clientes3[],4,)))</f>
        <v/>
      </c>
      <c r="U29" s="45" t="str">
        <f t="shared" si="8"/>
        <v/>
      </c>
      <c r="V29" s="46" t="str">
        <f t="shared" si="9"/>
        <v/>
      </c>
      <c r="W29" s="5"/>
    </row>
    <row r="30" spans="1:23" ht="42.75" customHeight="1" x14ac:dyDescent="0.25">
      <c r="A30" s="5"/>
      <c r="B30" s="42"/>
      <c r="C30" s="42"/>
      <c r="D30" s="5"/>
      <c r="E30" s="5"/>
      <c r="F30" s="6" t="str">
        <f>IF(E30="","",VLOOKUP(E30,Clientes3[],2,))</f>
        <v/>
      </c>
      <c r="G30" s="6" t="str">
        <f>IF(E30="","",VLOOKUP(E30,Clientes3[],3,))</f>
        <v/>
      </c>
      <c r="H30" s="6" t="str">
        <f>IF(E30="","",VLOOKUP(E30,Clientes3[],5,FALSE))</f>
        <v/>
      </c>
      <c r="I30" s="5"/>
      <c r="J30" s="5"/>
      <c r="K30" s="43" t="str">
        <f t="shared" si="0"/>
        <v/>
      </c>
      <c r="L30" s="7" t="str">
        <f t="shared" si="4"/>
        <v/>
      </c>
      <c r="M30" s="7" t="str">
        <f t="shared" si="1"/>
        <v/>
      </c>
      <c r="N30" s="43"/>
      <c r="O30" s="8" t="str">
        <f t="shared" si="2"/>
        <v/>
      </c>
      <c r="P30" s="7" t="str">
        <f t="shared" si="5"/>
        <v/>
      </c>
      <c r="Q30" s="7" t="str">
        <f t="shared" si="6"/>
        <v/>
      </c>
      <c r="R30" s="43"/>
      <c r="S30" s="44" t="str">
        <f t="shared" si="7"/>
        <v/>
      </c>
      <c r="T30" s="44" t="str">
        <f>IF(F30="","",IF(H30=0,"",VLOOKUP(E30,Clientes3[],4,)))</f>
        <v/>
      </c>
      <c r="U30" s="45" t="str">
        <f t="shared" si="8"/>
        <v/>
      </c>
      <c r="V30" s="46" t="str">
        <f t="shared" si="9"/>
        <v/>
      </c>
      <c r="W30" s="5"/>
    </row>
    <row r="31" spans="1:23" ht="42.75" customHeight="1" x14ac:dyDescent="0.25">
      <c r="A31" s="5"/>
      <c r="B31" s="42"/>
      <c r="C31" s="42"/>
      <c r="D31" s="5"/>
      <c r="E31" s="5"/>
      <c r="F31" s="6" t="str">
        <f>IF(E31="","",VLOOKUP(E31,Clientes3[],2,))</f>
        <v/>
      </c>
      <c r="G31" s="6" t="str">
        <f>IF(E31="","",VLOOKUP(E31,Clientes3[],3,))</f>
        <v/>
      </c>
      <c r="H31" s="6" t="str">
        <f>IF(E31="","",VLOOKUP(E31,Clientes3[],5,FALSE))</f>
        <v/>
      </c>
      <c r="I31" s="5"/>
      <c r="J31" s="5"/>
      <c r="K31" s="43" t="str">
        <f t="shared" si="0"/>
        <v/>
      </c>
      <c r="L31" s="7" t="str">
        <f t="shared" si="4"/>
        <v/>
      </c>
      <c r="M31" s="7" t="str">
        <f t="shared" si="1"/>
        <v/>
      </c>
      <c r="N31" s="43"/>
      <c r="O31" s="8" t="str">
        <f t="shared" si="2"/>
        <v/>
      </c>
      <c r="P31" s="7" t="str">
        <f t="shared" si="5"/>
        <v/>
      </c>
      <c r="Q31" s="7" t="str">
        <f t="shared" si="6"/>
        <v/>
      </c>
      <c r="R31" s="43"/>
      <c r="S31" s="44" t="str">
        <f t="shared" si="7"/>
        <v/>
      </c>
      <c r="T31" s="44" t="str">
        <f>IF(F31="","",IF(H31=0,"",VLOOKUP(E31,Clientes3[],4,)))</f>
        <v/>
      </c>
      <c r="U31" s="45" t="str">
        <f t="shared" si="8"/>
        <v/>
      </c>
      <c r="V31" s="46" t="str">
        <f t="shared" si="9"/>
        <v/>
      </c>
      <c r="W31" s="5"/>
    </row>
    <row r="32" spans="1:23" ht="42.75" customHeight="1" x14ac:dyDescent="0.25">
      <c r="A32" s="5"/>
      <c r="B32" s="42"/>
      <c r="C32" s="42"/>
      <c r="D32" s="5"/>
      <c r="E32" s="5"/>
      <c r="F32" s="6" t="str">
        <f>IF(E32="","",VLOOKUP(E32,Clientes3[],2,))</f>
        <v/>
      </c>
      <c r="G32" s="6" t="str">
        <f>IF(E32="","",VLOOKUP(E32,Clientes3[],3,))</f>
        <v/>
      </c>
      <c r="H32" s="6" t="str">
        <f>IF(E32="","",VLOOKUP(E32,Clientes3[],5,FALSE))</f>
        <v/>
      </c>
      <c r="I32" s="5"/>
      <c r="J32" s="5"/>
      <c r="K32" s="43" t="str">
        <f t="shared" si="0"/>
        <v/>
      </c>
      <c r="L32" s="7" t="str">
        <f t="shared" si="4"/>
        <v/>
      </c>
      <c r="M32" s="7" t="str">
        <f t="shared" si="1"/>
        <v/>
      </c>
      <c r="N32" s="43"/>
      <c r="O32" s="8" t="str">
        <f t="shared" si="2"/>
        <v/>
      </c>
      <c r="P32" s="7" t="str">
        <f t="shared" si="5"/>
        <v/>
      </c>
      <c r="Q32" s="7" t="str">
        <f t="shared" si="6"/>
        <v/>
      </c>
      <c r="R32" s="43"/>
      <c r="S32" s="44" t="str">
        <f t="shared" si="7"/>
        <v/>
      </c>
      <c r="T32" s="44" t="str">
        <f>IF(F32="","",IF(H32=0,"",VLOOKUP(E32,Clientes3[],4,)))</f>
        <v/>
      </c>
      <c r="U32" s="45" t="str">
        <f t="shared" si="8"/>
        <v/>
      </c>
      <c r="V32" s="46" t="str">
        <f t="shared" si="9"/>
        <v/>
      </c>
      <c r="W32" s="5"/>
    </row>
    <row r="33" spans="1:23" ht="42.75" customHeight="1" x14ac:dyDescent="0.25">
      <c r="A33" s="5"/>
      <c r="B33" s="42"/>
      <c r="C33" s="42"/>
      <c r="D33" s="5"/>
      <c r="E33" s="5"/>
      <c r="F33" s="6" t="str">
        <f>IF(E33="","",VLOOKUP(E33,Clientes3[],2,))</f>
        <v/>
      </c>
      <c r="G33" s="6" t="str">
        <f>IF(E33="","",VLOOKUP(E33,Clientes3[],3,))</f>
        <v/>
      </c>
      <c r="H33" s="6" t="str">
        <f>IF(E33="","",VLOOKUP(E33,Clientes3[],5,FALSE))</f>
        <v/>
      </c>
      <c r="I33" s="5"/>
      <c r="J33" s="5"/>
      <c r="K33" s="43" t="str">
        <f t="shared" si="0"/>
        <v/>
      </c>
      <c r="L33" s="7" t="str">
        <f t="shared" si="4"/>
        <v/>
      </c>
      <c r="M33" s="7" t="str">
        <f t="shared" si="1"/>
        <v/>
      </c>
      <c r="N33" s="43"/>
      <c r="O33" s="8" t="str">
        <f t="shared" si="2"/>
        <v/>
      </c>
      <c r="P33" s="7" t="str">
        <f t="shared" si="5"/>
        <v/>
      </c>
      <c r="Q33" s="7" t="str">
        <f t="shared" si="6"/>
        <v/>
      </c>
      <c r="R33" s="43"/>
      <c r="S33" s="44" t="str">
        <f t="shared" si="7"/>
        <v/>
      </c>
      <c r="T33" s="44" t="str">
        <f>IF(F33="","",IF(H33=0,"",VLOOKUP(E33,Clientes3[],4,)))</f>
        <v/>
      </c>
      <c r="U33" s="45" t="str">
        <f t="shared" si="8"/>
        <v/>
      </c>
      <c r="V33" s="46" t="str">
        <f t="shared" si="9"/>
        <v/>
      </c>
      <c r="W33" s="5"/>
    </row>
    <row r="34" spans="1:23" ht="42.75" customHeight="1" x14ac:dyDescent="0.25">
      <c r="A34" s="5"/>
      <c r="B34" s="42"/>
      <c r="C34" s="42"/>
      <c r="D34" s="5"/>
      <c r="E34" s="5"/>
      <c r="F34" s="6" t="str">
        <f>IF(E34="","",VLOOKUP(E34,Clientes3[],2,))</f>
        <v/>
      </c>
      <c r="G34" s="6" t="str">
        <f>IF(E34="","",VLOOKUP(E34,Clientes3[],3,))</f>
        <v/>
      </c>
      <c r="H34" s="6" t="str">
        <f>IF(E34="","",VLOOKUP(E34,Clientes3[],5,FALSE))</f>
        <v/>
      </c>
      <c r="I34" s="5"/>
      <c r="J34" s="5"/>
      <c r="K34" s="43" t="str">
        <f t="shared" si="0"/>
        <v/>
      </c>
      <c r="L34" s="7" t="str">
        <f t="shared" si="4"/>
        <v/>
      </c>
      <c r="M34" s="7" t="str">
        <f t="shared" si="1"/>
        <v/>
      </c>
      <c r="N34" s="43"/>
      <c r="O34" s="8" t="str">
        <f t="shared" ref="O34:O65" si="10">IF(D34="","",VLOOKUP(D34,$B$1047488:$C$1047506,2,FALSE))</f>
        <v/>
      </c>
      <c r="P34" s="7" t="str">
        <f t="shared" si="5"/>
        <v/>
      </c>
      <c r="Q34" s="7" t="str">
        <f t="shared" si="6"/>
        <v/>
      </c>
      <c r="R34" s="43"/>
      <c r="S34" s="44" t="str">
        <f t="shared" si="7"/>
        <v/>
      </c>
      <c r="T34" s="44" t="str">
        <f>IF(F34="","",IF(H34=0,"",VLOOKUP(E34,Clientes3[],4,)))</f>
        <v/>
      </c>
      <c r="U34" s="45" t="str">
        <f t="shared" si="8"/>
        <v/>
      </c>
      <c r="V34" s="46" t="str">
        <f t="shared" si="9"/>
        <v/>
      </c>
      <c r="W34" s="5"/>
    </row>
    <row r="35" spans="1:23" ht="42.75" customHeight="1" x14ac:dyDescent="0.25">
      <c r="A35" s="5"/>
      <c r="B35" s="42"/>
      <c r="C35" s="42"/>
      <c r="D35" s="5"/>
      <c r="E35" s="5"/>
      <c r="F35" s="6" t="str">
        <f>IF(E35="","",VLOOKUP(E35,Clientes3[],2,))</f>
        <v/>
      </c>
      <c r="G35" s="6" t="str">
        <f>IF(E35="","",VLOOKUP(E35,Clientes3[],3,))</f>
        <v/>
      </c>
      <c r="H35" s="6" t="str">
        <f>IF(E35="","",VLOOKUP(E35,Clientes3[],5,FALSE))</f>
        <v/>
      </c>
      <c r="I35" s="5"/>
      <c r="J35" s="5"/>
      <c r="K35" s="43" t="str">
        <f t="shared" si="0"/>
        <v/>
      </c>
      <c r="L35" s="7" t="str">
        <f t="shared" si="4"/>
        <v/>
      </c>
      <c r="M35" s="7" t="str">
        <f t="shared" si="1"/>
        <v/>
      </c>
      <c r="N35" s="43"/>
      <c r="O35" s="8" t="str">
        <f t="shared" si="10"/>
        <v/>
      </c>
      <c r="P35" s="7" t="str">
        <f t="shared" si="5"/>
        <v/>
      </c>
      <c r="Q35" s="7" t="str">
        <f t="shared" si="6"/>
        <v/>
      </c>
      <c r="R35" s="43"/>
      <c r="S35" s="44" t="str">
        <f t="shared" si="7"/>
        <v/>
      </c>
      <c r="T35" s="44" t="str">
        <f>IF(F35="","",IF(H35=0,"",VLOOKUP(E35,Clientes3[],4,)))</f>
        <v/>
      </c>
      <c r="U35" s="45" t="str">
        <f t="shared" si="8"/>
        <v/>
      </c>
      <c r="V35" s="46" t="str">
        <f t="shared" si="9"/>
        <v/>
      </c>
      <c r="W35" s="5"/>
    </row>
    <row r="36" spans="1:23" ht="42.75" customHeight="1" x14ac:dyDescent="0.25">
      <c r="A36" s="5"/>
      <c r="B36" s="42"/>
      <c r="C36" s="42"/>
      <c r="D36" s="5"/>
      <c r="E36" s="5"/>
      <c r="F36" s="6" t="str">
        <f>IF(E36="","",VLOOKUP(E36,Clientes3[],2,))</f>
        <v/>
      </c>
      <c r="G36" s="6" t="str">
        <f>IF(E36="","",VLOOKUP(E36,Clientes3[],3,))</f>
        <v/>
      </c>
      <c r="H36" s="6" t="str">
        <f>IF(E36="","",VLOOKUP(E36,Clientes3[],5,FALSE))</f>
        <v/>
      </c>
      <c r="I36" s="5"/>
      <c r="J36" s="5"/>
      <c r="K36" s="43" t="str">
        <f t="shared" si="0"/>
        <v/>
      </c>
      <c r="L36" s="7" t="str">
        <f t="shared" si="4"/>
        <v/>
      </c>
      <c r="M36" s="7" t="str">
        <f t="shared" si="1"/>
        <v/>
      </c>
      <c r="N36" s="43"/>
      <c r="O36" s="8" t="str">
        <f t="shared" si="10"/>
        <v/>
      </c>
      <c r="P36" s="7" t="str">
        <f t="shared" si="5"/>
        <v/>
      </c>
      <c r="Q36" s="7" t="str">
        <f t="shared" si="6"/>
        <v/>
      </c>
      <c r="R36" s="43"/>
      <c r="S36" s="44" t="str">
        <f t="shared" si="7"/>
        <v/>
      </c>
      <c r="T36" s="44" t="str">
        <f>IF(F36="","",IF(H36=0,"",VLOOKUP(E36,Clientes3[],4,)))</f>
        <v/>
      </c>
      <c r="U36" s="45" t="str">
        <f t="shared" si="8"/>
        <v/>
      </c>
      <c r="V36" s="46" t="str">
        <f t="shared" si="9"/>
        <v/>
      </c>
      <c r="W36" s="5"/>
    </row>
    <row r="37" spans="1:23" ht="42.75" customHeight="1" x14ac:dyDescent="0.25">
      <c r="A37" s="5"/>
      <c r="B37" s="42"/>
      <c r="C37" s="42"/>
      <c r="D37" s="5"/>
      <c r="E37" s="5"/>
      <c r="F37" s="6" t="str">
        <f>IF(E37="","",VLOOKUP(E37,Clientes3[],2,))</f>
        <v/>
      </c>
      <c r="G37" s="6" t="str">
        <f>IF(E37="","",VLOOKUP(E37,Clientes3[],3,))</f>
        <v/>
      </c>
      <c r="H37" s="6" t="str">
        <f>IF(E37="","",VLOOKUP(E37,Clientes3[],5,FALSE))</f>
        <v/>
      </c>
      <c r="I37" s="5"/>
      <c r="J37" s="5"/>
      <c r="K37" s="43" t="str">
        <f t="shared" si="0"/>
        <v/>
      </c>
      <c r="L37" s="7" t="str">
        <f t="shared" si="4"/>
        <v/>
      </c>
      <c r="M37" s="7" t="str">
        <f t="shared" si="1"/>
        <v/>
      </c>
      <c r="N37" s="43"/>
      <c r="O37" s="8" t="str">
        <f t="shared" si="10"/>
        <v/>
      </c>
      <c r="P37" s="7" t="str">
        <f t="shared" si="5"/>
        <v/>
      </c>
      <c r="Q37" s="7" t="str">
        <f t="shared" si="6"/>
        <v/>
      </c>
      <c r="R37" s="43"/>
      <c r="S37" s="44" t="str">
        <f t="shared" si="7"/>
        <v/>
      </c>
      <c r="T37" s="44" t="str">
        <f>IF(F37="","",IF(H37=0,"",VLOOKUP(E37,Clientes3[],4,)))</f>
        <v/>
      </c>
      <c r="U37" s="45" t="str">
        <f t="shared" si="8"/>
        <v/>
      </c>
      <c r="V37" s="46" t="str">
        <f t="shared" si="9"/>
        <v/>
      </c>
      <c r="W37" s="5"/>
    </row>
    <row r="38" spans="1:23" ht="42.75" customHeight="1" x14ac:dyDescent="0.25">
      <c r="A38" s="5"/>
      <c r="B38" s="42"/>
      <c r="C38" s="42"/>
      <c r="D38" s="5"/>
      <c r="E38" s="5"/>
      <c r="F38" s="6" t="str">
        <f>IF(E38="","",VLOOKUP(E38,Clientes3[],2,))</f>
        <v/>
      </c>
      <c r="G38" s="6" t="str">
        <f>IF(E38="","",VLOOKUP(E38,Clientes3[],3,))</f>
        <v/>
      </c>
      <c r="H38" s="6" t="str">
        <f>IF(E38="","",VLOOKUP(E38,Clientes3[],5,FALSE))</f>
        <v/>
      </c>
      <c r="I38" s="5"/>
      <c r="J38" s="5"/>
      <c r="K38" s="43" t="str">
        <f t="shared" si="0"/>
        <v/>
      </c>
      <c r="L38" s="7" t="str">
        <f t="shared" si="4"/>
        <v/>
      </c>
      <c r="M38" s="7" t="str">
        <f t="shared" si="1"/>
        <v/>
      </c>
      <c r="N38" s="43"/>
      <c r="O38" s="8" t="str">
        <f t="shared" si="10"/>
        <v/>
      </c>
      <c r="P38" s="7" t="str">
        <f t="shared" si="5"/>
        <v/>
      </c>
      <c r="Q38" s="7" t="str">
        <f t="shared" si="6"/>
        <v/>
      </c>
      <c r="R38" s="43"/>
      <c r="S38" s="44" t="str">
        <f t="shared" si="7"/>
        <v/>
      </c>
      <c r="T38" s="44" t="str">
        <f>IF(F38="","",IF(H38=0,"",VLOOKUP(E38,Clientes3[],4,)))</f>
        <v/>
      </c>
      <c r="U38" s="45" t="str">
        <f t="shared" si="8"/>
        <v/>
      </c>
      <c r="V38" s="46" t="str">
        <f t="shared" si="9"/>
        <v/>
      </c>
      <c r="W38" s="5"/>
    </row>
    <row r="39" spans="1:23" ht="42.75" customHeight="1" x14ac:dyDescent="0.25">
      <c r="A39" s="5"/>
      <c r="B39" s="42"/>
      <c r="C39" s="42"/>
      <c r="D39" s="5"/>
      <c r="E39" s="5"/>
      <c r="F39" s="6" t="str">
        <f>IF(E39="","",VLOOKUP(E39,Clientes3[],2,))</f>
        <v/>
      </c>
      <c r="G39" s="6" t="str">
        <f>IF(E39="","",VLOOKUP(E39,Clientes3[],3,))</f>
        <v/>
      </c>
      <c r="H39" s="6" t="str">
        <f>IF(E39="","",VLOOKUP(E39,Clientes3[],5,FALSE))</f>
        <v/>
      </c>
      <c r="I39" s="5"/>
      <c r="J39" s="5"/>
      <c r="K39" s="43" t="str">
        <f t="shared" si="0"/>
        <v/>
      </c>
      <c r="L39" s="7" t="str">
        <f t="shared" si="4"/>
        <v/>
      </c>
      <c r="M39" s="7" t="str">
        <f t="shared" si="1"/>
        <v/>
      </c>
      <c r="N39" s="43"/>
      <c r="O39" s="8" t="str">
        <f t="shared" si="10"/>
        <v/>
      </c>
      <c r="P39" s="7" t="str">
        <f t="shared" si="5"/>
        <v/>
      </c>
      <c r="Q39" s="7" t="str">
        <f t="shared" si="6"/>
        <v/>
      </c>
      <c r="R39" s="43"/>
      <c r="S39" s="44" t="str">
        <f t="shared" si="7"/>
        <v/>
      </c>
      <c r="T39" s="44" t="str">
        <f>IF(F39="","",IF(H39=0,"",VLOOKUP(E39,Clientes3[],4,)))</f>
        <v/>
      </c>
      <c r="U39" s="45" t="str">
        <f t="shared" si="8"/>
        <v/>
      </c>
      <c r="V39" s="46" t="str">
        <f t="shared" si="9"/>
        <v/>
      </c>
      <c r="W39" s="5"/>
    </row>
    <row r="40" spans="1:23" ht="42.75" customHeight="1" x14ac:dyDescent="0.25">
      <c r="A40" s="5"/>
      <c r="B40" s="42"/>
      <c r="C40" s="42"/>
      <c r="D40" s="5"/>
      <c r="E40" s="5"/>
      <c r="F40" s="6" t="str">
        <f>IF(E40="","",VLOOKUP(E40,Clientes3[],2,))</f>
        <v/>
      </c>
      <c r="G40" s="6" t="str">
        <f>IF(E40="","",VLOOKUP(E40,Clientes3[],3,))</f>
        <v/>
      </c>
      <c r="H40" s="6" t="str">
        <f>IF(E40="","",VLOOKUP(E40,Clientes3[],5,FALSE))</f>
        <v/>
      </c>
      <c r="I40" s="5"/>
      <c r="J40" s="5"/>
      <c r="K40" s="43" t="str">
        <f t="shared" si="0"/>
        <v/>
      </c>
      <c r="L40" s="7" t="str">
        <f t="shared" si="4"/>
        <v/>
      </c>
      <c r="M40" s="7" t="str">
        <f t="shared" si="1"/>
        <v/>
      </c>
      <c r="N40" s="43"/>
      <c r="O40" s="8" t="str">
        <f t="shared" si="10"/>
        <v/>
      </c>
      <c r="P40" s="7" t="str">
        <f t="shared" si="5"/>
        <v/>
      </c>
      <c r="Q40" s="7" t="str">
        <f t="shared" si="6"/>
        <v/>
      </c>
      <c r="R40" s="43"/>
      <c r="S40" s="44" t="str">
        <f t="shared" si="7"/>
        <v/>
      </c>
      <c r="T40" s="44" t="str">
        <f>IF(F40="","",IF(H40=0,"",VLOOKUP(E40,Clientes3[],4,)))</f>
        <v/>
      </c>
      <c r="U40" s="45" t="str">
        <f t="shared" si="8"/>
        <v/>
      </c>
      <c r="V40" s="46" t="str">
        <f t="shared" si="9"/>
        <v/>
      </c>
      <c r="W40" s="5"/>
    </row>
    <row r="41" spans="1:23" ht="42.75" customHeight="1" x14ac:dyDescent="0.25">
      <c r="A41" s="5"/>
      <c r="B41" s="42"/>
      <c r="C41" s="42"/>
      <c r="D41" s="5"/>
      <c r="E41" s="5"/>
      <c r="F41" s="6" t="str">
        <f>IF(E41="","",VLOOKUP(E41,Clientes3[],2,))</f>
        <v/>
      </c>
      <c r="G41" s="6" t="str">
        <f>IF(E41="","",VLOOKUP(E41,Clientes3[],3,))</f>
        <v/>
      </c>
      <c r="H41" s="6" t="str">
        <f>IF(E41="","",VLOOKUP(E41,Clientes3[],5,FALSE))</f>
        <v/>
      </c>
      <c r="I41" s="5"/>
      <c r="J41" s="5"/>
      <c r="K41" s="43" t="str">
        <f t="shared" si="0"/>
        <v/>
      </c>
      <c r="L41" s="7" t="str">
        <f t="shared" si="4"/>
        <v/>
      </c>
      <c r="M41" s="7" t="str">
        <f t="shared" si="1"/>
        <v/>
      </c>
      <c r="N41" s="43"/>
      <c r="O41" s="8" t="str">
        <f t="shared" si="10"/>
        <v/>
      </c>
      <c r="P41" s="7" t="str">
        <f t="shared" si="5"/>
        <v/>
      </c>
      <c r="Q41" s="7" t="str">
        <f t="shared" si="6"/>
        <v/>
      </c>
      <c r="R41" s="43"/>
      <c r="S41" s="44" t="str">
        <f t="shared" si="7"/>
        <v/>
      </c>
      <c r="T41" s="44" t="str">
        <f>IF(F41="","",IF(H41=0,"",VLOOKUP(E41,Clientes3[],4,)))</f>
        <v/>
      </c>
      <c r="U41" s="45" t="str">
        <f t="shared" si="8"/>
        <v/>
      </c>
      <c r="V41" s="46" t="str">
        <f t="shared" si="9"/>
        <v/>
      </c>
      <c r="W41" s="5"/>
    </row>
    <row r="42" spans="1:23" ht="42.75" customHeight="1" x14ac:dyDescent="0.25">
      <c r="A42" s="5"/>
      <c r="B42" s="42"/>
      <c r="C42" s="42"/>
      <c r="D42" s="5"/>
      <c r="E42" s="5"/>
      <c r="F42" s="6" t="str">
        <f>IF(E42="","",VLOOKUP(E42,Clientes3[],2,))</f>
        <v/>
      </c>
      <c r="G42" s="6" t="str">
        <f>IF(E42="","",VLOOKUP(E42,Clientes3[],3,))</f>
        <v/>
      </c>
      <c r="H42" s="6" t="str">
        <f>IF(E42="","",VLOOKUP(E42,Clientes3[],5,FALSE))</f>
        <v/>
      </c>
      <c r="I42" s="5"/>
      <c r="J42" s="5"/>
      <c r="K42" s="43" t="str">
        <f t="shared" si="0"/>
        <v/>
      </c>
      <c r="L42" s="7" t="str">
        <f t="shared" si="4"/>
        <v/>
      </c>
      <c r="M42" s="7" t="str">
        <f t="shared" si="1"/>
        <v/>
      </c>
      <c r="N42" s="43"/>
      <c r="O42" s="8" t="str">
        <f t="shared" si="10"/>
        <v/>
      </c>
      <c r="P42" s="7" t="str">
        <f t="shared" si="5"/>
        <v/>
      </c>
      <c r="Q42" s="7" t="str">
        <f t="shared" si="6"/>
        <v/>
      </c>
      <c r="R42" s="43"/>
      <c r="S42" s="44" t="str">
        <f t="shared" si="7"/>
        <v/>
      </c>
      <c r="T42" s="44" t="str">
        <f>IF(F42="","",IF(H42=0,"",VLOOKUP(E42,Clientes3[],4,)))</f>
        <v/>
      </c>
      <c r="U42" s="45" t="str">
        <f t="shared" si="8"/>
        <v/>
      </c>
      <c r="V42" s="46" t="str">
        <f t="shared" si="9"/>
        <v/>
      </c>
      <c r="W42" s="5"/>
    </row>
    <row r="43" spans="1:23" ht="42.75" customHeight="1" x14ac:dyDescent="0.25">
      <c r="A43" s="5"/>
      <c r="B43" s="42"/>
      <c r="C43" s="42"/>
      <c r="D43" s="5"/>
      <c r="E43" s="5"/>
      <c r="F43" s="6" t="str">
        <f>IF(E43="","",VLOOKUP(E43,Clientes3[],2,))</f>
        <v/>
      </c>
      <c r="G43" s="6" t="str">
        <f>IF(E43="","",VLOOKUP(E43,Clientes3[],3,))</f>
        <v/>
      </c>
      <c r="H43" s="6" t="str">
        <f>IF(E43="","",VLOOKUP(E43,Clientes3[],5,FALSE))</f>
        <v/>
      </c>
      <c r="I43" s="5"/>
      <c r="J43" s="5"/>
      <c r="K43" s="43" t="str">
        <f t="shared" si="0"/>
        <v/>
      </c>
      <c r="L43" s="7" t="str">
        <f t="shared" si="4"/>
        <v/>
      </c>
      <c r="M43" s="7" t="str">
        <f t="shared" si="1"/>
        <v/>
      </c>
      <c r="N43" s="43"/>
      <c r="O43" s="8" t="str">
        <f t="shared" si="10"/>
        <v/>
      </c>
      <c r="P43" s="7" t="str">
        <f t="shared" si="5"/>
        <v/>
      </c>
      <c r="Q43" s="7" t="str">
        <f t="shared" si="6"/>
        <v/>
      </c>
      <c r="R43" s="43"/>
      <c r="S43" s="44" t="str">
        <f t="shared" si="7"/>
        <v/>
      </c>
      <c r="T43" s="44" t="str">
        <f>IF(F43="","",IF(H43=0,"",VLOOKUP(E43,Clientes3[],4,)))</f>
        <v/>
      </c>
      <c r="U43" s="45" t="str">
        <f t="shared" si="8"/>
        <v/>
      </c>
      <c r="V43" s="46" t="str">
        <f t="shared" si="9"/>
        <v/>
      </c>
      <c r="W43" s="5"/>
    </row>
    <row r="44" spans="1:23" ht="42.75" customHeight="1" x14ac:dyDescent="0.25">
      <c r="A44" s="5"/>
      <c r="B44" s="42"/>
      <c r="C44" s="42"/>
      <c r="D44" s="5"/>
      <c r="E44" s="5"/>
      <c r="F44" s="6" t="str">
        <f>IF(E44="","",VLOOKUP(E44,Clientes3[],2,))</f>
        <v/>
      </c>
      <c r="G44" s="6" t="str">
        <f>IF(E44="","",VLOOKUP(E44,Clientes3[],3,))</f>
        <v/>
      </c>
      <c r="H44" s="6" t="str">
        <f>IF(E44="","",VLOOKUP(E44,Clientes3[],5,FALSE))</f>
        <v/>
      </c>
      <c r="I44" s="5"/>
      <c r="J44" s="5"/>
      <c r="K44" s="43" t="str">
        <f t="shared" si="0"/>
        <v/>
      </c>
      <c r="L44" s="7" t="str">
        <f t="shared" si="4"/>
        <v/>
      </c>
      <c r="M44" s="7" t="str">
        <f t="shared" si="1"/>
        <v/>
      </c>
      <c r="N44" s="43"/>
      <c r="O44" s="8" t="str">
        <f t="shared" si="10"/>
        <v/>
      </c>
      <c r="P44" s="7" t="str">
        <f t="shared" si="5"/>
        <v/>
      </c>
      <c r="Q44" s="7" t="str">
        <f t="shared" si="6"/>
        <v/>
      </c>
      <c r="R44" s="43"/>
      <c r="S44" s="44" t="str">
        <f t="shared" si="7"/>
        <v/>
      </c>
      <c r="T44" s="44" t="str">
        <f>IF(F44="","",IF(H44=0,"",VLOOKUP(E44,Clientes3[],4,)))</f>
        <v/>
      </c>
      <c r="U44" s="45" t="str">
        <f t="shared" si="8"/>
        <v/>
      </c>
      <c r="V44" s="46" t="str">
        <f t="shared" si="9"/>
        <v/>
      </c>
      <c r="W44" s="5"/>
    </row>
    <row r="45" spans="1:23" ht="42.75" customHeight="1" x14ac:dyDescent="0.25">
      <c r="A45" s="5"/>
      <c r="B45" s="42"/>
      <c r="C45" s="42"/>
      <c r="D45" s="5"/>
      <c r="E45" s="5"/>
      <c r="F45" s="6" t="str">
        <f>IF(E45="","",VLOOKUP(E45,Clientes3[],2,))</f>
        <v/>
      </c>
      <c r="G45" s="6" t="str">
        <f>IF(E45="","",VLOOKUP(E45,Clientes3[],3,))</f>
        <v/>
      </c>
      <c r="H45" s="6" t="str">
        <f>IF(E45="","",VLOOKUP(E45,Clientes3[],5,FALSE))</f>
        <v/>
      </c>
      <c r="I45" s="5"/>
      <c r="J45" s="5"/>
      <c r="K45" s="43" t="str">
        <f t="shared" si="0"/>
        <v/>
      </c>
      <c r="L45" s="7" t="str">
        <f t="shared" si="4"/>
        <v/>
      </c>
      <c r="M45" s="7" t="str">
        <f t="shared" si="1"/>
        <v/>
      </c>
      <c r="N45" s="43"/>
      <c r="O45" s="8" t="str">
        <f t="shared" si="10"/>
        <v/>
      </c>
      <c r="P45" s="7" t="str">
        <f t="shared" si="5"/>
        <v/>
      </c>
      <c r="Q45" s="7" t="str">
        <f t="shared" si="6"/>
        <v/>
      </c>
      <c r="R45" s="43"/>
      <c r="S45" s="44" t="str">
        <f t="shared" si="7"/>
        <v/>
      </c>
      <c r="T45" s="44" t="str">
        <f>IF(F45="","",IF(H45=0,"",VLOOKUP(E45,Clientes3[],4,)))</f>
        <v/>
      </c>
      <c r="U45" s="45" t="str">
        <f t="shared" si="8"/>
        <v/>
      </c>
      <c r="V45" s="46" t="str">
        <f t="shared" si="9"/>
        <v/>
      </c>
      <c r="W45" s="5"/>
    </row>
    <row r="46" spans="1:23" ht="42.75" customHeight="1" x14ac:dyDescent="0.25">
      <c r="A46" s="5"/>
      <c r="B46" s="42"/>
      <c r="C46" s="42"/>
      <c r="D46" s="5"/>
      <c r="E46" s="5"/>
      <c r="F46" s="6" t="str">
        <f>IF(E46="","",VLOOKUP(E46,Clientes3[],2,))</f>
        <v/>
      </c>
      <c r="G46" s="6" t="str">
        <f>IF(E46="","",VLOOKUP(E46,Clientes3[],3,))</f>
        <v/>
      </c>
      <c r="H46" s="6" t="str">
        <f>IF(E46="","",VLOOKUP(E46,Clientes3[],5,FALSE))</f>
        <v/>
      </c>
      <c r="I46" s="5"/>
      <c r="J46" s="5"/>
      <c r="K46" s="43" t="str">
        <f t="shared" si="0"/>
        <v/>
      </c>
      <c r="L46" s="7" t="str">
        <f t="shared" si="4"/>
        <v/>
      </c>
      <c r="M46" s="7" t="str">
        <f t="shared" si="1"/>
        <v/>
      </c>
      <c r="N46" s="43"/>
      <c r="O46" s="8" t="str">
        <f t="shared" si="10"/>
        <v/>
      </c>
      <c r="P46" s="7" t="str">
        <f t="shared" si="5"/>
        <v/>
      </c>
      <c r="Q46" s="7" t="str">
        <f t="shared" si="6"/>
        <v/>
      </c>
      <c r="R46" s="43"/>
      <c r="S46" s="44" t="str">
        <f t="shared" si="7"/>
        <v/>
      </c>
      <c r="T46" s="44" t="str">
        <f>IF(F46="","",IF(H46=0,"",VLOOKUP(E46,Clientes3[],4,)))</f>
        <v/>
      </c>
      <c r="U46" s="45" t="str">
        <f t="shared" si="8"/>
        <v/>
      </c>
      <c r="V46" s="46" t="str">
        <f t="shared" si="9"/>
        <v/>
      </c>
      <c r="W46" s="5"/>
    </row>
    <row r="47" spans="1:23" ht="42.75" customHeight="1" x14ac:dyDescent="0.25">
      <c r="A47" s="5"/>
      <c r="B47" s="42"/>
      <c r="C47" s="42"/>
      <c r="D47" s="5"/>
      <c r="E47" s="5"/>
      <c r="F47" s="6" t="str">
        <f>IF(E47="","",VLOOKUP(E47,Clientes3[],2,))</f>
        <v/>
      </c>
      <c r="G47" s="6" t="str">
        <f>IF(E47="","",VLOOKUP(E47,Clientes3[],3,))</f>
        <v/>
      </c>
      <c r="H47" s="6" t="str">
        <f>IF(E47="","",VLOOKUP(E47,Clientes3[],5,FALSE))</f>
        <v/>
      </c>
      <c r="I47" s="5"/>
      <c r="J47" s="5"/>
      <c r="K47" s="43" t="str">
        <f t="shared" si="0"/>
        <v/>
      </c>
      <c r="L47" s="7" t="str">
        <f t="shared" si="4"/>
        <v/>
      </c>
      <c r="M47" s="7" t="str">
        <f t="shared" si="1"/>
        <v/>
      </c>
      <c r="N47" s="43"/>
      <c r="O47" s="8" t="str">
        <f t="shared" si="10"/>
        <v/>
      </c>
      <c r="P47" s="7" t="str">
        <f t="shared" si="5"/>
        <v/>
      </c>
      <c r="Q47" s="7" t="str">
        <f t="shared" si="6"/>
        <v/>
      </c>
      <c r="R47" s="43"/>
      <c r="S47" s="44" t="str">
        <f t="shared" si="7"/>
        <v/>
      </c>
      <c r="T47" s="44" t="str">
        <f>IF(F47="","",IF(H47=0,"",VLOOKUP(E47,Clientes3[],4,)))</f>
        <v/>
      </c>
      <c r="U47" s="45" t="str">
        <f t="shared" si="8"/>
        <v/>
      </c>
      <c r="V47" s="46" t="str">
        <f t="shared" si="9"/>
        <v/>
      </c>
      <c r="W47" s="5"/>
    </row>
    <row r="48" spans="1:23" ht="42.75" customHeight="1" x14ac:dyDescent="0.25">
      <c r="A48" s="5"/>
      <c r="B48" s="42"/>
      <c r="C48" s="42"/>
      <c r="D48" s="5"/>
      <c r="E48" s="5"/>
      <c r="F48" s="6" t="str">
        <f>IF(E48="","",VLOOKUP(E48,Clientes3[],2,))</f>
        <v/>
      </c>
      <c r="G48" s="6" t="str">
        <f>IF(E48="","",VLOOKUP(E48,Clientes3[],3,))</f>
        <v/>
      </c>
      <c r="H48" s="6" t="str">
        <f>IF(E48="","",VLOOKUP(E48,Clientes3[],5,FALSE))</f>
        <v/>
      </c>
      <c r="I48" s="5"/>
      <c r="J48" s="5"/>
      <c r="K48" s="43" t="str">
        <f t="shared" si="0"/>
        <v/>
      </c>
      <c r="L48" s="7" t="str">
        <f t="shared" si="4"/>
        <v/>
      </c>
      <c r="M48" s="7" t="str">
        <f t="shared" si="1"/>
        <v/>
      </c>
      <c r="N48" s="43"/>
      <c r="O48" s="8" t="str">
        <f t="shared" si="10"/>
        <v/>
      </c>
      <c r="P48" s="7" t="str">
        <f t="shared" si="5"/>
        <v/>
      </c>
      <c r="Q48" s="7" t="str">
        <f t="shared" si="6"/>
        <v/>
      </c>
      <c r="R48" s="43"/>
      <c r="S48" s="44" t="str">
        <f t="shared" si="7"/>
        <v/>
      </c>
      <c r="T48" s="44" t="str">
        <f>IF(F48="","",IF(H48=0,"",VLOOKUP(E48,Clientes3[],4,)))</f>
        <v/>
      </c>
      <c r="U48" s="45" t="str">
        <f t="shared" si="8"/>
        <v/>
      </c>
      <c r="V48" s="46" t="str">
        <f t="shared" si="9"/>
        <v/>
      </c>
      <c r="W48" s="5"/>
    </row>
    <row r="49" spans="1:23" ht="42.75" customHeight="1" x14ac:dyDescent="0.25">
      <c r="A49" s="5"/>
      <c r="B49" s="42"/>
      <c r="C49" s="42"/>
      <c r="D49" s="5"/>
      <c r="E49" s="5"/>
      <c r="F49" s="6" t="str">
        <f>IF(E49="","",VLOOKUP(E49,Clientes3[],2,))</f>
        <v/>
      </c>
      <c r="G49" s="6" t="str">
        <f>IF(E49="","",VLOOKUP(E49,Clientes3[],3,))</f>
        <v/>
      </c>
      <c r="H49" s="6" t="str">
        <f>IF(E49="","",VLOOKUP(E49,Clientes3[],5,FALSE))</f>
        <v/>
      </c>
      <c r="I49" s="5"/>
      <c r="J49" s="5"/>
      <c r="K49" s="43" t="str">
        <f t="shared" si="0"/>
        <v/>
      </c>
      <c r="L49" s="7" t="str">
        <f t="shared" si="4"/>
        <v/>
      </c>
      <c r="M49" s="7" t="str">
        <f t="shared" si="1"/>
        <v/>
      </c>
      <c r="N49" s="43"/>
      <c r="O49" s="8" t="str">
        <f t="shared" si="10"/>
        <v/>
      </c>
      <c r="P49" s="7" t="str">
        <f t="shared" si="5"/>
        <v/>
      </c>
      <c r="Q49" s="7" t="str">
        <f t="shared" si="6"/>
        <v/>
      </c>
      <c r="R49" s="43"/>
      <c r="S49" s="44" t="str">
        <f t="shared" si="7"/>
        <v/>
      </c>
      <c r="T49" s="44" t="str">
        <f>IF(F49="","",IF(H49=0,"",VLOOKUP(E49,Clientes3[],4,)))</f>
        <v/>
      </c>
      <c r="U49" s="45" t="str">
        <f t="shared" si="8"/>
        <v/>
      </c>
      <c r="V49" s="46" t="str">
        <f t="shared" si="9"/>
        <v/>
      </c>
      <c r="W49" s="5"/>
    </row>
    <row r="50" spans="1:23" ht="42.75" customHeight="1" x14ac:dyDescent="0.25">
      <c r="A50" s="5"/>
      <c r="B50" s="42"/>
      <c r="C50" s="42"/>
      <c r="D50" s="5"/>
      <c r="E50" s="5"/>
      <c r="F50" s="6" t="str">
        <f>IF(E50="","",VLOOKUP(E50,Clientes3[],2,))</f>
        <v/>
      </c>
      <c r="G50" s="6" t="str">
        <f>IF(E50="","",VLOOKUP(E50,Clientes3[],3,))</f>
        <v/>
      </c>
      <c r="H50" s="6" t="str">
        <f>IF(E50="","",VLOOKUP(E50,Clientes3[],5,FALSE))</f>
        <v/>
      </c>
      <c r="I50" s="5"/>
      <c r="J50" s="5"/>
      <c r="K50" s="43" t="str">
        <f t="shared" si="0"/>
        <v/>
      </c>
      <c r="L50" s="7" t="str">
        <f t="shared" si="4"/>
        <v/>
      </c>
      <c r="M50" s="7" t="str">
        <f t="shared" si="1"/>
        <v/>
      </c>
      <c r="N50" s="43"/>
      <c r="O50" s="8" t="str">
        <f t="shared" si="10"/>
        <v/>
      </c>
      <c r="P50" s="7" t="str">
        <f t="shared" si="5"/>
        <v/>
      </c>
      <c r="Q50" s="7" t="str">
        <f t="shared" si="6"/>
        <v/>
      </c>
      <c r="R50" s="43"/>
      <c r="S50" s="44" t="str">
        <f t="shared" si="7"/>
        <v/>
      </c>
      <c r="T50" s="44" t="str">
        <f>IF(F50="","",IF(H50=0,"",VLOOKUP(E50,Clientes3[],4,)))</f>
        <v/>
      </c>
      <c r="U50" s="45" t="str">
        <f t="shared" si="8"/>
        <v/>
      </c>
      <c r="V50" s="46" t="str">
        <f t="shared" si="9"/>
        <v/>
      </c>
      <c r="W50" s="5"/>
    </row>
    <row r="51" spans="1:23" ht="42.75" customHeight="1" x14ac:dyDescent="0.25">
      <c r="A51" s="5"/>
      <c r="B51" s="42"/>
      <c r="C51" s="42"/>
      <c r="D51" s="5"/>
      <c r="E51" s="5"/>
      <c r="F51" s="6" t="str">
        <f>IF(E51="","",VLOOKUP(E51,Clientes3[],2,))</f>
        <v/>
      </c>
      <c r="G51" s="6" t="str">
        <f>IF(E51="","",VLOOKUP(E51,Clientes3[],3,))</f>
        <v/>
      </c>
      <c r="H51" s="6" t="str">
        <f>IF(E51="","",VLOOKUP(E51,Clientes3[],5,FALSE))</f>
        <v/>
      </c>
      <c r="I51" s="5"/>
      <c r="J51" s="5"/>
      <c r="K51" s="43" t="str">
        <f t="shared" si="0"/>
        <v/>
      </c>
      <c r="L51" s="7" t="str">
        <f t="shared" si="4"/>
        <v/>
      </c>
      <c r="M51" s="7" t="str">
        <f t="shared" si="1"/>
        <v/>
      </c>
      <c r="N51" s="43"/>
      <c r="O51" s="8" t="str">
        <f t="shared" si="10"/>
        <v/>
      </c>
      <c r="P51" s="7" t="str">
        <f t="shared" si="5"/>
        <v/>
      </c>
      <c r="Q51" s="7" t="str">
        <f t="shared" si="6"/>
        <v/>
      </c>
      <c r="R51" s="43"/>
      <c r="S51" s="44" t="str">
        <f t="shared" si="7"/>
        <v/>
      </c>
      <c r="T51" s="44" t="str">
        <f>IF(F51="","",IF(H51=0,"",VLOOKUP(E51,Clientes3[],4,)))</f>
        <v/>
      </c>
      <c r="U51" s="45" t="str">
        <f t="shared" si="8"/>
        <v/>
      </c>
      <c r="V51" s="46" t="str">
        <f t="shared" si="9"/>
        <v/>
      </c>
      <c r="W51" s="5"/>
    </row>
    <row r="52" spans="1:23" ht="42.75" customHeight="1" x14ac:dyDescent="0.25">
      <c r="A52" s="5"/>
      <c r="B52" s="42"/>
      <c r="C52" s="42"/>
      <c r="D52" s="5"/>
      <c r="E52" s="5"/>
      <c r="F52" s="6" t="str">
        <f>IF(E52="","",VLOOKUP(E52,Clientes3[],2,))</f>
        <v/>
      </c>
      <c r="G52" s="6" t="str">
        <f>IF(E52="","",VLOOKUP(E52,Clientes3[],3,))</f>
        <v/>
      </c>
      <c r="H52" s="6" t="str">
        <f>IF(E52="","",VLOOKUP(E52,Clientes3[],5,FALSE))</f>
        <v/>
      </c>
      <c r="I52" s="5"/>
      <c r="J52" s="5"/>
      <c r="K52" s="43" t="str">
        <f t="shared" si="0"/>
        <v/>
      </c>
      <c r="L52" s="7" t="str">
        <f t="shared" si="4"/>
        <v/>
      </c>
      <c r="M52" s="7" t="str">
        <f t="shared" si="1"/>
        <v/>
      </c>
      <c r="N52" s="43"/>
      <c r="O52" s="8" t="str">
        <f t="shared" si="10"/>
        <v/>
      </c>
      <c r="P52" s="7" t="str">
        <f t="shared" si="5"/>
        <v/>
      </c>
      <c r="Q52" s="7" t="str">
        <f t="shared" si="6"/>
        <v/>
      </c>
      <c r="R52" s="43"/>
      <c r="S52" s="44" t="str">
        <f t="shared" si="7"/>
        <v/>
      </c>
      <c r="T52" s="44" t="str">
        <f>IF(F52="","",IF(H52=0,"",VLOOKUP(E52,Clientes3[],4,)))</f>
        <v/>
      </c>
      <c r="U52" s="45" t="str">
        <f t="shared" si="8"/>
        <v/>
      </c>
      <c r="V52" s="46" t="str">
        <f t="shared" si="9"/>
        <v/>
      </c>
      <c r="W52" s="5"/>
    </row>
    <row r="53" spans="1:23" ht="42.75" customHeight="1" x14ac:dyDescent="0.25">
      <c r="A53" s="5"/>
      <c r="B53" s="42"/>
      <c r="C53" s="42"/>
      <c r="D53" s="5"/>
      <c r="E53" s="5"/>
      <c r="F53" s="6" t="str">
        <f>IF(E53="","",VLOOKUP(E53,Clientes3[],2,))</f>
        <v/>
      </c>
      <c r="G53" s="6" t="str">
        <f>IF(E53="","",VLOOKUP(E53,Clientes3[],3,))</f>
        <v/>
      </c>
      <c r="H53" s="6" t="str">
        <f>IF(E53="","",VLOOKUP(E53,Clientes3[],5,FALSE))</f>
        <v/>
      </c>
      <c r="I53" s="5"/>
      <c r="J53" s="5"/>
      <c r="K53" s="43" t="str">
        <f t="shared" si="0"/>
        <v/>
      </c>
      <c r="L53" s="7" t="str">
        <f t="shared" si="4"/>
        <v/>
      </c>
      <c r="M53" s="7" t="str">
        <f t="shared" si="1"/>
        <v/>
      </c>
      <c r="N53" s="43"/>
      <c r="O53" s="8" t="str">
        <f t="shared" si="10"/>
        <v/>
      </c>
      <c r="P53" s="7" t="str">
        <f t="shared" si="5"/>
        <v/>
      </c>
      <c r="Q53" s="7" t="str">
        <f t="shared" si="6"/>
        <v/>
      </c>
      <c r="R53" s="43"/>
      <c r="S53" s="44" t="str">
        <f t="shared" si="7"/>
        <v/>
      </c>
      <c r="T53" s="44" t="str">
        <f>IF(F53="","",IF(H53=0,"",VLOOKUP(E53,Clientes3[],4,)))</f>
        <v/>
      </c>
      <c r="U53" s="45" t="str">
        <f t="shared" si="8"/>
        <v/>
      </c>
      <c r="V53" s="46" t="str">
        <f t="shared" si="9"/>
        <v/>
      </c>
      <c r="W53" s="5"/>
    </row>
    <row r="54" spans="1:23" ht="42.75" customHeight="1" x14ac:dyDescent="0.25">
      <c r="A54" s="5"/>
      <c r="B54" s="42"/>
      <c r="C54" s="42"/>
      <c r="D54" s="5"/>
      <c r="E54" s="5"/>
      <c r="F54" s="6" t="str">
        <f>IF(E54="","",VLOOKUP(E54,Clientes3[],2,))</f>
        <v/>
      </c>
      <c r="G54" s="6" t="str">
        <f>IF(E54="","",VLOOKUP(E54,Clientes3[],3,))</f>
        <v/>
      </c>
      <c r="H54" s="6" t="str">
        <f>IF(E54="","",VLOOKUP(E54,Clientes3[],5,FALSE))</f>
        <v/>
      </c>
      <c r="I54" s="5"/>
      <c r="J54" s="5"/>
      <c r="K54" s="43" t="str">
        <f t="shared" si="0"/>
        <v/>
      </c>
      <c r="L54" s="7" t="str">
        <f t="shared" si="4"/>
        <v/>
      </c>
      <c r="M54" s="7" t="str">
        <f t="shared" si="1"/>
        <v/>
      </c>
      <c r="N54" s="43"/>
      <c r="O54" s="8" t="str">
        <f t="shared" si="10"/>
        <v/>
      </c>
      <c r="P54" s="7" t="str">
        <f t="shared" si="5"/>
        <v/>
      </c>
      <c r="Q54" s="7" t="str">
        <f t="shared" si="6"/>
        <v/>
      </c>
      <c r="R54" s="43"/>
      <c r="S54" s="44" t="str">
        <f t="shared" si="7"/>
        <v/>
      </c>
      <c r="T54" s="44" t="str">
        <f>IF(F54="","",IF(H54=0,"",VLOOKUP(E54,Clientes3[],4,)))</f>
        <v/>
      </c>
      <c r="U54" s="45" t="str">
        <f t="shared" si="8"/>
        <v/>
      </c>
      <c r="V54" s="46" t="str">
        <f t="shared" si="9"/>
        <v/>
      </c>
      <c r="W54" s="5"/>
    </row>
    <row r="55" spans="1:23" ht="42.75" customHeight="1" x14ac:dyDescent="0.25">
      <c r="A55" s="5"/>
      <c r="B55" s="42"/>
      <c r="C55" s="42"/>
      <c r="D55" s="5"/>
      <c r="E55" s="5"/>
      <c r="F55" s="6" t="str">
        <f>IF(E55="","",VLOOKUP(E55,Clientes3[],2,))</f>
        <v/>
      </c>
      <c r="G55" s="6" t="str">
        <f>IF(E55="","",VLOOKUP(E55,Clientes3[],3,))</f>
        <v/>
      </c>
      <c r="H55" s="6" t="str">
        <f>IF(E55="","",VLOOKUP(E55,Clientes3[],5,FALSE))</f>
        <v/>
      </c>
      <c r="I55" s="5"/>
      <c r="J55" s="5"/>
      <c r="K55" s="43" t="str">
        <f t="shared" si="0"/>
        <v/>
      </c>
      <c r="L55" s="7" t="str">
        <f t="shared" si="4"/>
        <v/>
      </c>
      <c r="M55" s="7" t="str">
        <f t="shared" si="1"/>
        <v/>
      </c>
      <c r="N55" s="43"/>
      <c r="O55" s="8" t="str">
        <f t="shared" si="10"/>
        <v/>
      </c>
      <c r="P55" s="7" t="str">
        <f t="shared" si="5"/>
        <v/>
      </c>
      <c r="Q55" s="7" t="str">
        <f t="shared" si="6"/>
        <v/>
      </c>
      <c r="R55" s="43"/>
      <c r="S55" s="44" t="str">
        <f t="shared" si="7"/>
        <v/>
      </c>
      <c r="T55" s="44" t="str">
        <f>IF(F55="","",IF(H55=0,"",VLOOKUP(E55,Clientes3[],4,)))</f>
        <v/>
      </c>
      <c r="U55" s="45" t="str">
        <f t="shared" si="8"/>
        <v/>
      </c>
      <c r="V55" s="46" t="str">
        <f t="shared" si="9"/>
        <v/>
      </c>
      <c r="W55" s="5"/>
    </row>
    <row r="56" spans="1:23" ht="42.75" customHeight="1" x14ac:dyDescent="0.25">
      <c r="A56" s="5"/>
      <c r="B56" s="42"/>
      <c r="C56" s="42"/>
      <c r="D56" s="5"/>
      <c r="E56" s="5"/>
      <c r="F56" s="6" t="str">
        <f>IF(E56="","",VLOOKUP(E56,Clientes3[],2,))</f>
        <v/>
      </c>
      <c r="G56" s="6" t="str">
        <f>IF(E56="","",VLOOKUP(E56,Clientes3[],3,))</f>
        <v/>
      </c>
      <c r="H56" s="6" t="str">
        <f>IF(E56="","",VLOOKUP(E56,Clientes3[],5,FALSE))</f>
        <v/>
      </c>
      <c r="I56" s="5"/>
      <c r="J56" s="5"/>
      <c r="K56" s="43" t="str">
        <f t="shared" si="0"/>
        <v/>
      </c>
      <c r="L56" s="7" t="str">
        <f t="shared" si="4"/>
        <v/>
      </c>
      <c r="M56" s="7" t="str">
        <f t="shared" si="1"/>
        <v/>
      </c>
      <c r="N56" s="43"/>
      <c r="O56" s="8" t="str">
        <f t="shared" si="10"/>
        <v/>
      </c>
      <c r="P56" s="7" t="str">
        <f t="shared" si="5"/>
        <v/>
      </c>
      <c r="Q56" s="7" t="str">
        <f t="shared" si="6"/>
        <v/>
      </c>
      <c r="R56" s="43"/>
      <c r="S56" s="44" t="str">
        <f t="shared" si="7"/>
        <v/>
      </c>
      <c r="T56" s="44" t="str">
        <f>IF(F56="","",IF(H56=0,"",VLOOKUP(E56,Clientes3[],4,)))</f>
        <v/>
      </c>
      <c r="U56" s="45" t="str">
        <f t="shared" si="8"/>
        <v/>
      </c>
      <c r="V56" s="46" t="str">
        <f t="shared" si="9"/>
        <v/>
      </c>
      <c r="W56" s="5"/>
    </row>
    <row r="57" spans="1:23" ht="42.75" customHeight="1" x14ac:dyDescent="0.25">
      <c r="A57" s="5"/>
      <c r="B57" s="42"/>
      <c r="C57" s="42"/>
      <c r="D57" s="5"/>
      <c r="E57" s="5"/>
      <c r="F57" s="6" t="str">
        <f>IF(E57="","",VLOOKUP(E57,Clientes3[],2,))</f>
        <v/>
      </c>
      <c r="G57" s="6" t="str">
        <f>IF(E57="","",VLOOKUP(E57,Clientes3[],3,))</f>
        <v/>
      </c>
      <c r="H57" s="6" t="str">
        <f>IF(E57="","",VLOOKUP(E57,Clientes3[],5,FALSE))</f>
        <v/>
      </c>
      <c r="I57" s="5"/>
      <c r="J57" s="5"/>
      <c r="K57" s="43" t="str">
        <f t="shared" si="0"/>
        <v/>
      </c>
      <c r="L57" s="7" t="str">
        <f t="shared" si="4"/>
        <v/>
      </c>
      <c r="M57" s="7" t="str">
        <f t="shared" si="1"/>
        <v/>
      </c>
      <c r="N57" s="43"/>
      <c r="O57" s="8" t="str">
        <f t="shared" si="10"/>
        <v/>
      </c>
      <c r="P57" s="7" t="str">
        <f t="shared" si="5"/>
        <v/>
      </c>
      <c r="Q57" s="7" t="str">
        <f t="shared" si="6"/>
        <v/>
      </c>
      <c r="R57" s="43"/>
      <c r="S57" s="44" t="str">
        <f t="shared" si="7"/>
        <v/>
      </c>
      <c r="T57" s="44" t="str">
        <f>IF(F57="","",IF(H57=0,"",VLOOKUP(E57,Clientes3[],4,)))</f>
        <v/>
      </c>
      <c r="U57" s="45" t="str">
        <f t="shared" si="8"/>
        <v/>
      </c>
      <c r="V57" s="46" t="str">
        <f t="shared" si="9"/>
        <v/>
      </c>
      <c r="W57" s="5"/>
    </row>
    <row r="58" spans="1:23" ht="42.75" customHeight="1" x14ac:dyDescent="0.25">
      <c r="A58" s="5"/>
      <c r="B58" s="42"/>
      <c r="C58" s="42"/>
      <c r="D58" s="5"/>
      <c r="E58" s="5"/>
      <c r="F58" s="6" t="str">
        <f>IF(E58="","",VLOOKUP(E58,Clientes3[],2,))</f>
        <v/>
      </c>
      <c r="G58" s="6" t="str">
        <f>IF(E58="","",VLOOKUP(E58,Clientes3[],3,))</f>
        <v/>
      </c>
      <c r="H58" s="6" t="str">
        <f>IF(E58="","",VLOOKUP(E58,Clientes3[],5,FALSE))</f>
        <v/>
      </c>
      <c r="I58" s="5"/>
      <c r="J58" s="5"/>
      <c r="K58" s="43" t="str">
        <f t="shared" si="0"/>
        <v/>
      </c>
      <c r="L58" s="7" t="str">
        <f t="shared" si="4"/>
        <v/>
      </c>
      <c r="M58" s="7" t="str">
        <f t="shared" si="1"/>
        <v/>
      </c>
      <c r="N58" s="43"/>
      <c r="O58" s="8" t="str">
        <f t="shared" si="10"/>
        <v/>
      </c>
      <c r="P58" s="7" t="str">
        <f t="shared" si="5"/>
        <v/>
      </c>
      <c r="Q58" s="7" t="str">
        <f t="shared" si="6"/>
        <v/>
      </c>
      <c r="R58" s="43"/>
      <c r="S58" s="44" t="str">
        <f t="shared" si="7"/>
        <v/>
      </c>
      <c r="T58" s="44" t="str">
        <f>IF(F58="","",IF(H58=0,"",VLOOKUP(E58,Clientes3[],4,)))</f>
        <v/>
      </c>
      <c r="U58" s="45" t="str">
        <f t="shared" si="8"/>
        <v/>
      </c>
      <c r="V58" s="46" t="str">
        <f t="shared" si="9"/>
        <v/>
      </c>
      <c r="W58" s="5"/>
    </row>
    <row r="59" spans="1:23" ht="42.75" customHeight="1" x14ac:dyDescent="0.25">
      <c r="A59" s="5"/>
      <c r="B59" s="42"/>
      <c r="C59" s="42"/>
      <c r="D59" s="5"/>
      <c r="E59" s="5"/>
      <c r="F59" s="6" t="str">
        <f>IF(E59="","",VLOOKUP(E59,Clientes3[],2,))</f>
        <v/>
      </c>
      <c r="G59" s="6" t="str">
        <f>IF(E59="","",VLOOKUP(E59,Clientes3[],3,))</f>
        <v/>
      </c>
      <c r="H59" s="6" t="str">
        <f>IF(E59="","",VLOOKUP(E59,Clientes3[],5,FALSE))</f>
        <v/>
      </c>
      <c r="I59" s="5"/>
      <c r="J59" s="5"/>
      <c r="K59" s="43" t="str">
        <f t="shared" si="0"/>
        <v/>
      </c>
      <c r="L59" s="7" t="str">
        <f t="shared" si="4"/>
        <v/>
      </c>
      <c r="M59" s="7" t="str">
        <f t="shared" si="1"/>
        <v/>
      </c>
      <c r="N59" s="43"/>
      <c r="O59" s="8" t="str">
        <f t="shared" si="10"/>
        <v/>
      </c>
      <c r="P59" s="7" t="str">
        <f t="shared" si="5"/>
        <v/>
      </c>
      <c r="Q59" s="7" t="str">
        <f t="shared" si="6"/>
        <v/>
      </c>
      <c r="R59" s="43"/>
      <c r="S59" s="44" t="str">
        <f t="shared" si="7"/>
        <v/>
      </c>
      <c r="T59" s="44" t="str">
        <f>IF(F59="","",IF(H59=0,"",VLOOKUP(E59,Clientes3[],4,)))</f>
        <v/>
      </c>
      <c r="U59" s="45" t="str">
        <f t="shared" si="8"/>
        <v/>
      </c>
      <c r="V59" s="46" t="str">
        <f t="shared" si="9"/>
        <v/>
      </c>
      <c r="W59" s="5"/>
    </row>
    <row r="60" spans="1:23" ht="42.75" customHeight="1" x14ac:dyDescent="0.25">
      <c r="A60" s="5"/>
      <c r="B60" s="42"/>
      <c r="C60" s="42"/>
      <c r="D60" s="5"/>
      <c r="E60" s="5"/>
      <c r="F60" s="6" t="str">
        <f>IF(E60="","",VLOOKUP(E60,Clientes3[],2,))</f>
        <v/>
      </c>
      <c r="G60" s="6" t="str">
        <f>IF(E60="","",VLOOKUP(E60,Clientes3[],3,))</f>
        <v/>
      </c>
      <c r="H60" s="6" t="str">
        <f>IF(E60="","",VLOOKUP(E60,Clientes3[],5,FALSE))</f>
        <v/>
      </c>
      <c r="I60" s="5"/>
      <c r="J60" s="5"/>
      <c r="K60" s="43" t="str">
        <f t="shared" si="0"/>
        <v/>
      </c>
      <c r="L60" s="7" t="str">
        <f t="shared" si="4"/>
        <v/>
      </c>
      <c r="M60" s="7" t="str">
        <f t="shared" si="1"/>
        <v/>
      </c>
      <c r="N60" s="43"/>
      <c r="O60" s="8" t="str">
        <f t="shared" si="10"/>
        <v/>
      </c>
      <c r="P60" s="7" t="str">
        <f t="shared" si="5"/>
        <v/>
      </c>
      <c r="Q60" s="7" t="str">
        <f t="shared" si="6"/>
        <v/>
      </c>
      <c r="R60" s="43"/>
      <c r="S60" s="44" t="str">
        <f t="shared" si="7"/>
        <v/>
      </c>
      <c r="T60" s="44" t="str">
        <f>IF(F60="","",IF(H60=0,"",VLOOKUP(E60,Clientes3[],4,)))</f>
        <v/>
      </c>
      <c r="U60" s="45" t="str">
        <f t="shared" si="8"/>
        <v/>
      </c>
      <c r="V60" s="46" t="str">
        <f t="shared" si="9"/>
        <v/>
      </c>
      <c r="W60" s="5"/>
    </row>
    <row r="61" spans="1:23" ht="42.75" customHeight="1" x14ac:dyDescent="0.25">
      <c r="A61" s="5"/>
      <c r="B61" s="42"/>
      <c r="C61" s="42"/>
      <c r="D61" s="5"/>
      <c r="E61" s="5"/>
      <c r="F61" s="6" t="str">
        <f>IF(E61="","",VLOOKUP(E61,Clientes3[],2,))</f>
        <v/>
      </c>
      <c r="G61" s="6" t="str">
        <f>IF(E61="","",VLOOKUP(E61,Clientes3[],3,))</f>
        <v/>
      </c>
      <c r="H61" s="6" t="str">
        <f>IF(E61="","",VLOOKUP(E61,Clientes3[],5,FALSE))</f>
        <v/>
      </c>
      <c r="I61" s="5"/>
      <c r="J61" s="5"/>
      <c r="K61" s="43" t="str">
        <f t="shared" si="0"/>
        <v/>
      </c>
      <c r="L61" s="7" t="str">
        <f t="shared" si="4"/>
        <v/>
      </c>
      <c r="M61" s="7" t="str">
        <f t="shared" si="1"/>
        <v/>
      </c>
      <c r="N61" s="43"/>
      <c r="O61" s="8" t="str">
        <f t="shared" si="10"/>
        <v/>
      </c>
      <c r="P61" s="7" t="str">
        <f t="shared" si="5"/>
        <v/>
      </c>
      <c r="Q61" s="7" t="str">
        <f t="shared" si="6"/>
        <v/>
      </c>
      <c r="R61" s="43"/>
      <c r="S61" s="44" t="str">
        <f t="shared" si="7"/>
        <v/>
      </c>
      <c r="T61" s="44" t="str">
        <f>IF(F61="","",IF(H61=0,"",VLOOKUP(E61,Clientes3[],4,)))</f>
        <v/>
      </c>
      <c r="U61" s="45" t="str">
        <f t="shared" si="8"/>
        <v/>
      </c>
      <c r="V61" s="46" t="str">
        <f t="shared" si="9"/>
        <v/>
      </c>
      <c r="W61" s="5"/>
    </row>
    <row r="62" spans="1:23" ht="42.75" customHeight="1" x14ac:dyDescent="0.25">
      <c r="A62" s="5"/>
      <c r="B62" s="42"/>
      <c r="C62" s="42"/>
      <c r="D62" s="5"/>
      <c r="E62" s="5"/>
      <c r="F62" s="6" t="str">
        <f>IF(E62="","",VLOOKUP(E62,Clientes3[],2,))</f>
        <v/>
      </c>
      <c r="G62" s="6" t="str">
        <f>IF(E62="","",VLOOKUP(E62,Clientes3[],3,))</f>
        <v/>
      </c>
      <c r="H62" s="6" t="str">
        <f>IF(E62="","",VLOOKUP(E62,Clientes3[],5,FALSE))</f>
        <v/>
      </c>
      <c r="I62" s="5"/>
      <c r="J62" s="5"/>
      <c r="K62" s="43" t="str">
        <f t="shared" si="0"/>
        <v/>
      </c>
      <c r="L62" s="7" t="str">
        <f t="shared" si="4"/>
        <v/>
      </c>
      <c r="M62" s="7" t="str">
        <f t="shared" si="1"/>
        <v/>
      </c>
      <c r="N62" s="43"/>
      <c r="O62" s="8" t="str">
        <f t="shared" si="10"/>
        <v/>
      </c>
      <c r="P62" s="7" t="str">
        <f t="shared" si="5"/>
        <v/>
      </c>
      <c r="Q62" s="7" t="str">
        <f t="shared" si="6"/>
        <v/>
      </c>
      <c r="R62" s="43"/>
      <c r="S62" s="44" t="str">
        <f t="shared" si="7"/>
        <v/>
      </c>
      <c r="T62" s="44" t="str">
        <f>IF(F62="","",IF(H62=0,"",VLOOKUP(E62,Clientes3[],4,)))</f>
        <v/>
      </c>
      <c r="U62" s="45" t="str">
        <f t="shared" si="8"/>
        <v/>
      </c>
      <c r="V62" s="46" t="str">
        <f t="shared" si="9"/>
        <v/>
      </c>
      <c r="W62" s="5"/>
    </row>
    <row r="63" spans="1:23" ht="42.75" customHeight="1" x14ac:dyDescent="0.25">
      <c r="A63" s="5"/>
      <c r="B63" s="42"/>
      <c r="C63" s="42"/>
      <c r="D63" s="5"/>
      <c r="E63" s="5"/>
      <c r="F63" s="6" t="str">
        <f>IF(E63="","",VLOOKUP(E63,Clientes3[],2,))</f>
        <v/>
      </c>
      <c r="G63" s="6" t="str">
        <f>IF(E63="","",VLOOKUP(E63,Clientes3[],3,))</f>
        <v/>
      </c>
      <c r="H63" s="6" t="str">
        <f>IF(E63="","",VLOOKUP(E63,Clientes3[],5,FALSE))</f>
        <v/>
      </c>
      <c r="I63" s="5"/>
      <c r="J63" s="5"/>
      <c r="K63" s="43" t="str">
        <f t="shared" si="0"/>
        <v/>
      </c>
      <c r="L63" s="7" t="str">
        <f t="shared" si="4"/>
        <v/>
      </c>
      <c r="M63" s="7" t="str">
        <f t="shared" si="1"/>
        <v/>
      </c>
      <c r="N63" s="43"/>
      <c r="O63" s="8" t="str">
        <f t="shared" si="10"/>
        <v/>
      </c>
      <c r="P63" s="7" t="str">
        <f t="shared" si="5"/>
        <v/>
      </c>
      <c r="Q63" s="7" t="str">
        <f t="shared" si="6"/>
        <v/>
      </c>
      <c r="R63" s="43"/>
      <c r="S63" s="44" t="str">
        <f t="shared" si="7"/>
        <v/>
      </c>
      <c r="T63" s="44" t="str">
        <f>IF(F63="","",IF(H63=0,"",VLOOKUP(E63,Clientes3[],4,)))</f>
        <v/>
      </c>
      <c r="U63" s="45" t="str">
        <f t="shared" si="8"/>
        <v/>
      </c>
      <c r="V63" s="46" t="str">
        <f t="shared" si="9"/>
        <v/>
      </c>
      <c r="W63" s="5"/>
    </row>
    <row r="64" spans="1:23" ht="42.75" customHeight="1" x14ac:dyDescent="0.25">
      <c r="A64" s="5"/>
      <c r="B64" s="42"/>
      <c r="C64" s="42"/>
      <c r="D64" s="5"/>
      <c r="E64" s="5"/>
      <c r="F64" s="6" t="str">
        <f>IF(E64="","",VLOOKUP(E64,Clientes3[],2,))</f>
        <v/>
      </c>
      <c r="G64" s="6" t="str">
        <f>IF(E64="","",VLOOKUP(E64,Clientes3[],3,))</f>
        <v/>
      </c>
      <c r="H64" s="6" t="str">
        <f>IF(E64="","",VLOOKUP(E64,Clientes3[],5,FALSE))</f>
        <v/>
      </c>
      <c r="I64" s="5"/>
      <c r="J64" s="5"/>
      <c r="K64" s="43" t="str">
        <f t="shared" si="0"/>
        <v/>
      </c>
      <c r="L64" s="7" t="str">
        <f t="shared" si="4"/>
        <v/>
      </c>
      <c r="M64" s="7" t="str">
        <f t="shared" si="1"/>
        <v/>
      </c>
      <c r="N64" s="43"/>
      <c r="O64" s="8" t="str">
        <f t="shared" si="10"/>
        <v/>
      </c>
      <c r="P64" s="7" t="str">
        <f t="shared" si="5"/>
        <v/>
      </c>
      <c r="Q64" s="7" t="str">
        <f t="shared" si="6"/>
        <v/>
      </c>
      <c r="R64" s="43"/>
      <c r="S64" s="44" t="str">
        <f t="shared" si="7"/>
        <v/>
      </c>
      <c r="T64" s="44" t="str">
        <f>IF(F64="","",IF(H64=0,"",VLOOKUP(E64,Clientes3[],4,)))</f>
        <v/>
      </c>
      <c r="U64" s="45" t="str">
        <f t="shared" si="8"/>
        <v/>
      </c>
      <c r="V64" s="46" t="str">
        <f t="shared" si="9"/>
        <v/>
      </c>
      <c r="W64" s="5"/>
    </row>
    <row r="65" spans="1:23" ht="42.75" customHeight="1" x14ac:dyDescent="0.25">
      <c r="A65" s="5"/>
      <c r="B65" s="42"/>
      <c r="C65" s="42"/>
      <c r="D65" s="5"/>
      <c r="E65" s="5"/>
      <c r="F65" s="6" t="str">
        <f>IF(E65="","",VLOOKUP(E65,Clientes3[],2,))</f>
        <v/>
      </c>
      <c r="G65" s="6" t="str">
        <f>IF(E65="","",VLOOKUP(E65,Clientes3[],3,))</f>
        <v/>
      </c>
      <c r="H65" s="6" t="str">
        <f>IF(E65="","",VLOOKUP(E65,Clientes3[],5,FALSE))</f>
        <v/>
      </c>
      <c r="I65" s="5"/>
      <c r="J65" s="5"/>
      <c r="K65" s="43" t="str">
        <f t="shared" si="0"/>
        <v/>
      </c>
      <c r="L65" s="7" t="str">
        <f t="shared" si="4"/>
        <v/>
      </c>
      <c r="M65" s="7" t="str">
        <f t="shared" si="1"/>
        <v/>
      </c>
      <c r="N65" s="43"/>
      <c r="O65" s="8" t="str">
        <f t="shared" si="10"/>
        <v/>
      </c>
      <c r="P65" s="7" t="str">
        <f t="shared" si="5"/>
        <v/>
      </c>
      <c r="Q65" s="7" t="str">
        <f t="shared" si="6"/>
        <v/>
      </c>
      <c r="R65" s="43"/>
      <c r="S65" s="44" t="str">
        <f t="shared" si="7"/>
        <v/>
      </c>
      <c r="T65" s="44" t="str">
        <f>IF(F65="","",IF(H65=0,"",VLOOKUP(E65,Clientes3[],4,)))</f>
        <v/>
      </c>
      <c r="U65" s="45" t="str">
        <f t="shared" si="8"/>
        <v/>
      </c>
      <c r="V65" s="46" t="str">
        <f t="shared" si="9"/>
        <v/>
      </c>
      <c r="W65" s="5"/>
    </row>
    <row r="66" spans="1:23" ht="42.75" customHeight="1" x14ac:dyDescent="0.25">
      <c r="A66" s="5"/>
      <c r="B66" s="42"/>
      <c r="C66" s="42"/>
      <c r="D66" s="5"/>
      <c r="E66" s="5"/>
      <c r="F66" s="6" t="str">
        <f>IF(E66="","",VLOOKUP(E66,Clientes3[],2,))</f>
        <v/>
      </c>
      <c r="G66" s="6" t="str">
        <f>IF(E66="","",VLOOKUP(E66,Clientes3[],3,))</f>
        <v/>
      </c>
      <c r="H66" s="6" t="str">
        <f>IF(E66="","",VLOOKUP(E66,Clientes3[],5,FALSE))</f>
        <v/>
      </c>
      <c r="I66" s="5"/>
      <c r="J66" s="5"/>
      <c r="K66" s="43" t="str">
        <f t="shared" ref="K66:K129" si="11">IF(N66="","",N66*I66)</f>
        <v/>
      </c>
      <c r="L66" s="7" t="str">
        <f t="shared" si="4"/>
        <v/>
      </c>
      <c r="M66" s="7" t="str">
        <f t="shared" ref="M66:M129" si="12">IF(I66="","",K66/I66)</f>
        <v/>
      </c>
      <c r="N66" s="43"/>
      <c r="O66" s="8" t="str">
        <f t="shared" ref="O66:O97" si="13">IF(D66="","",VLOOKUP(D66,$B$1047488:$C$1047506,2,FALSE))</f>
        <v/>
      </c>
      <c r="P66" s="7" t="str">
        <f t="shared" si="5"/>
        <v/>
      </c>
      <c r="Q66" s="7" t="str">
        <f t="shared" si="6"/>
        <v/>
      </c>
      <c r="R66" s="43"/>
      <c r="S66" s="44" t="str">
        <f t="shared" si="7"/>
        <v/>
      </c>
      <c r="T66" s="44" t="str">
        <f>IF(F66="","",IF(H66=0,"",VLOOKUP(E66,Clientes3[],4,)))</f>
        <v/>
      </c>
      <c r="U66" s="45" t="str">
        <f t="shared" si="8"/>
        <v/>
      </c>
      <c r="V66" s="46" t="str">
        <f t="shared" si="9"/>
        <v/>
      </c>
      <c r="W66" s="5"/>
    </row>
    <row r="67" spans="1:23" ht="42.75" customHeight="1" x14ac:dyDescent="0.25">
      <c r="A67" s="5"/>
      <c r="B67" s="42"/>
      <c r="C67" s="42"/>
      <c r="D67" s="5"/>
      <c r="E67" s="5"/>
      <c r="F67" s="6" t="str">
        <f>IF(E67="","",VLOOKUP(E67,Clientes3[],2,))</f>
        <v/>
      </c>
      <c r="G67" s="6" t="str">
        <f>IF(E67="","",VLOOKUP(E67,Clientes3[],3,))</f>
        <v/>
      </c>
      <c r="H67" s="6" t="str">
        <f>IF(E67="","",VLOOKUP(E67,Clientes3[],5,FALSE))</f>
        <v/>
      </c>
      <c r="I67" s="5"/>
      <c r="J67" s="5"/>
      <c r="K67" s="43" t="str">
        <f t="shared" si="11"/>
        <v/>
      </c>
      <c r="L67" s="7" t="str">
        <f t="shared" ref="L67:L130" si="14">IF(F67="ALCAMPO CONGELADO ZARAGOZA",IF(I67&lt;27,22.04,""),"")</f>
        <v/>
      </c>
      <c r="M67" s="7" t="str">
        <f t="shared" si="12"/>
        <v/>
      </c>
      <c r="N67" s="43"/>
      <c r="O67" s="8" t="str">
        <f t="shared" si="13"/>
        <v/>
      </c>
      <c r="P67" s="7" t="str">
        <f t="shared" si="5"/>
        <v/>
      </c>
      <c r="Q67" s="7" t="str">
        <f t="shared" si="6"/>
        <v/>
      </c>
      <c r="R67" s="43"/>
      <c r="S67" s="44" t="str">
        <f t="shared" si="7"/>
        <v/>
      </c>
      <c r="T67" s="44" t="str">
        <f>IF(F67="","",IF(H67=0,"",VLOOKUP(E67,Clientes3[],4,)))</f>
        <v/>
      </c>
      <c r="U67" s="45" t="str">
        <f t="shared" si="8"/>
        <v/>
      </c>
      <c r="V67" s="46" t="str">
        <f t="shared" si="9"/>
        <v/>
      </c>
      <c r="W67" s="5"/>
    </row>
    <row r="68" spans="1:23" ht="42.75" customHeight="1" x14ac:dyDescent="0.25">
      <c r="A68" s="5"/>
      <c r="B68" s="42"/>
      <c r="C68" s="42"/>
      <c r="D68" s="5"/>
      <c r="E68" s="5"/>
      <c r="F68" s="6" t="str">
        <f>IF(E68="","",VLOOKUP(E68,Clientes3[],2,))</f>
        <v/>
      </c>
      <c r="G68" s="6" t="str">
        <f>IF(E68="","",VLOOKUP(E68,Clientes3[],3,))</f>
        <v/>
      </c>
      <c r="H68" s="6" t="str">
        <f>IF(E68="","",VLOOKUP(E68,Clientes3[],5,FALSE))</f>
        <v/>
      </c>
      <c r="I68" s="5"/>
      <c r="J68" s="5"/>
      <c r="K68" s="43" t="str">
        <f t="shared" si="11"/>
        <v/>
      </c>
      <c r="L68" s="7" t="str">
        <f t="shared" si="14"/>
        <v/>
      </c>
      <c r="M68" s="7" t="str">
        <f t="shared" si="12"/>
        <v/>
      </c>
      <c r="N68" s="43"/>
      <c r="O68" s="8" t="str">
        <f t="shared" si="13"/>
        <v/>
      </c>
      <c r="P68" s="7" t="str">
        <f t="shared" ref="P68:P131" si="15">IF(I68="","",IF(L68="",K68,K68+(I68*L68)))</f>
        <v/>
      </c>
      <c r="Q68" s="7" t="str">
        <f t="shared" ref="Q68:Q131" si="16">IF(O68="","",IF(O68=0,"",P68+(P68*O68)))</f>
        <v/>
      </c>
      <c r="R68" s="43"/>
      <c r="S68" s="44" t="str">
        <f t="shared" ref="S68:S131" si="17">IF(P68="","",IF(Q68="",P68/R68,Q68/R68))</f>
        <v/>
      </c>
      <c r="T68" s="44" t="str">
        <f>IF(F68="","",IF(H68=0,"",VLOOKUP(E68,Clientes3[],4,)))</f>
        <v/>
      </c>
      <c r="U68" s="45" t="str">
        <f t="shared" ref="U68:U131" si="18">IF(H68=0,"",IF(R68="","",IF(T68="",R68-(R68*S68),R68-(R68*T68))))</f>
        <v/>
      </c>
      <c r="V68" s="46" t="str">
        <f t="shared" si="9"/>
        <v/>
      </c>
      <c r="W68" s="5"/>
    </row>
    <row r="69" spans="1:23" ht="42.75" customHeight="1" x14ac:dyDescent="0.25">
      <c r="A69" s="5"/>
      <c r="B69" s="42"/>
      <c r="C69" s="42"/>
      <c r="D69" s="5"/>
      <c r="E69" s="5"/>
      <c r="F69" s="6" t="str">
        <f>IF(E69="","",VLOOKUP(E69,Clientes3[],2,))</f>
        <v/>
      </c>
      <c r="G69" s="6" t="str">
        <f>IF(E69="","",VLOOKUP(E69,Clientes3[],3,))</f>
        <v/>
      </c>
      <c r="H69" s="6" t="str">
        <f>IF(E69="","",VLOOKUP(E69,Clientes3[],5,FALSE))</f>
        <v/>
      </c>
      <c r="I69" s="5"/>
      <c r="J69" s="5"/>
      <c r="K69" s="43" t="str">
        <f t="shared" si="11"/>
        <v/>
      </c>
      <c r="L69" s="7" t="str">
        <f t="shared" si="14"/>
        <v/>
      </c>
      <c r="M69" s="7" t="str">
        <f t="shared" si="12"/>
        <v/>
      </c>
      <c r="N69" s="43"/>
      <c r="O69" s="8" t="str">
        <f t="shared" si="13"/>
        <v/>
      </c>
      <c r="P69" s="7" t="str">
        <f t="shared" si="15"/>
        <v/>
      </c>
      <c r="Q69" s="7" t="str">
        <f t="shared" si="16"/>
        <v/>
      </c>
      <c r="R69" s="43"/>
      <c r="S69" s="44" t="str">
        <f t="shared" si="17"/>
        <v/>
      </c>
      <c r="T69" s="44" t="str">
        <f>IF(F69="","",IF(H69=0,"",VLOOKUP(E69,Clientes3[],4,)))</f>
        <v/>
      </c>
      <c r="U69" s="45" t="str">
        <f t="shared" si="18"/>
        <v/>
      </c>
      <c r="V69" s="46" t="str">
        <f t="shared" ref="V69:V132" si="19">IF(H69=0,"",IF(P69="","",IF(Q69="",P69/U69,Q69/U69)))</f>
        <v/>
      </c>
      <c r="W69" s="5"/>
    </row>
    <row r="70" spans="1:23" ht="42.75" customHeight="1" x14ac:dyDescent="0.25">
      <c r="A70" s="5"/>
      <c r="B70" s="42"/>
      <c r="C70" s="42"/>
      <c r="D70" s="5"/>
      <c r="E70" s="5"/>
      <c r="F70" s="6" t="str">
        <f>IF(E70="","",VLOOKUP(E70,Clientes3[],2,))</f>
        <v/>
      </c>
      <c r="G70" s="6" t="str">
        <f>IF(E70="","",VLOOKUP(E70,Clientes3[],3,))</f>
        <v/>
      </c>
      <c r="H70" s="6" t="str">
        <f>IF(E70="","",VLOOKUP(E70,Clientes3[],5,FALSE))</f>
        <v/>
      </c>
      <c r="I70" s="5"/>
      <c r="J70" s="5"/>
      <c r="K70" s="43" t="str">
        <f t="shared" si="11"/>
        <v/>
      </c>
      <c r="L70" s="7" t="str">
        <f t="shared" si="14"/>
        <v/>
      </c>
      <c r="M70" s="7" t="str">
        <f t="shared" si="12"/>
        <v/>
      </c>
      <c r="N70" s="43"/>
      <c r="O70" s="8" t="str">
        <f t="shared" si="13"/>
        <v/>
      </c>
      <c r="P70" s="7" t="str">
        <f t="shared" si="15"/>
        <v/>
      </c>
      <c r="Q70" s="7" t="str">
        <f t="shared" si="16"/>
        <v/>
      </c>
      <c r="R70" s="43"/>
      <c r="S70" s="44" t="str">
        <f t="shared" si="17"/>
        <v/>
      </c>
      <c r="T70" s="44" t="str">
        <f>IF(F70="","",IF(H70=0,"",VLOOKUP(E70,Clientes3[],4,)))</f>
        <v/>
      </c>
      <c r="U70" s="45" t="str">
        <f t="shared" si="18"/>
        <v/>
      </c>
      <c r="V70" s="46" t="str">
        <f t="shared" si="19"/>
        <v/>
      </c>
      <c r="W70" s="5"/>
    </row>
    <row r="71" spans="1:23" ht="42.75" customHeight="1" x14ac:dyDescent="0.25">
      <c r="A71" s="5"/>
      <c r="B71" s="42"/>
      <c r="C71" s="42"/>
      <c r="D71" s="5"/>
      <c r="E71" s="5"/>
      <c r="F71" s="6" t="str">
        <f>IF(E71="","",VLOOKUP(E71,Clientes3[],2,))</f>
        <v/>
      </c>
      <c r="G71" s="6" t="str">
        <f>IF(E71="","",VLOOKUP(E71,Clientes3[],3,))</f>
        <v/>
      </c>
      <c r="H71" s="6" t="str">
        <f>IF(E71="","",VLOOKUP(E71,Clientes3[],5,FALSE))</f>
        <v/>
      </c>
      <c r="I71" s="5"/>
      <c r="J71" s="5"/>
      <c r="K71" s="43" t="str">
        <f t="shared" si="11"/>
        <v/>
      </c>
      <c r="L71" s="7" t="str">
        <f t="shared" si="14"/>
        <v/>
      </c>
      <c r="M71" s="7" t="str">
        <f t="shared" si="12"/>
        <v/>
      </c>
      <c r="N71" s="43"/>
      <c r="O71" s="8" t="str">
        <f t="shared" si="13"/>
        <v/>
      </c>
      <c r="P71" s="7" t="str">
        <f t="shared" si="15"/>
        <v/>
      </c>
      <c r="Q71" s="7" t="str">
        <f t="shared" si="16"/>
        <v/>
      </c>
      <c r="R71" s="43"/>
      <c r="S71" s="44" t="str">
        <f t="shared" si="17"/>
        <v/>
      </c>
      <c r="T71" s="44" t="str">
        <f>IF(F71="","",IF(H71=0,"",VLOOKUP(E71,Clientes3[],4,)))</f>
        <v/>
      </c>
      <c r="U71" s="45" t="str">
        <f t="shared" si="18"/>
        <v/>
      </c>
      <c r="V71" s="46" t="str">
        <f t="shared" si="19"/>
        <v/>
      </c>
      <c r="W71" s="5"/>
    </row>
    <row r="72" spans="1:23" ht="42.75" customHeight="1" x14ac:dyDescent="0.25">
      <c r="A72" s="5"/>
      <c r="B72" s="42"/>
      <c r="C72" s="42"/>
      <c r="D72" s="5"/>
      <c r="E72" s="5"/>
      <c r="F72" s="6" t="str">
        <f>IF(E72="","",VLOOKUP(E72,Clientes3[],2,))</f>
        <v/>
      </c>
      <c r="G72" s="6" t="str">
        <f>IF(E72="","",VLOOKUP(E72,Clientes3[],3,))</f>
        <v/>
      </c>
      <c r="H72" s="6" t="str">
        <f>IF(E72="","",VLOOKUP(E72,Clientes3[],5,FALSE))</f>
        <v/>
      </c>
      <c r="I72" s="5"/>
      <c r="J72" s="5"/>
      <c r="K72" s="43" t="str">
        <f t="shared" si="11"/>
        <v/>
      </c>
      <c r="L72" s="7" t="str">
        <f t="shared" si="14"/>
        <v/>
      </c>
      <c r="M72" s="7" t="str">
        <f t="shared" si="12"/>
        <v/>
      </c>
      <c r="N72" s="43"/>
      <c r="O72" s="8" t="str">
        <f t="shared" si="13"/>
        <v/>
      </c>
      <c r="P72" s="7" t="str">
        <f t="shared" si="15"/>
        <v/>
      </c>
      <c r="Q72" s="7" t="str">
        <f t="shared" si="16"/>
        <v/>
      </c>
      <c r="R72" s="43"/>
      <c r="S72" s="44" t="str">
        <f t="shared" si="17"/>
        <v/>
      </c>
      <c r="T72" s="44" t="str">
        <f>IF(F72="","",IF(H72=0,"",VLOOKUP(E72,Clientes3[],4,)))</f>
        <v/>
      </c>
      <c r="U72" s="45" t="str">
        <f t="shared" si="18"/>
        <v/>
      </c>
      <c r="V72" s="46" t="str">
        <f t="shared" si="19"/>
        <v/>
      </c>
      <c r="W72" s="5"/>
    </row>
    <row r="73" spans="1:23" ht="42.75" customHeight="1" x14ac:dyDescent="0.25">
      <c r="A73" s="5"/>
      <c r="B73" s="42"/>
      <c r="C73" s="42"/>
      <c r="D73" s="5"/>
      <c r="E73" s="5"/>
      <c r="F73" s="6" t="str">
        <f>IF(E73="","",VLOOKUP(E73,Clientes3[],2,))</f>
        <v/>
      </c>
      <c r="G73" s="6" t="str">
        <f>IF(E73="","",VLOOKUP(E73,Clientes3[],3,))</f>
        <v/>
      </c>
      <c r="H73" s="6" t="str">
        <f>IF(E73="","",VLOOKUP(E73,Clientes3[],5,FALSE))</f>
        <v/>
      </c>
      <c r="I73" s="5"/>
      <c r="J73" s="5"/>
      <c r="K73" s="43" t="str">
        <f t="shared" si="11"/>
        <v/>
      </c>
      <c r="L73" s="7" t="str">
        <f t="shared" si="14"/>
        <v/>
      </c>
      <c r="M73" s="7" t="str">
        <f t="shared" si="12"/>
        <v/>
      </c>
      <c r="N73" s="43"/>
      <c r="O73" s="8" t="str">
        <f t="shared" si="13"/>
        <v/>
      </c>
      <c r="P73" s="7" t="str">
        <f t="shared" si="15"/>
        <v/>
      </c>
      <c r="Q73" s="7" t="str">
        <f t="shared" si="16"/>
        <v/>
      </c>
      <c r="R73" s="43"/>
      <c r="S73" s="44" t="str">
        <f t="shared" si="17"/>
        <v/>
      </c>
      <c r="T73" s="44" t="str">
        <f>IF(F73="","",IF(H73=0,"",VLOOKUP(E73,Clientes3[],4,)))</f>
        <v/>
      </c>
      <c r="U73" s="45" t="str">
        <f t="shared" si="18"/>
        <v/>
      </c>
      <c r="V73" s="46" t="str">
        <f t="shared" si="19"/>
        <v/>
      </c>
      <c r="W73" s="5"/>
    </row>
    <row r="74" spans="1:23" ht="42.75" customHeight="1" x14ac:dyDescent="0.25">
      <c r="A74" s="5"/>
      <c r="B74" s="42"/>
      <c r="C74" s="42"/>
      <c r="D74" s="5"/>
      <c r="E74" s="5"/>
      <c r="F74" s="6" t="str">
        <f>IF(E74="","",VLOOKUP(E74,Clientes3[],2,))</f>
        <v/>
      </c>
      <c r="G74" s="6" t="str">
        <f>IF(E74="","",VLOOKUP(E74,Clientes3[],3,))</f>
        <v/>
      </c>
      <c r="H74" s="6" t="str">
        <f>IF(E74="","",VLOOKUP(E74,Clientes3[],5,FALSE))</f>
        <v/>
      </c>
      <c r="I74" s="5"/>
      <c r="J74" s="5"/>
      <c r="K74" s="43" t="str">
        <f t="shared" si="11"/>
        <v/>
      </c>
      <c r="L74" s="7" t="str">
        <f t="shared" si="14"/>
        <v/>
      </c>
      <c r="M74" s="7" t="str">
        <f t="shared" si="12"/>
        <v/>
      </c>
      <c r="N74" s="43"/>
      <c r="O74" s="8" t="str">
        <f t="shared" si="13"/>
        <v/>
      </c>
      <c r="P74" s="7" t="str">
        <f t="shared" si="15"/>
        <v/>
      </c>
      <c r="Q74" s="7" t="str">
        <f t="shared" si="16"/>
        <v/>
      </c>
      <c r="R74" s="43"/>
      <c r="S74" s="44" t="str">
        <f t="shared" si="17"/>
        <v/>
      </c>
      <c r="T74" s="44" t="str">
        <f>IF(F74="","",IF(H74=0,"",VLOOKUP(E74,Clientes3[],4,)))</f>
        <v/>
      </c>
      <c r="U74" s="45" t="str">
        <f t="shared" si="18"/>
        <v/>
      </c>
      <c r="V74" s="46" t="str">
        <f t="shared" si="19"/>
        <v/>
      </c>
      <c r="W74" s="5"/>
    </row>
    <row r="75" spans="1:23" ht="42.75" customHeight="1" x14ac:dyDescent="0.25">
      <c r="A75" s="5"/>
      <c r="B75" s="42"/>
      <c r="C75" s="42"/>
      <c r="D75" s="5"/>
      <c r="E75" s="5"/>
      <c r="F75" s="6" t="str">
        <f>IF(E75="","",VLOOKUP(E75,Clientes3[],2,))</f>
        <v/>
      </c>
      <c r="G75" s="6" t="str">
        <f>IF(E75="","",VLOOKUP(E75,Clientes3[],3,))</f>
        <v/>
      </c>
      <c r="H75" s="6" t="str">
        <f>IF(E75="","",VLOOKUP(E75,Clientes3[],5,FALSE))</f>
        <v/>
      </c>
      <c r="I75" s="5"/>
      <c r="J75" s="5"/>
      <c r="K75" s="43" t="str">
        <f t="shared" si="11"/>
        <v/>
      </c>
      <c r="L75" s="7" t="str">
        <f t="shared" si="14"/>
        <v/>
      </c>
      <c r="M75" s="7" t="str">
        <f t="shared" si="12"/>
        <v/>
      </c>
      <c r="N75" s="43"/>
      <c r="O75" s="8" t="str">
        <f t="shared" si="13"/>
        <v/>
      </c>
      <c r="P75" s="7" t="str">
        <f t="shared" si="15"/>
        <v/>
      </c>
      <c r="Q75" s="7" t="str">
        <f t="shared" si="16"/>
        <v/>
      </c>
      <c r="R75" s="43"/>
      <c r="S75" s="44" t="str">
        <f t="shared" si="17"/>
        <v/>
      </c>
      <c r="T75" s="44" t="str">
        <f>IF(F75="","",IF(H75=0,"",VLOOKUP(E75,Clientes3[],4,)))</f>
        <v/>
      </c>
      <c r="U75" s="45" t="str">
        <f t="shared" si="18"/>
        <v/>
      </c>
      <c r="V75" s="46" t="str">
        <f t="shared" si="19"/>
        <v/>
      </c>
      <c r="W75" s="5"/>
    </row>
    <row r="76" spans="1:23" ht="42.75" customHeight="1" x14ac:dyDescent="0.25">
      <c r="A76" s="5"/>
      <c r="B76" s="42"/>
      <c r="C76" s="42"/>
      <c r="D76" s="5"/>
      <c r="E76" s="5"/>
      <c r="F76" s="6" t="str">
        <f>IF(E76="","",VLOOKUP(E76,Clientes3[],2,))</f>
        <v/>
      </c>
      <c r="G76" s="6" t="str">
        <f>IF(E76="","",VLOOKUP(E76,Clientes3[],3,))</f>
        <v/>
      </c>
      <c r="H76" s="6" t="str">
        <f>IF(E76="","",VLOOKUP(E76,Clientes3[],5,FALSE))</f>
        <v/>
      </c>
      <c r="I76" s="5"/>
      <c r="J76" s="5"/>
      <c r="K76" s="43" t="str">
        <f t="shared" si="11"/>
        <v/>
      </c>
      <c r="L76" s="7" t="str">
        <f t="shared" si="14"/>
        <v/>
      </c>
      <c r="M76" s="7" t="str">
        <f t="shared" si="12"/>
        <v/>
      </c>
      <c r="N76" s="43"/>
      <c r="O76" s="8" t="str">
        <f t="shared" si="13"/>
        <v/>
      </c>
      <c r="P76" s="7" t="str">
        <f t="shared" si="15"/>
        <v/>
      </c>
      <c r="Q76" s="7" t="str">
        <f t="shared" si="16"/>
        <v/>
      </c>
      <c r="R76" s="43"/>
      <c r="S76" s="44" t="str">
        <f t="shared" si="17"/>
        <v/>
      </c>
      <c r="T76" s="44" t="str">
        <f>IF(F76="","",IF(H76=0,"",VLOOKUP(E76,Clientes3[],4,)))</f>
        <v/>
      </c>
      <c r="U76" s="45" t="str">
        <f t="shared" si="18"/>
        <v/>
      </c>
      <c r="V76" s="46" t="str">
        <f t="shared" si="19"/>
        <v/>
      </c>
      <c r="W76" s="5"/>
    </row>
    <row r="77" spans="1:23" ht="42.75" customHeight="1" x14ac:dyDescent="0.25">
      <c r="A77" s="5"/>
      <c r="B77" s="42"/>
      <c r="C77" s="42"/>
      <c r="D77" s="5"/>
      <c r="E77" s="5"/>
      <c r="F77" s="6" t="str">
        <f>IF(E77="","",VLOOKUP(E77,Clientes3[],2,))</f>
        <v/>
      </c>
      <c r="G77" s="6" t="str">
        <f>IF(E77="","",VLOOKUP(E77,Clientes3[],3,))</f>
        <v/>
      </c>
      <c r="H77" s="6" t="str">
        <f>IF(E77="","",VLOOKUP(E77,Clientes3[],5,FALSE))</f>
        <v/>
      </c>
      <c r="I77" s="5"/>
      <c r="J77" s="5"/>
      <c r="K77" s="43" t="str">
        <f t="shared" si="11"/>
        <v/>
      </c>
      <c r="L77" s="7" t="str">
        <f t="shared" si="14"/>
        <v/>
      </c>
      <c r="M77" s="7" t="str">
        <f t="shared" si="12"/>
        <v/>
      </c>
      <c r="N77" s="43"/>
      <c r="O77" s="8" t="str">
        <f t="shared" si="13"/>
        <v/>
      </c>
      <c r="P77" s="7" t="str">
        <f t="shared" si="15"/>
        <v/>
      </c>
      <c r="Q77" s="7" t="str">
        <f t="shared" si="16"/>
        <v/>
      </c>
      <c r="R77" s="43"/>
      <c r="S77" s="44" t="str">
        <f t="shared" si="17"/>
        <v/>
      </c>
      <c r="T77" s="44" t="str">
        <f>IF(F77="","",IF(H77=0,"",VLOOKUP(E77,Clientes3[],4,)))</f>
        <v/>
      </c>
      <c r="U77" s="45" t="str">
        <f t="shared" si="18"/>
        <v/>
      </c>
      <c r="V77" s="46" t="str">
        <f t="shared" si="19"/>
        <v/>
      </c>
      <c r="W77" s="5"/>
    </row>
    <row r="78" spans="1:23" ht="42.75" customHeight="1" x14ac:dyDescent="0.25">
      <c r="A78" s="5"/>
      <c r="B78" s="42"/>
      <c r="C78" s="42"/>
      <c r="D78" s="5"/>
      <c r="E78" s="5"/>
      <c r="F78" s="6" t="str">
        <f>IF(E78="","",VLOOKUP(E78,Clientes3[],2,))</f>
        <v/>
      </c>
      <c r="G78" s="6" t="str">
        <f>IF(E78="","",VLOOKUP(E78,Clientes3[],3,))</f>
        <v/>
      </c>
      <c r="H78" s="6" t="str">
        <f>IF(E78="","",VLOOKUP(E78,Clientes3[],5,FALSE))</f>
        <v/>
      </c>
      <c r="I78" s="5"/>
      <c r="J78" s="5"/>
      <c r="K78" s="43" t="str">
        <f t="shared" si="11"/>
        <v/>
      </c>
      <c r="L78" s="7" t="str">
        <f t="shared" si="14"/>
        <v/>
      </c>
      <c r="M78" s="7" t="str">
        <f t="shared" si="12"/>
        <v/>
      </c>
      <c r="N78" s="43"/>
      <c r="O78" s="8" t="str">
        <f t="shared" si="13"/>
        <v/>
      </c>
      <c r="P78" s="7" t="str">
        <f t="shared" si="15"/>
        <v/>
      </c>
      <c r="Q78" s="7" t="str">
        <f t="shared" si="16"/>
        <v/>
      </c>
      <c r="R78" s="43"/>
      <c r="S78" s="44" t="str">
        <f t="shared" si="17"/>
        <v/>
      </c>
      <c r="T78" s="44" t="str">
        <f>IF(F78="","",IF(H78=0,"",VLOOKUP(E78,Clientes3[],4,)))</f>
        <v/>
      </c>
      <c r="U78" s="45" t="str">
        <f t="shared" si="18"/>
        <v/>
      </c>
      <c r="V78" s="46" t="str">
        <f t="shared" si="19"/>
        <v/>
      </c>
      <c r="W78" s="5"/>
    </row>
    <row r="79" spans="1:23" ht="42.75" customHeight="1" x14ac:dyDescent="0.25">
      <c r="A79" s="5"/>
      <c r="B79" s="42"/>
      <c r="C79" s="42"/>
      <c r="D79" s="5"/>
      <c r="E79" s="5"/>
      <c r="F79" s="6" t="str">
        <f>IF(E79="","",VLOOKUP(E79,Clientes3[],2,))</f>
        <v/>
      </c>
      <c r="G79" s="6" t="str">
        <f>IF(E79="","",VLOOKUP(E79,Clientes3[],3,))</f>
        <v/>
      </c>
      <c r="H79" s="6" t="str">
        <f>IF(E79="","",VLOOKUP(E79,Clientes3[],5,FALSE))</f>
        <v/>
      </c>
      <c r="I79" s="5"/>
      <c r="J79" s="5"/>
      <c r="K79" s="43" t="str">
        <f t="shared" si="11"/>
        <v/>
      </c>
      <c r="L79" s="7" t="str">
        <f t="shared" si="14"/>
        <v/>
      </c>
      <c r="M79" s="7" t="str">
        <f t="shared" si="12"/>
        <v/>
      </c>
      <c r="N79" s="43"/>
      <c r="O79" s="8" t="str">
        <f t="shared" si="13"/>
        <v/>
      </c>
      <c r="P79" s="7" t="str">
        <f t="shared" si="15"/>
        <v/>
      </c>
      <c r="Q79" s="7" t="str">
        <f t="shared" si="16"/>
        <v/>
      </c>
      <c r="R79" s="43"/>
      <c r="S79" s="44" t="str">
        <f t="shared" si="17"/>
        <v/>
      </c>
      <c r="T79" s="44" t="str">
        <f>IF(F79="","",IF(H79=0,"",VLOOKUP(E79,Clientes3[],4,)))</f>
        <v/>
      </c>
      <c r="U79" s="45" t="str">
        <f t="shared" si="18"/>
        <v/>
      </c>
      <c r="V79" s="46" t="str">
        <f t="shared" si="19"/>
        <v/>
      </c>
      <c r="W79" s="5"/>
    </row>
    <row r="80" spans="1:23" ht="42.75" customHeight="1" x14ac:dyDescent="0.25">
      <c r="A80" s="5"/>
      <c r="B80" s="42"/>
      <c r="C80" s="42"/>
      <c r="D80" s="5"/>
      <c r="E80" s="5"/>
      <c r="F80" s="6" t="str">
        <f>IF(E80="","",VLOOKUP(E80,Clientes3[],2,))</f>
        <v/>
      </c>
      <c r="G80" s="6" t="str">
        <f>IF(E80="","",VLOOKUP(E80,Clientes3[],3,))</f>
        <v/>
      </c>
      <c r="H80" s="6" t="str">
        <f>IF(E80="","",VLOOKUP(E80,Clientes3[],5,FALSE))</f>
        <v/>
      </c>
      <c r="I80" s="5"/>
      <c r="J80" s="5"/>
      <c r="K80" s="43" t="str">
        <f t="shared" si="11"/>
        <v/>
      </c>
      <c r="L80" s="7" t="str">
        <f t="shared" si="14"/>
        <v/>
      </c>
      <c r="M80" s="7" t="str">
        <f t="shared" si="12"/>
        <v/>
      </c>
      <c r="N80" s="43"/>
      <c r="O80" s="8" t="str">
        <f t="shared" si="13"/>
        <v/>
      </c>
      <c r="P80" s="7" t="str">
        <f t="shared" si="15"/>
        <v/>
      </c>
      <c r="Q80" s="7" t="str">
        <f t="shared" si="16"/>
        <v/>
      </c>
      <c r="R80" s="43"/>
      <c r="S80" s="44" t="str">
        <f t="shared" si="17"/>
        <v/>
      </c>
      <c r="T80" s="44" t="str">
        <f>IF(F80="","",IF(H80=0,"",VLOOKUP(E80,Clientes3[],4,)))</f>
        <v/>
      </c>
      <c r="U80" s="45" t="str">
        <f t="shared" si="18"/>
        <v/>
      </c>
      <c r="V80" s="46" t="str">
        <f t="shared" si="19"/>
        <v/>
      </c>
      <c r="W80" s="5"/>
    </row>
    <row r="81" spans="1:23" ht="42.75" customHeight="1" x14ac:dyDescent="0.25">
      <c r="A81" s="5"/>
      <c r="B81" s="42"/>
      <c r="C81" s="42"/>
      <c r="D81" s="5"/>
      <c r="E81" s="5"/>
      <c r="F81" s="6" t="str">
        <f>IF(E81="","",VLOOKUP(E81,Clientes3[],2,))</f>
        <v/>
      </c>
      <c r="G81" s="6" t="str">
        <f>IF(E81="","",VLOOKUP(E81,Clientes3[],3,))</f>
        <v/>
      </c>
      <c r="H81" s="6" t="str">
        <f>IF(E81="","",VLOOKUP(E81,Clientes3[],5,FALSE))</f>
        <v/>
      </c>
      <c r="I81" s="5"/>
      <c r="J81" s="5"/>
      <c r="K81" s="43" t="str">
        <f t="shared" si="11"/>
        <v/>
      </c>
      <c r="L81" s="7" t="str">
        <f t="shared" si="14"/>
        <v/>
      </c>
      <c r="M81" s="7" t="str">
        <f t="shared" si="12"/>
        <v/>
      </c>
      <c r="N81" s="43"/>
      <c r="O81" s="8" t="str">
        <f t="shared" si="13"/>
        <v/>
      </c>
      <c r="P81" s="7" t="str">
        <f t="shared" si="15"/>
        <v/>
      </c>
      <c r="Q81" s="7" t="str">
        <f t="shared" si="16"/>
        <v/>
      </c>
      <c r="R81" s="43"/>
      <c r="S81" s="44" t="str">
        <f t="shared" si="17"/>
        <v/>
      </c>
      <c r="T81" s="44" t="str">
        <f>IF(F81="","",IF(H81=0,"",VLOOKUP(E81,Clientes3[],4,)))</f>
        <v/>
      </c>
      <c r="U81" s="45" t="str">
        <f t="shared" si="18"/>
        <v/>
      </c>
      <c r="V81" s="46" t="str">
        <f t="shared" si="19"/>
        <v/>
      </c>
      <c r="W81" s="5"/>
    </row>
    <row r="82" spans="1:23" ht="42.75" customHeight="1" x14ac:dyDescent="0.25">
      <c r="A82" s="5"/>
      <c r="B82" s="42"/>
      <c r="C82" s="42"/>
      <c r="D82" s="5"/>
      <c r="E82" s="5"/>
      <c r="F82" s="6" t="str">
        <f>IF(E82="","",VLOOKUP(E82,Clientes3[],2,))</f>
        <v/>
      </c>
      <c r="G82" s="6" t="str">
        <f>IF(E82="","",VLOOKUP(E82,Clientes3[],3,))</f>
        <v/>
      </c>
      <c r="H82" s="6" t="str">
        <f>IF(E82="","",VLOOKUP(E82,Clientes3[],5,FALSE))</f>
        <v/>
      </c>
      <c r="I82" s="5"/>
      <c r="J82" s="5"/>
      <c r="K82" s="43" t="str">
        <f t="shared" si="11"/>
        <v/>
      </c>
      <c r="L82" s="7" t="str">
        <f t="shared" si="14"/>
        <v/>
      </c>
      <c r="M82" s="7" t="str">
        <f t="shared" si="12"/>
        <v/>
      </c>
      <c r="N82" s="43"/>
      <c r="O82" s="8" t="str">
        <f t="shared" si="13"/>
        <v/>
      </c>
      <c r="P82" s="7" t="str">
        <f t="shared" si="15"/>
        <v/>
      </c>
      <c r="Q82" s="7" t="str">
        <f t="shared" si="16"/>
        <v/>
      </c>
      <c r="R82" s="43"/>
      <c r="S82" s="44" t="str">
        <f t="shared" si="17"/>
        <v/>
      </c>
      <c r="T82" s="44" t="str">
        <f>IF(F82="","",IF(H82=0,"",VLOOKUP(E82,Clientes3[],4,)))</f>
        <v/>
      </c>
      <c r="U82" s="45" t="str">
        <f t="shared" si="18"/>
        <v/>
      </c>
      <c r="V82" s="46" t="str">
        <f t="shared" si="19"/>
        <v/>
      </c>
      <c r="W82" s="5"/>
    </row>
    <row r="83" spans="1:23" ht="42.75" customHeight="1" x14ac:dyDescent="0.25">
      <c r="A83" s="5"/>
      <c r="B83" s="42"/>
      <c r="C83" s="42"/>
      <c r="D83" s="5"/>
      <c r="E83" s="5"/>
      <c r="F83" s="6" t="str">
        <f>IF(E83="","",VLOOKUP(E83,Clientes3[],2,))</f>
        <v/>
      </c>
      <c r="G83" s="6" t="str">
        <f>IF(E83="","",VLOOKUP(E83,Clientes3[],3,))</f>
        <v/>
      </c>
      <c r="H83" s="6" t="str">
        <f>IF(E83="","",VLOOKUP(E83,Clientes3[],5,FALSE))</f>
        <v/>
      </c>
      <c r="I83" s="5"/>
      <c r="J83" s="5"/>
      <c r="K83" s="43" t="str">
        <f t="shared" si="11"/>
        <v/>
      </c>
      <c r="L83" s="7" t="str">
        <f t="shared" si="14"/>
        <v/>
      </c>
      <c r="M83" s="7" t="str">
        <f t="shared" si="12"/>
        <v/>
      </c>
      <c r="N83" s="43"/>
      <c r="O83" s="8" t="str">
        <f t="shared" si="13"/>
        <v/>
      </c>
      <c r="P83" s="7" t="str">
        <f t="shared" si="15"/>
        <v/>
      </c>
      <c r="Q83" s="7" t="str">
        <f t="shared" si="16"/>
        <v/>
      </c>
      <c r="R83" s="43"/>
      <c r="S83" s="44" t="str">
        <f t="shared" si="17"/>
        <v/>
      </c>
      <c r="T83" s="44" t="str">
        <f>IF(F83="","",IF(H83=0,"",VLOOKUP(E83,Clientes3[],4,)))</f>
        <v/>
      </c>
      <c r="U83" s="45" t="str">
        <f t="shared" si="18"/>
        <v/>
      </c>
      <c r="V83" s="46" t="str">
        <f t="shared" si="19"/>
        <v/>
      </c>
      <c r="W83" s="5"/>
    </row>
    <row r="84" spans="1:23" ht="42.75" customHeight="1" x14ac:dyDescent="0.25">
      <c r="A84" s="5"/>
      <c r="B84" s="42"/>
      <c r="C84" s="42"/>
      <c r="D84" s="5"/>
      <c r="E84" s="5"/>
      <c r="F84" s="6" t="str">
        <f>IF(E84="","",VLOOKUP(E84,Clientes3[],2,))</f>
        <v/>
      </c>
      <c r="G84" s="6" t="str">
        <f>IF(E84="","",VLOOKUP(E84,Clientes3[],3,))</f>
        <v/>
      </c>
      <c r="H84" s="6" t="str">
        <f>IF(E84="","",VLOOKUP(E84,Clientes3[],5,FALSE))</f>
        <v/>
      </c>
      <c r="I84" s="5"/>
      <c r="J84" s="5"/>
      <c r="K84" s="43" t="str">
        <f t="shared" si="11"/>
        <v/>
      </c>
      <c r="L84" s="7" t="str">
        <f t="shared" si="14"/>
        <v/>
      </c>
      <c r="M84" s="7" t="str">
        <f t="shared" si="12"/>
        <v/>
      </c>
      <c r="N84" s="43"/>
      <c r="O84" s="8" t="str">
        <f t="shared" si="13"/>
        <v/>
      </c>
      <c r="P84" s="7" t="str">
        <f t="shared" si="15"/>
        <v/>
      </c>
      <c r="Q84" s="7" t="str">
        <f t="shared" si="16"/>
        <v/>
      </c>
      <c r="R84" s="43"/>
      <c r="S84" s="44" t="str">
        <f t="shared" si="17"/>
        <v/>
      </c>
      <c r="T84" s="44" t="str">
        <f>IF(F84="","",IF(H84=0,"",VLOOKUP(E84,Clientes3[],4,)))</f>
        <v/>
      </c>
      <c r="U84" s="45" t="str">
        <f t="shared" si="18"/>
        <v/>
      </c>
      <c r="V84" s="46" t="str">
        <f t="shared" si="19"/>
        <v/>
      </c>
      <c r="W84" s="5"/>
    </row>
    <row r="85" spans="1:23" ht="42.75" customHeight="1" x14ac:dyDescent="0.25">
      <c r="A85" s="5"/>
      <c r="B85" s="42"/>
      <c r="C85" s="42"/>
      <c r="D85" s="5"/>
      <c r="E85" s="5"/>
      <c r="F85" s="6" t="str">
        <f>IF(E85="","",VLOOKUP(E85,Clientes3[],2,))</f>
        <v/>
      </c>
      <c r="G85" s="6" t="str">
        <f>IF(E85="","",VLOOKUP(E85,Clientes3[],3,))</f>
        <v/>
      </c>
      <c r="H85" s="6" t="str">
        <f>IF(E85="","",VLOOKUP(E85,Clientes3[],5,FALSE))</f>
        <v/>
      </c>
      <c r="I85" s="5"/>
      <c r="J85" s="5"/>
      <c r="K85" s="43" t="str">
        <f t="shared" si="11"/>
        <v/>
      </c>
      <c r="L85" s="7" t="str">
        <f t="shared" si="14"/>
        <v/>
      </c>
      <c r="M85" s="7" t="str">
        <f t="shared" si="12"/>
        <v/>
      </c>
      <c r="N85" s="43"/>
      <c r="O85" s="8" t="str">
        <f t="shared" si="13"/>
        <v/>
      </c>
      <c r="P85" s="7" t="str">
        <f t="shared" si="15"/>
        <v/>
      </c>
      <c r="Q85" s="7" t="str">
        <f t="shared" si="16"/>
        <v/>
      </c>
      <c r="R85" s="43"/>
      <c r="S85" s="44" t="str">
        <f t="shared" si="17"/>
        <v/>
      </c>
      <c r="T85" s="44" t="str">
        <f>IF(F85="","",IF(H85=0,"",VLOOKUP(E85,Clientes3[],4,)))</f>
        <v/>
      </c>
      <c r="U85" s="45" t="str">
        <f t="shared" si="18"/>
        <v/>
      </c>
      <c r="V85" s="46" t="str">
        <f t="shared" si="19"/>
        <v/>
      </c>
      <c r="W85" s="5"/>
    </row>
    <row r="86" spans="1:23" ht="42.75" customHeight="1" x14ac:dyDescent="0.25">
      <c r="A86" s="5"/>
      <c r="B86" s="42"/>
      <c r="C86" s="42"/>
      <c r="D86" s="5"/>
      <c r="E86" s="5"/>
      <c r="F86" s="6" t="str">
        <f>IF(E86="","",VLOOKUP(E86,Clientes3[],2,))</f>
        <v/>
      </c>
      <c r="G86" s="6" t="str">
        <f>IF(E86="","",VLOOKUP(E86,Clientes3[],3,))</f>
        <v/>
      </c>
      <c r="H86" s="6" t="str">
        <f>IF(E86="","",VLOOKUP(E86,Clientes3[],5,FALSE))</f>
        <v/>
      </c>
      <c r="I86" s="5"/>
      <c r="J86" s="5"/>
      <c r="K86" s="43" t="str">
        <f t="shared" si="11"/>
        <v/>
      </c>
      <c r="L86" s="7" t="str">
        <f t="shared" si="14"/>
        <v/>
      </c>
      <c r="M86" s="7" t="str">
        <f t="shared" si="12"/>
        <v/>
      </c>
      <c r="N86" s="43"/>
      <c r="O86" s="8" t="str">
        <f t="shared" si="13"/>
        <v/>
      </c>
      <c r="P86" s="7" t="str">
        <f t="shared" si="15"/>
        <v/>
      </c>
      <c r="Q86" s="7" t="str">
        <f t="shared" si="16"/>
        <v/>
      </c>
      <c r="R86" s="43"/>
      <c r="S86" s="44" t="str">
        <f t="shared" si="17"/>
        <v/>
      </c>
      <c r="T86" s="44" t="str">
        <f>IF(F86="","",IF(H86=0,"",VLOOKUP(E86,Clientes3[],4,)))</f>
        <v/>
      </c>
      <c r="U86" s="45" t="str">
        <f t="shared" si="18"/>
        <v/>
      </c>
      <c r="V86" s="46" t="str">
        <f t="shared" si="19"/>
        <v/>
      </c>
      <c r="W86" s="5"/>
    </row>
    <row r="87" spans="1:23" ht="42.75" customHeight="1" x14ac:dyDescent="0.25">
      <c r="A87" s="5"/>
      <c r="B87" s="42"/>
      <c r="C87" s="42"/>
      <c r="D87" s="5"/>
      <c r="E87" s="5"/>
      <c r="F87" s="6" t="str">
        <f>IF(E87="","",VLOOKUP(E87,Clientes3[],2,))</f>
        <v/>
      </c>
      <c r="G87" s="6" t="str">
        <f>IF(E87="","",VLOOKUP(E87,Clientes3[],3,))</f>
        <v/>
      </c>
      <c r="H87" s="6" t="str">
        <f>IF(E87="","",VLOOKUP(E87,Clientes3[],5,FALSE))</f>
        <v/>
      </c>
      <c r="I87" s="5"/>
      <c r="J87" s="5"/>
      <c r="K87" s="43" t="str">
        <f t="shared" si="11"/>
        <v/>
      </c>
      <c r="L87" s="7" t="str">
        <f t="shared" si="14"/>
        <v/>
      </c>
      <c r="M87" s="7" t="str">
        <f t="shared" si="12"/>
        <v/>
      </c>
      <c r="N87" s="43"/>
      <c r="O87" s="8" t="str">
        <f t="shared" si="13"/>
        <v/>
      </c>
      <c r="P87" s="7" t="str">
        <f t="shared" si="15"/>
        <v/>
      </c>
      <c r="Q87" s="7" t="str">
        <f t="shared" si="16"/>
        <v/>
      </c>
      <c r="R87" s="43"/>
      <c r="S87" s="44" t="str">
        <f t="shared" si="17"/>
        <v/>
      </c>
      <c r="T87" s="44" t="str">
        <f>IF(F87="","",IF(H87=0,"",VLOOKUP(E87,Clientes3[],4,)))</f>
        <v/>
      </c>
      <c r="U87" s="45" t="str">
        <f t="shared" si="18"/>
        <v/>
      </c>
      <c r="V87" s="46" t="str">
        <f t="shared" si="19"/>
        <v/>
      </c>
      <c r="W87" s="5"/>
    </row>
    <row r="88" spans="1:23" ht="42.75" customHeight="1" x14ac:dyDescent="0.25">
      <c r="A88" s="5"/>
      <c r="B88" s="42"/>
      <c r="C88" s="42"/>
      <c r="D88" s="5"/>
      <c r="E88" s="5"/>
      <c r="F88" s="6" t="str">
        <f>IF(E88="","",VLOOKUP(E88,Clientes3[],2,))</f>
        <v/>
      </c>
      <c r="G88" s="6" t="str">
        <f>IF(E88="","",VLOOKUP(E88,Clientes3[],3,))</f>
        <v/>
      </c>
      <c r="H88" s="6" t="str">
        <f>IF(E88="","",VLOOKUP(E88,Clientes3[],5,FALSE))</f>
        <v/>
      </c>
      <c r="I88" s="5"/>
      <c r="J88" s="5"/>
      <c r="K88" s="43" t="str">
        <f t="shared" si="11"/>
        <v/>
      </c>
      <c r="L88" s="7" t="str">
        <f t="shared" si="14"/>
        <v/>
      </c>
      <c r="M88" s="7" t="str">
        <f t="shared" si="12"/>
        <v/>
      </c>
      <c r="N88" s="43"/>
      <c r="O88" s="8" t="str">
        <f t="shared" si="13"/>
        <v/>
      </c>
      <c r="P88" s="7" t="str">
        <f t="shared" si="15"/>
        <v/>
      </c>
      <c r="Q88" s="7" t="str">
        <f t="shared" si="16"/>
        <v/>
      </c>
      <c r="R88" s="43"/>
      <c r="S88" s="44" t="str">
        <f t="shared" si="17"/>
        <v/>
      </c>
      <c r="T88" s="44" t="str">
        <f>IF(F88="","",IF(H88=0,"",VLOOKUP(E88,Clientes3[],4,)))</f>
        <v/>
      </c>
      <c r="U88" s="45" t="str">
        <f t="shared" si="18"/>
        <v/>
      </c>
      <c r="V88" s="46" t="str">
        <f t="shared" si="19"/>
        <v/>
      </c>
      <c r="W88" s="5"/>
    </row>
    <row r="89" spans="1:23" ht="42.75" customHeight="1" x14ac:dyDescent="0.25">
      <c r="A89" s="5"/>
      <c r="B89" s="42"/>
      <c r="C89" s="42"/>
      <c r="D89" s="5"/>
      <c r="E89" s="5"/>
      <c r="F89" s="6" t="str">
        <f>IF(E89="","",VLOOKUP(E89,Clientes3[],2,))</f>
        <v/>
      </c>
      <c r="G89" s="6" t="str">
        <f>IF(E89="","",VLOOKUP(E89,Clientes3[],3,))</f>
        <v/>
      </c>
      <c r="H89" s="6" t="str">
        <f>IF(E89="","",VLOOKUP(E89,Clientes3[],5,FALSE))</f>
        <v/>
      </c>
      <c r="I89" s="5"/>
      <c r="J89" s="5"/>
      <c r="K89" s="43" t="str">
        <f t="shared" si="11"/>
        <v/>
      </c>
      <c r="L89" s="7" t="str">
        <f t="shared" si="14"/>
        <v/>
      </c>
      <c r="M89" s="7" t="str">
        <f t="shared" si="12"/>
        <v/>
      </c>
      <c r="N89" s="43"/>
      <c r="O89" s="8" t="str">
        <f t="shared" si="13"/>
        <v/>
      </c>
      <c r="P89" s="7" t="str">
        <f t="shared" si="15"/>
        <v/>
      </c>
      <c r="Q89" s="7" t="str">
        <f t="shared" si="16"/>
        <v/>
      </c>
      <c r="R89" s="43"/>
      <c r="S89" s="44" t="str">
        <f t="shared" si="17"/>
        <v/>
      </c>
      <c r="T89" s="44" t="str">
        <f>IF(F89="","",IF(H89=0,"",VLOOKUP(E89,Clientes3[],4,)))</f>
        <v/>
      </c>
      <c r="U89" s="45" t="str">
        <f t="shared" si="18"/>
        <v/>
      </c>
      <c r="V89" s="46" t="str">
        <f t="shared" si="19"/>
        <v/>
      </c>
      <c r="W89" s="5"/>
    </row>
    <row r="90" spans="1:23" ht="42.75" customHeight="1" x14ac:dyDescent="0.25">
      <c r="A90" s="5"/>
      <c r="B90" s="42"/>
      <c r="C90" s="42"/>
      <c r="D90" s="5"/>
      <c r="E90" s="5"/>
      <c r="F90" s="6" t="str">
        <f>IF(E90="","",VLOOKUP(E90,Clientes3[],2,))</f>
        <v/>
      </c>
      <c r="G90" s="6" t="str">
        <f>IF(E90="","",VLOOKUP(E90,Clientes3[],3,))</f>
        <v/>
      </c>
      <c r="H90" s="6" t="str">
        <f>IF(E90="","",VLOOKUP(E90,Clientes3[],5,FALSE))</f>
        <v/>
      </c>
      <c r="I90" s="5"/>
      <c r="J90" s="5"/>
      <c r="K90" s="43" t="str">
        <f t="shared" si="11"/>
        <v/>
      </c>
      <c r="L90" s="7" t="str">
        <f t="shared" si="14"/>
        <v/>
      </c>
      <c r="M90" s="7" t="str">
        <f t="shared" si="12"/>
        <v/>
      </c>
      <c r="N90" s="43"/>
      <c r="O90" s="8" t="str">
        <f t="shared" si="13"/>
        <v/>
      </c>
      <c r="P90" s="7" t="str">
        <f t="shared" si="15"/>
        <v/>
      </c>
      <c r="Q90" s="7" t="str">
        <f t="shared" si="16"/>
        <v/>
      </c>
      <c r="R90" s="43"/>
      <c r="S90" s="44" t="str">
        <f t="shared" si="17"/>
        <v/>
      </c>
      <c r="T90" s="44" t="str">
        <f>IF(F90="","",IF(H90=0,"",VLOOKUP(E90,Clientes3[],4,)))</f>
        <v/>
      </c>
      <c r="U90" s="45" t="str">
        <f t="shared" si="18"/>
        <v/>
      </c>
      <c r="V90" s="46" t="str">
        <f t="shared" si="19"/>
        <v/>
      </c>
      <c r="W90" s="5"/>
    </row>
    <row r="91" spans="1:23" ht="42.75" customHeight="1" x14ac:dyDescent="0.25">
      <c r="A91" s="5"/>
      <c r="B91" s="42"/>
      <c r="C91" s="42"/>
      <c r="D91" s="5"/>
      <c r="E91" s="5"/>
      <c r="F91" s="6" t="str">
        <f>IF(E91="","",VLOOKUP(E91,Clientes3[],2,))</f>
        <v/>
      </c>
      <c r="G91" s="6" t="str">
        <f>IF(E91="","",VLOOKUP(E91,Clientes3[],3,))</f>
        <v/>
      </c>
      <c r="H91" s="6" t="str">
        <f>IF(E91="","",VLOOKUP(E91,Clientes3[],5,FALSE))</f>
        <v/>
      </c>
      <c r="I91" s="5"/>
      <c r="J91" s="5"/>
      <c r="K91" s="43" t="str">
        <f t="shared" si="11"/>
        <v/>
      </c>
      <c r="L91" s="7" t="str">
        <f t="shared" si="14"/>
        <v/>
      </c>
      <c r="M91" s="7" t="str">
        <f t="shared" si="12"/>
        <v/>
      </c>
      <c r="N91" s="43"/>
      <c r="O91" s="8" t="str">
        <f t="shared" si="13"/>
        <v/>
      </c>
      <c r="P91" s="7" t="str">
        <f t="shared" si="15"/>
        <v/>
      </c>
      <c r="Q91" s="7" t="str">
        <f t="shared" si="16"/>
        <v/>
      </c>
      <c r="R91" s="43"/>
      <c r="S91" s="44" t="str">
        <f t="shared" si="17"/>
        <v/>
      </c>
      <c r="T91" s="44" t="str">
        <f>IF(F91="","",IF(H91=0,"",VLOOKUP(E91,Clientes3[],4,)))</f>
        <v/>
      </c>
      <c r="U91" s="45" t="str">
        <f t="shared" si="18"/>
        <v/>
      </c>
      <c r="V91" s="46" t="str">
        <f t="shared" si="19"/>
        <v/>
      </c>
      <c r="W91" s="5"/>
    </row>
    <row r="92" spans="1:23" ht="42.75" customHeight="1" x14ac:dyDescent="0.25">
      <c r="A92" s="5"/>
      <c r="B92" s="42"/>
      <c r="C92" s="42"/>
      <c r="D92" s="5"/>
      <c r="E92" s="5"/>
      <c r="F92" s="6" t="str">
        <f>IF(E92="","",VLOOKUP(E92,Clientes3[],2,))</f>
        <v/>
      </c>
      <c r="G92" s="6" t="str">
        <f>IF(E92="","",VLOOKUP(E92,Clientes3[],3,))</f>
        <v/>
      </c>
      <c r="H92" s="6" t="str">
        <f>IF(E92="","",VLOOKUP(E92,Clientes3[],5,FALSE))</f>
        <v/>
      </c>
      <c r="I92" s="5"/>
      <c r="J92" s="5"/>
      <c r="K92" s="43" t="str">
        <f t="shared" si="11"/>
        <v/>
      </c>
      <c r="L92" s="7" t="str">
        <f t="shared" si="14"/>
        <v/>
      </c>
      <c r="M92" s="7" t="str">
        <f t="shared" si="12"/>
        <v/>
      </c>
      <c r="N92" s="43"/>
      <c r="O92" s="8" t="str">
        <f t="shared" si="13"/>
        <v/>
      </c>
      <c r="P92" s="7" t="str">
        <f t="shared" si="15"/>
        <v/>
      </c>
      <c r="Q92" s="7" t="str">
        <f t="shared" si="16"/>
        <v/>
      </c>
      <c r="R92" s="43"/>
      <c r="S92" s="44" t="str">
        <f t="shared" si="17"/>
        <v/>
      </c>
      <c r="T92" s="44" t="str">
        <f>IF(F92="","",IF(H92=0,"",VLOOKUP(E92,Clientes3[],4,)))</f>
        <v/>
      </c>
      <c r="U92" s="45" t="str">
        <f t="shared" si="18"/>
        <v/>
      </c>
      <c r="V92" s="46" t="str">
        <f t="shared" si="19"/>
        <v/>
      </c>
      <c r="W92" s="5"/>
    </row>
    <row r="93" spans="1:23" ht="42.75" customHeight="1" x14ac:dyDescent="0.25">
      <c r="A93" s="5"/>
      <c r="B93" s="42"/>
      <c r="C93" s="42"/>
      <c r="D93" s="5"/>
      <c r="E93" s="5"/>
      <c r="F93" s="6" t="str">
        <f>IF(E93="","",VLOOKUP(E93,Clientes3[],2,))</f>
        <v/>
      </c>
      <c r="G93" s="6" t="str">
        <f>IF(E93="","",VLOOKUP(E93,Clientes3[],3,))</f>
        <v/>
      </c>
      <c r="H93" s="6" t="str">
        <f>IF(E93="","",VLOOKUP(E93,Clientes3[],5,FALSE))</f>
        <v/>
      </c>
      <c r="I93" s="5"/>
      <c r="J93" s="5"/>
      <c r="K93" s="43" t="str">
        <f t="shared" si="11"/>
        <v/>
      </c>
      <c r="L93" s="7" t="str">
        <f t="shared" si="14"/>
        <v/>
      </c>
      <c r="M93" s="7" t="str">
        <f t="shared" si="12"/>
        <v/>
      </c>
      <c r="N93" s="43"/>
      <c r="O93" s="8" t="str">
        <f t="shared" si="13"/>
        <v/>
      </c>
      <c r="P93" s="7" t="str">
        <f t="shared" si="15"/>
        <v/>
      </c>
      <c r="Q93" s="7" t="str">
        <f t="shared" si="16"/>
        <v/>
      </c>
      <c r="R93" s="43"/>
      <c r="S93" s="44" t="str">
        <f t="shared" si="17"/>
        <v/>
      </c>
      <c r="T93" s="44" t="str">
        <f>IF(F93="","",IF(H93=0,"",VLOOKUP(E93,Clientes3[],4,)))</f>
        <v/>
      </c>
      <c r="U93" s="45" t="str">
        <f t="shared" si="18"/>
        <v/>
      </c>
      <c r="V93" s="46" t="str">
        <f t="shared" si="19"/>
        <v/>
      </c>
      <c r="W93" s="5"/>
    </row>
    <row r="94" spans="1:23" ht="42.75" customHeight="1" x14ac:dyDescent="0.25">
      <c r="A94" s="5"/>
      <c r="B94" s="42"/>
      <c r="C94" s="42"/>
      <c r="D94" s="5"/>
      <c r="E94" s="5"/>
      <c r="F94" s="6" t="str">
        <f>IF(E94="","",VLOOKUP(E94,Clientes3[],2,))</f>
        <v/>
      </c>
      <c r="G94" s="6" t="str">
        <f>IF(E94="","",VLOOKUP(E94,Clientes3[],3,))</f>
        <v/>
      </c>
      <c r="H94" s="6" t="str">
        <f>IF(E94="","",VLOOKUP(E94,Clientes3[],5,FALSE))</f>
        <v/>
      </c>
      <c r="I94" s="5"/>
      <c r="J94" s="5"/>
      <c r="K94" s="43" t="str">
        <f t="shared" si="11"/>
        <v/>
      </c>
      <c r="L94" s="7" t="str">
        <f t="shared" si="14"/>
        <v/>
      </c>
      <c r="M94" s="7" t="str">
        <f t="shared" si="12"/>
        <v/>
      </c>
      <c r="N94" s="43"/>
      <c r="O94" s="8" t="str">
        <f t="shared" si="13"/>
        <v/>
      </c>
      <c r="P94" s="7" t="str">
        <f t="shared" si="15"/>
        <v/>
      </c>
      <c r="Q94" s="7" t="str">
        <f t="shared" si="16"/>
        <v/>
      </c>
      <c r="R94" s="43"/>
      <c r="S94" s="44" t="str">
        <f t="shared" si="17"/>
        <v/>
      </c>
      <c r="T94" s="44" t="str">
        <f>IF(F94="","",IF(H94=0,"",VLOOKUP(E94,Clientes3[],4,)))</f>
        <v/>
      </c>
      <c r="U94" s="45" t="str">
        <f t="shared" si="18"/>
        <v/>
      </c>
      <c r="V94" s="46" t="str">
        <f t="shared" si="19"/>
        <v/>
      </c>
      <c r="W94" s="5"/>
    </row>
    <row r="95" spans="1:23" ht="42.75" customHeight="1" x14ac:dyDescent="0.25">
      <c r="A95" s="5"/>
      <c r="B95" s="42"/>
      <c r="C95" s="42"/>
      <c r="D95" s="5"/>
      <c r="E95" s="5"/>
      <c r="F95" s="6" t="str">
        <f>IF(E95="","",VLOOKUP(E95,Clientes3[],2,))</f>
        <v/>
      </c>
      <c r="G95" s="6" t="str">
        <f>IF(E95="","",VLOOKUP(E95,Clientes3[],3,))</f>
        <v/>
      </c>
      <c r="H95" s="6" t="str">
        <f>IF(E95="","",VLOOKUP(E95,Clientes3[],5,FALSE))</f>
        <v/>
      </c>
      <c r="I95" s="5"/>
      <c r="J95" s="5"/>
      <c r="K95" s="43" t="str">
        <f t="shared" si="11"/>
        <v/>
      </c>
      <c r="L95" s="7" t="str">
        <f t="shared" si="14"/>
        <v/>
      </c>
      <c r="M95" s="7" t="str">
        <f t="shared" si="12"/>
        <v/>
      </c>
      <c r="N95" s="43"/>
      <c r="O95" s="8" t="str">
        <f t="shared" si="13"/>
        <v/>
      </c>
      <c r="P95" s="7" t="str">
        <f t="shared" si="15"/>
        <v/>
      </c>
      <c r="Q95" s="7" t="str">
        <f t="shared" si="16"/>
        <v/>
      </c>
      <c r="R95" s="43"/>
      <c r="S95" s="44" t="str">
        <f t="shared" si="17"/>
        <v/>
      </c>
      <c r="T95" s="44" t="str">
        <f>IF(F95="","",IF(H95=0,"",VLOOKUP(E95,Clientes3[],4,)))</f>
        <v/>
      </c>
      <c r="U95" s="45" t="str">
        <f t="shared" si="18"/>
        <v/>
      </c>
      <c r="V95" s="46" t="str">
        <f t="shared" si="19"/>
        <v/>
      </c>
      <c r="W95" s="5"/>
    </row>
    <row r="96" spans="1:23" ht="42.75" customHeight="1" x14ac:dyDescent="0.25">
      <c r="A96" s="5"/>
      <c r="B96" s="42"/>
      <c r="C96" s="42"/>
      <c r="D96" s="5"/>
      <c r="E96" s="5"/>
      <c r="F96" s="6" t="str">
        <f>IF(E96="","",VLOOKUP(E96,Clientes3[],2,))</f>
        <v/>
      </c>
      <c r="G96" s="6" t="str">
        <f>IF(E96="","",VLOOKUP(E96,Clientes3[],3,))</f>
        <v/>
      </c>
      <c r="H96" s="6" t="str">
        <f>IF(E96="","",VLOOKUP(E96,Clientes3[],5,FALSE))</f>
        <v/>
      </c>
      <c r="I96" s="5"/>
      <c r="J96" s="5"/>
      <c r="K96" s="43" t="str">
        <f t="shared" si="11"/>
        <v/>
      </c>
      <c r="L96" s="7" t="str">
        <f t="shared" si="14"/>
        <v/>
      </c>
      <c r="M96" s="7" t="str">
        <f t="shared" si="12"/>
        <v/>
      </c>
      <c r="N96" s="43"/>
      <c r="O96" s="8" t="str">
        <f t="shared" si="13"/>
        <v/>
      </c>
      <c r="P96" s="7" t="str">
        <f t="shared" si="15"/>
        <v/>
      </c>
      <c r="Q96" s="7" t="str">
        <f t="shared" si="16"/>
        <v/>
      </c>
      <c r="R96" s="43"/>
      <c r="S96" s="44" t="str">
        <f t="shared" si="17"/>
        <v/>
      </c>
      <c r="T96" s="44" t="str">
        <f>IF(F96="","",IF(H96=0,"",VLOOKUP(E96,Clientes3[],4,)))</f>
        <v/>
      </c>
      <c r="U96" s="45" t="str">
        <f t="shared" si="18"/>
        <v/>
      </c>
      <c r="V96" s="46" t="str">
        <f t="shared" si="19"/>
        <v/>
      </c>
      <c r="W96" s="5"/>
    </row>
    <row r="97" spans="1:23" ht="42.75" customHeight="1" x14ac:dyDescent="0.25">
      <c r="A97" s="5"/>
      <c r="B97" s="42"/>
      <c r="C97" s="42"/>
      <c r="D97" s="5"/>
      <c r="E97" s="5"/>
      <c r="F97" s="6" t="str">
        <f>IF(E97="","",VLOOKUP(E97,Clientes3[],2,))</f>
        <v/>
      </c>
      <c r="G97" s="6" t="str">
        <f>IF(E97="","",VLOOKUP(E97,Clientes3[],3,))</f>
        <v/>
      </c>
      <c r="H97" s="6" t="str">
        <f>IF(E97="","",VLOOKUP(E97,Clientes3[],5,FALSE))</f>
        <v/>
      </c>
      <c r="I97" s="5"/>
      <c r="J97" s="5"/>
      <c r="K97" s="43" t="str">
        <f t="shared" si="11"/>
        <v/>
      </c>
      <c r="L97" s="7" t="str">
        <f t="shared" si="14"/>
        <v/>
      </c>
      <c r="M97" s="7" t="str">
        <f t="shared" si="12"/>
        <v/>
      </c>
      <c r="N97" s="43"/>
      <c r="O97" s="8" t="str">
        <f t="shared" si="13"/>
        <v/>
      </c>
      <c r="P97" s="7" t="str">
        <f t="shared" si="15"/>
        <v/>
      </c>
      <c r="Q97" s="7" t="str">
        <f t="shared" si="16"/>
        <v/>
      </c>
      <c r="R97" s="43"/>
      <c r="S97" s="44" t="str">
        <f t="shared" si="17"/>
        <v/>
      </c>
      <c r="T97" s="44" t="str">
        <f>IF(F97="","",IF(H97=0,"",VLOOKUP(E97,Clientes3[],4,)))</f>
        <v/>
      </c>
      <c r="U97" s="45" t="str">
        <f t="shared" si="18"/>
        <v/>
      </c>
      <c r="V97" s="46" t="str">
        <f t="shared" si="19"/>
        <v/>
      </c>
      <c r="W97" s="5"/>
    </row>
    <row r="98" spans="1:23" ht="42.75" customHeight="1" x14ac:dyDescent="0.25">
      <c r="A98" s="5"/>
      <c r="B98" s="42"/>
      <c r="C98" s="42"/>
      <c r="D98" s="5"/>
      <c r="E98" s="5"/>
      <c r="F98" s="6" t="str">
        <f>IF(E98="","",VLOOKUP(E98,Clientes3[],2,))</f>
        <v/>
      </c>
      <c r="G98" s="6" t="str">
        <f>IF(E98="","",VLOOKUP(E98,Clientes3[],3,))</f>
        <v/>
      </c>
      <c r="H98" s="6" t="str">
        <f>IF(E98="","",VLOOKUP(E98,Clientes3[],5,FALSE))</f>
        <v/>
      </c>
      <c r="I98" s="5"/>
      <c r="J98" s="5"/>
      <c r="K98" s="43" t="str">
        <f t="shared" si="11"/>
        <v/>
      </c>
      <c r="L98" s="7" t="str">
        <f t="shared" si="14"/>
        <v/>
      </c>
      <c r="M98" s="7" t="str">
        <f t="shared" si="12"/>
        <v/>
      </c>
      <c r="N98" s="43"/>
      <c r="O98" s="8" t="str">
        <f t="shared" ref="O98:O129" si="20">IF(D98="","",VLOOKUP(D98,$B$1047488:$C$1047506,2,FALSE))</f>
        <v/>
      </c>
      <c r="P98" s="7" t="str">
        <f t="shared" si="15"/>
        <v/>
      </c>
      <c r="Q98" s="7" t="str">
        <f t="shared" si="16"/>
        <v/>
      </c>
      <c r="R98" s="43"/>
      <c r="S98" s="44" t="str">
        <f t="shared" si="17"/>
        <v/>
      </c>
      <c r="T98" s="44" t="str">
        <f>IF(F98="","",IF(H98=0,"",VLOOKUP(E98,Clientes3[],4,)))</f>
        <v/>
      </c>
      <c r="U98" s="45" t="str">
        <f t="shared" si="18"/>
        <v/>
      </c>
      <c r="V98" s="46" t="str">
        <f t="shared" si="19"/>
        <v/>
      </c>
      <c r="W98" s="5"/>
    </row>
    <row r="99" spans="1:23" ht="42.75" customHeight="1" x14ac:dyDescent="0.25">
      <c r="A99" s="5"/>
      <c r="B99" s="42"/>
      <c r="C99" s="42"/>
      <c r="D99" s="5"/>
      <c r="E99" s="5"/>
      <c r="F99" s="6" t="str">
        <f>IF(E99="","",VLOOKUP(E99,Clientes3[],2,))</f>
        <v/>
      </c>
      <c r="G99" s="6" t="str">
        <f>IF(E99="","",VLOOKUP(E99,Clientes3[],3,))</f>
        <v/>
      </c>
      <c r="H99" s="6" t="str">
        <f>IF(E99="","",VLOOKUP(E99,Clientes3[],5,FALSE))</f>
        <v/>
      </c>
      <c r="I99" s="5"/>
      <c r="J99" s="5"/>
      <c r="K99" s="43" t="str">
        <f t="shared" si="11"/>
        <v/>
      </c>
      <c r="L99" s="7" t="str">
        <f t="shared" si="14"/>
        <v/>
      </c>
      <c r="M99" s="7" t="str">
        <f t="shared" si="12"/>
        <v/>
      </c>
      <c r="N99" s="43"/>
      <c r="O99" s="8" t="str">
        <f t="shared" si="20"/>
        <v/>
      </c>
      <c r="P99" s="7" t="str">
        <f t="shared" si="15"/>
        <v/>
      </c>
      <c r="Q99" s="7" t="str">
        <f t="shared" si="16"/>
        <v/>
      </c>
      <c r="R99" s="43"/>
      <c r="S99" s="44" t="str">
        <f t="shared" si="17"/>
        <v/>
      </c>
      <c r="T99" s="44" t="str">
        <f>IF(F99="","",IF(H99=0,"",VLOOKUP(E99,Clientes3[],4,)))</f>
        <v/>
      </c>
      <c r="U99" s="45" t="str">
        <f t="shared" si="18"/>
        <v/>
      </c>
      <c r="V99" s="46" t="str">
        <f t="shared" si="19"/>
        <v/>
      </c>
      <c r="W99" s="5"/>
    </row>
    <row r="100" spans="1:23" ht="42.75" customHeight="1" x14ac:dyDescent="0.25">
      <c r="A100" s="5"/>
      <c r="B100" s="42"/>
      <c r="C100" s="42"/>
      <c r="D100" s="5"/>
      <c r="E100" s="5"/>
      <c r="F100" s="6" t="str">
        <f>IF(E100="","",VLOOKUP(E100,Clientes3[],2,))</f>
        <v/>
      </c>
      <c r="G100" s="6" t="str">
        <f>IF(E100="","",VLOOKUP(E100,Clientes3[],3,))</f>
        <v/>
      </c>
      <c r="H100" s="6" t="str">
        <f>IF(E100="","",VLOOKUP(E100,Clientes3[],5,FALSE))</f>
        <v/>
      </c>
      <c r="I100" s="5"/>
      <c r="J100" s="5"/>
      <c r="K100" s="43" t="str">
        <f t="shared" si="11"/>
        <v/>
      </c>
      <c r="L100" s="7" t="str">
        <f t="shared" si="14"/>
        <v/>
      </c>
      <c r="M100" s="7" t="str">
        <f t="shared" si="12"/>
        <v/>
      </c>
      <c r="N100" s="43"/>
      <c r="O100" s="8" t="str">
        <f t="shared" si="20"/>
        <v/>
      </c>
      <c r="P100" s="7" t="str">
        <f t="shared" si="15"/>
        <v/>
      </c>
      <c r="Q100" s="7" t="str">
        <f t="shared" si="16"/>
        <v/>
      </c>
      <c r="R100" s="43"/>
      <c r="S100" s="44" t="str">
        <f t="shared" si="17"/>
        <v/>
      </c>
      <c r="T100" s="44" t="str">
        <f>IF(F100="","",IF(H100=0,"",VLOOKUP(E100,Clientes3[],4,)))</f>
        <v/>
      </c>
      <c r="U100" s="45" t="str">
        <f t="shared" si="18"/>
        <v/>
      </c>
      <c r="V100" s="46" t="str">
        <f t="shared" si="19"/>
        <v/>
      </c>
      <c r="W100" s="5"/>
    </row>
    <row r="101" spans="1:23" ht="42.75" customHeight="1" x14ac:dyDescent="0.25">
      <c r="A101" s="5"/>
      <c r="B101" s="42"/>
      <c r="C101" s="42"/>
      <c r="D101" s="5"/>
      <c r="E101" s="5"/>
      <c r="F101" s="6" t="str">
        <f>IF(E101="","",VLOOKUP(E101,Clientes3[],2,))</f>
        <v/>
      </c>
      <c r="G101" s="6" t="str">
        <f>IF(E101="","",VLOOKUP(E101,Clientes3[],3,))</f>
        <v/>
      </c>
      <c r="H101" s="6" t="str">
        <f>IF(E101="","",VLOOKUP(E101,Clientes3[],5,FALSE))</f>
        <v/>
      </c>
      <c r="I101" s="5"/>
      <c r="J101" s="5"/>
      <c r="K101" s="43" t="str">
        <f t="shared" si="11"/>
        <v/>
      </c>
      <c r="L101" s="7" t="str">
        <f t="shared" si="14"/>
        <v/>
      </c>
      <c r="M101" s="7" t="str">
        <f t="shared" si="12"/>
        <v/>
      </c>
      <c r="N101" s="43"/>
      <c r="O101" s="8" t="str">
        <f t="shared" si="20"/>
        <v/>
      </c>
      <c r="P101" s="7" t="str">
        <f t="shared" si="15"/>
        <v/>
      </c>
      <c r="Q101" s="7" t="str">
        <f t="shared" si="16"/>
        <v/>
      </c>
      <c r="R101" s="43"/>
      <c r="S101" s="44" t="str">
        <f t="shared" si="17"/>
        <v/>
      </c>
      <c r="T101" s="44" t="str">
        <f>IF(F101="","",IF(H101=0,"",VLOOKUP(E101,Clientes3[],4,)))</f>
        <v/>
      </c>
      <c r="U101" s="45" t="str">
        <f t="shared" si="18"/>
        <v/>
      </c>
      <c r="V101" s="46" t="str">
        <f t="shared" si="19"/>
        <v/>
      </c>
      <c r="W101" s="5"/>
    </row>
    <row r="102" spans="1:23" ht="42.75" customHeight="1" x14ac:dyDescent="0.25">
      <c r="A102" s="5"/>
      <c r="B102" s="42"/>
      <c r="C102" s="42"/>
      <c r="D102" s="5"/>
      <c r="E102" s="5"/>
      <c r="F102" s="6" t="str">
        <f>IF(E102="","",VLOOKUP(E102,Clientes3[],2,))</f>
        <v/>
      </c>
      <c r="G102" s="6" t="str">
        <f>IF(E102="","",VLOOKUP(E102,Clientes3[],3,))</f>
        <v/>
      </c>
      <c r="H102" s="6" t="str">
        <f>IF(E102="","",VLOOKUP(E102,Clientes3[],5,FALSE))</f>
        <v/>
      </c>
      <c r="I102" s="5"/>
      <c r="J102" s="5"/>
      <c r="K102" s="43" t="str">
        <f t="shared" si="11"/>
        <v/>
      </c>
      <c r="L102" s="7" t="str">
        <f t="shared" si="14"/>
        <v/>
      </c>
      <c r="M102" s="7" t="str">
        <f t="shared" si="12"/>
        <v/>
      </c>
      <c r="N102" s="43"/>
      <c r="O102" s="8" t="str">
        <f t="shared" si="20"/>
        <v/>
      </c>
      <c r="P102" s="7" t="str">
        <f t="shared" si="15"/>
        <v/>
      </c>
      <c r="Q102" s="7" t="str">
        <f t="shared" si="16"/>
        <v/>
      </c>
      <c r="R102" s="43"/>
      <c r="S102" s="44" t="str">
        <f t="shared" si="17"/>
        <v/>
      </c>
      <c r="T102" s="44" t="str">
        <f>IF(F102="","",IF(H102=0,"",VLOOKUP(E102,Clientes3[],4,)))</f>
        <v/>
      </c>
      <c r="U102" s="45" t="str">
        <f t="shared" si="18"/>
        <v/>
      </c>
      <c r="V102" s="46" t="str">
        <f t="shared" si="19"/>
        <v/>
      </c>
      <c r="W102" s="5"/>
    </row>
    <row r="103" spans="1:23" ht="42.75" customHeight="1" x14ac:dyDescent="0.25">
      <c r="A103" s="5"/>
      <c r="B103" s="42"/>
      <c r="C103" s="42"/>
      <c r="D103" s="5"/>
      <c r="E103" s="5"/>
      <c r="F103" s="6" t="str">
        <f>IF(E103="","",VLOOKUP(E103,Clientes3[],2,))</f>
        <v/>
      </c>
      <c r="G103" s="6" t="str">
        <f>IF(E103="","",VLOOKUP(E103,Clientes3[],3,))</f>
        <v/>
      </c>
      <c r="H103" s="6" t="str">
        <f>IF(E103="","",VLOOKUP(E103,Clientes3[],5,FALSE))</f>
        <v/>
      </c>
      <c r="I103" s="5"/>
      <c r="J103" s="5"/>
      <c r="K103" s="43" t="str">
        <f t="shared" si="11"/>
        <v/>
      </c>
      <c r="L103" s="7" t="str">
        <f t="shared" si="14"/>
        <v/>
      </c>
      <c r="M103" s="7" t="str">
        <f t="shared" si="12"/>
        <v/>
      </c>
      <c r="N103" s="43"/>
      <c r="O103" s="8" t="str">
        <f t="shared" si="20"/>
        <v/>
      </c>
      <c r="P103" s="7" t="str">
        <f t="shared" si="15"/>
        <v/>
      </c>
      <c r="Q103" s="7" t="str">
        <f t="shared" si="16"/>
        <v/>
      </c>
      <c r="R103" s="43"/>
      <c r="S103" s="44" t="str">
        <f t="shared" si="17"/>
        <v/>
      </c>
      <c r="T103" s="44" t="str">
        <f>IF(F103="","",IF(H103=0,"",VLOOKUP(E103,Clientes3[],4,)))</f>
        <v/>
      </c>
      <c r="U103" s="45" t="str">
        <f t="shared" si="18"/>
        <v/>
      </c>
      <c r="V103" s="46" t="str">
        <f t="shared" si="19"/>
        <v/>
      </c>
      <c r="W103" s="5"/>
    </row>
    <row r="104" spans="1:23" ht="42.75" customHeight="1" x14ac:dyDescent="0.25">
      <c r="A104" s="5"/>
      <c r="B104" s="42"/>
      <c r="C104" s="42"/>
      <c r="D104" s="5"/>
      <c r="E104" s="5"/>
      <c r="F104" s="6" t="str">
        <f>IF(E104="","",VLOOKUP(E104,Clientes3[],2,))</f>
        <v/>
      </c>
      <c r="G104" s="6" t="str">
        <f>IF(E104="","",VLOOKUP(E104,Clientes3[],3,))</f>
        <v/>
      </c>
      <c r="H104" s="6" t="str">
        <f>IF(E104="","",VLOOKUP(E104,Clientes3[],5,FALSE))</f>
        <v/>
      </c>
      <c r="I104" s="5"/>
      <c r="J104" s="5"/>
      <c r="K104" s="43" t="str">
        <f t="shared" si="11"/>
        <v/>
      </c>
      <c r="L104" s="7" t="str">
        <f t="shared" si="14"/>
        <v/>
      </c>
      <c r="M104" s="7" t="str">
        <f t="shared" si="12"/>
        <v/>
      </c>
      <c r="N104" s="43"/>
      <c r="O104" s="8" t="str">
        <f t="shared" si="20"/>
        <v/>
      </c>
      <c r="P104" s="7" t="str">
        <f t="shared" si="15"/>
        <v/>
      </c>
      <c r="Q104" s="7" t="str">
        <f t="shared" si="16"/>
        <v/>
      </c>
      <c r="R104" s="43"/>
      <c r="S104" s="44" t="str">
        <f t="shared" si="17"/>
        <v/>
      </c>
      <c r="T104" s="44" t="str">
        <f>IF(F104="","",IF(H104=0,"",VLOOKUP(E104,Clientes3[],4,)))</f>
        <v/>
      </c>
      <c r="U104" s="45" t="str">
        <f t="shared" si="18"/>
        <v/>
      </c>
      <c r="V104" s="46" t="str">
        <f t="shared" si="19"/>
        <v/>
      </c>
      <c r="W104" s="5"/>
    </row>
    <row r="105" spans="1:23" ht="42.75" customHeight="1" x14ac:dyDescent="0.25">
      <c r="A105" s="5"/>
      <c r="B105" s="42"/>
      <c r="C105" s="42"/>
      <c r="D105" s="5"/>
      <c r="E105" s="5"/>
      <c r="F105" s="6" t="str">
        <f>IF(E105="","",VLOOKUP(E105,Clientes3[],2,))</f>
        <v/>
      </c>
      <c r="G105" s="6" t="str">
        <f>IF(E105="","",VLOOKUP(E105,Clientes3[],3,))</f>
        <v/>
      </c>
      <c r="H105" s="6" t="str">
        <f>IF(E105="","",VLOOKUP(E105,Clientes3[],5,FALSE))</f>
        <v/>
      </c>
      <c r="I105" s="5"/>
      <c r="J105" s="5"/>
      <c r="K105" s="43" t="str">
        <f t="shared" si="11"/>
        <v/>
      </c>
      <c r="L105" s="7" t="str">
        <f t="shared" si="14"/>
        <v/>
      </c>
      <c r="M105" s="7" t="str">
        <f t="shared" si="12"/>
        <v/>
      </c>
      <c r="N105" s="43"/>
      <c r="O105" s="8" t="str">
        <f t="shared" si="20"/>
        <v/>
      </c>
      <c r="P105" s="7" t="str">
        <f t="shared" si="15"/>
        <v/>
      </c>
      <c r="Q105" s="7" t="str">
        <f t="shared" si="16"/>
        <v/>
      </c>
      <c r="R105" s="43"/>
      <c r="S105" s="44" t="str">
        <f t="shared" si="17"/>
        <v/>
      </c>
      <c r="T105" s="44" t="str">
        <f>IF(F105="","",IF(H105=0,"",VLOOKUP(E105,Clientes3[],4,)))</f>
        <v/>
      </c>
      <c r="U105" s="45" t="str">
        <f t="shared" si="18"/>
        <v/>
      </c>
      <c r="V105" s="46" t="str">
        <f t="shared" si="19"/>
        <v/>
      </c>
      <c r="W105" s="5"/>
    </row>
    <row r="106" spans="1:23" ht="42.75" customHeight="1" x14ac:dyDescent="0.25">
      <c r="A106" s="5"/>
      <c r="B106" s="42"/>
      <c r="C106" s="42"/>
      <c r="D106" s="5"/>
      <c r="E106" s="5"/>
      <c r="F106" s="6" t="str">
        <f>IF(E106="","",VLOOKUP(E106,Clientes3[],2,))</f>
        <v/>
      </c>
      <c r="G106" s="6" t="str">
        <f>IF(E106="","",VLOOKUP(E106,Clientes3[],3,))</f>
        <v/>
      </c>
      <c r="H106" s="6" t="str">
        <f>IF(E106="","",VLOOKUP(E106,Clientes3[],5,FALSE))</f>
        <v/>
      </c>
      <c r="I106" s="5"/>
      <c r="J106" s="5"/>
      <c r="K106" s="43" t="str">
        <f t="shared" si="11"/>
        <v/>
      </c>
      <c r="L106" s="7" t="str">
        <f t="shared" si="14"/>
        <v/>
      </c>
      <c r="M106" s="7" t="str">
        <f t="shared" si="12"/>
        <v/>
      </c>
      <c r="N106" s="43"/>
      <c r="O106" s="8" t="str">
        <f t="shared" si="20"/>
        <v/>
      </c>
      <c r="P106" s="7" t="str">
        <f t="shared" si="15"/>
        <v/>
      </c>
      <c r="Q106" s="7" t="str">
        <f t="shared" si="16"/>
        <v/>
      </c>
      <c r="R106" s="43"/>
      <c r="S106" s="44" t="str">
        <f t="shared" si="17"/>
        <v/>
      </c>
      <c r="T106" s="44" t="str">
        <f>IF(F106="","",IF(H106=0,"",VLOOKUP(E106,Clientes3[],4,)))</f>
        <v/>
      </c>
      <c r="U106" s="45" t="str">
        <f t="shared" si="18"/>
        <v/>
      </c>
      <c r="V106" s="46" t="str">
        <f t="shared" si="19"/>
        <v/>
      </c>
      <c r="W106" s="5"/>
    </row>
    <row r="107" spans="1:23" ht="42.75" customHeight="1" x14ac:dyDescent="0.25">
      <c r="A107" s="5"/>
      <c r="B107" s="42"/>
      <c r="C107" s="42"/>
      <c r="D107" s="5"/>
      <c r="E107" s="5"/>
      <c r="F107" s="6" t="str">
        <f>IF(E107="","",VLOOKUP(E107,Clientes3[],2,))</f>
        <v/>
      </c>
      <c r="G107" s="6" t="str">
        <f>IF(E107="","",VLOOKUP(E107,Clientes3[],3,))</f>
        <v/>
      </c>
      <c r="H107" s="6" t="str">
        <f>IF(E107="","",VLOOKUP(E107,Clientes3[],5,FALSE))</f>
        <v/>
      </c>
      <c r="I107" s="5"/>
      <c r="J107" s="5"/>
      <c r="K107" s="43" t="str">
        <f t="shared" si="11"/>
        <v/>
      </c>
      <c r="L107" s="7" t="str">
        <f t="shared" si="14"/>
        <v/>
      </c>
      <c r="M107" s="7" t="str">
        <f t="shared" si="12"/>
        <v/>
      </c>
      <c r="N107" s="43"/>
      <c r="O107" s="8" t="str">
        <f t="shared" si="20"/>
        <v/>
      </c>
      <c r="P107" s="7" t="str">
        <f t="shared" si="15"/>
        <v/>
      </c>
      <c r="Q107" s="7" t="str">
        <f t="shared" si="16"/>
        <v/>
      </c>
      <c r="R107" s="43"/>
      <c r="S107" s="44" t="str">
        <f t="shared" si="17"/>
        <v/>
      </c>
      <c r="T107" s="44" t="str">
        <f>IF(F107="","",IF(H107=0,"",VLOOKUP(E107,Clientes3[],4,)))</f>
        <v/>
      </c>
      <c r="U107" s="45" t="str">
        <f t="shared" si="18"/>
        <v/>
      </c>
      <c r="V107" s="46" t="str">
        <f t="shared" si="19"/>
        <v/>
      </c>
      <c r="W107" s="5"/>
    </row>
    <row r="108" spans="1:23" ht="42.75" customHeight="1" x14ac:dyDescent="0.25">
      <c r="A108" s="5"/>
      <c r="B108" s="42"/>
      <c r="C108" s="42"/>
      <c r="D108" s="5"/>
      <c r="E108" s="5"/>
      <c r="F108" s="6" t="str">
        <f>IF(E108="","",VLOOKUP(E108,Clientes3[],2,))</f>
        <v/>
      </c>
      <c r="G108" s="6" t="str">
        <f>IF(E108="","",VLOOKUP(E108,Clientes3[],3,))</f>
        <v/>
      </c>
      <c r="H108" s="6" t="str">
        <f>IF(E108="","",VLOOKUP(E108,Clientes3[],5,FALSE))</f>
        <v/>
      </c>
      <c r="I108" s="5"/>
      <c r="J108" s="5"/>
      <c r="K108" s="43" t="str">
        <f t="shared" si="11"/>
        <v/>
      </c>
      <c r="L108" s="7" t="str">
        <f t="shared" si="14"/>
        <v/>
      </c>
      <c r="M108" s="7" t="str">
        <f t="shared" si="12"/>
        <v/>
      </c>
      <c r="N108" s="43"/>
      <c r="O108" s="8" t="str">
        <f t="shared" si="20"/>
        <v/>
      </c>
      <c r="P108" s="7" t="str">
        <f t="shared" si="15"/>
        <v/>
      </c>
      <c r="Q108" s="7" t="str">
        <f t="shared" si="16"/>
        <v/>
      </c>
      <c r="R108" s="43"/>
      <c r="S108" s="44" t="str">
        <f t="shared" si="17"/>
        <v/>
      </c>
      <c r="T108" s="44" t="str">
        <f>IF(F108="","",IF(H108=0,"",VLOOKUP(E108,Clientes3[],4,)))</f>
        <v/>
      </c>
      <c r="U108" s="45" t="str">
        <f t="shared" si="18"/>
        <v/>
      </c>
      <c r="V108" s="46" t="str">
        <f t="shared" si="19"/>
        <v/>
      </c>
      <c r="W108" s="5"/>
    </row>
    <row r="109" spans="1:23" ht="42.75" customHeight="1" x14ac:dyDescent="0.25">
      <c r="A109" s="5"/>
      <c r="B109" s="42"/>
      <c r="C109" s="42"/>
      <c r="D109" s="5"/>
      <c r="E109" s="5"/>
      <c r="F109" s="6" t="str">
        <f>IF(E109="","",VLOOKUP(E109,Clientes3[],2,))</f>
        <v/>
      </c>
      <c r="G109" s="6" t="str">
        <f>IF(E109="","",VLOOKUP(E109,Clientes3[],3,))</f>
        <v/>
      </c>
      <c r="H109" s="6" t="str">
        <f>IF(E109="","",VLOOKUP(E109,Clientes3[],5,FALSE))</f>
        <v/>
      </c>
      <c r="I109" s="5"/>
      <c r="J109" s="5"/>
      <c r="K109" s="43" t="str">
        <f t="shared" si="11"/>
        <v/>
      </c>
      <c r="L109" s="7" t="str">
        <f t="shared" si="14"/>
        <v/>
      </c>
      <c r="M109" s="7" t="str">
        <f t="shared" si="12"/>
        <v/>
      </c>
      <c r="N109" s="43"/>
      <c r="O109" s="8" t="str">
        <f t="shared" si="20"/>
        <v/>
      </c>
      <c r="P109" s="7" t="str">
        <f t="shared" si="15"/>
        <v/>
      </c>
      <c r="Q109" s="7" t="str">
        <f t="shared" si="16"/>
        <v/>
      </c>
      <c r="R109" s="43"/>
      <c r="S109" s="44" t="str">
        <f t="shared" si="17"/>
        <v/>
      </c>
      <c r="T109" s="44" t="str">
        <f>IF(F109="","",IF(H109=0,"",VLOOKUP(E109,Clientes3[],4,)))</f>
        <v/>
      </c>
      <c r="U109" s="45" t="str">
        <f t="shared" si="18"/>
        <v/>
      </c>
      <c r="V109" s="46" t="str">
        <f t="shared" si="19"/>
        <v/>
      </c>
      <c r="W109" s="5"/>
    </row>
    <row r="110" spans="1:23" ht="42.75" customHeight="1" x14ac:dyDescent="0.25">
      <c r="A110" s="5"/>
      <c r="B110" s="42"/>
      <c r="C110" s="42"/>
      <c r="D110" s="5"/>
      <c r="E110" s="5"/>
      <c r="F110" s="6" t="str">
        <f>IF(E110="","",VLOOKUP(E110,Clientes3[],2,))</f>
        <v/>
      </c>
      <c r="G110" s="6" t="str">
        <f>IF(E110="","",VLOOKUP(E110,Clientes3[],3,))</f>
        <v/>
      </c>
      <c r="H110" s="6" t="str">
        <f>IF(E110="","",VLOOKUP(E110,Clientes3[],5,FALSE))</f>
        <v/>
      </c>
      <c r="I110" s="5"/>
      <c r="J110" s="5"/>
      <c r="K110" s="43" t="str">
        <f t="shared" si="11"/>
        <v/>
      </c>
      <c r="L110" s="7" t="str">
        <f t="shared" si="14"/>
        <v/>
      </c>
      <c r="M110" s="7" t="str">
        <f t="shared" si="12"/>
        <v/>
      </c>
      <c r="N110" s="43"/>
      <c r="O110" s="8" t="str">
        <f t="shared" si="20"/>
        <v/>
      </c>
      <c r="P110" s="7" t="str">
        <f t="shared" si="15"/>
        <v/>
      </c>
      <c r="Q110" s="7" t="str">
        <f t="shared" si="16"/>
        <v/>
      </c>
      <c r="R110" s="43"/>
      <c r="S110" s="44" t="str">
        <f t="shared" si="17"/>
        <v/>
      </c>
      <c r="T110" s="44" t="str">
        <f>IF(F110="","",IF(H110=0,"",VLOOKUP(E110,Clientes3[],4,)))</f>
        <v/>
      </c>
      <c r="U110" s="45" t="str">
        <f t="shared" si="18"/>
        <v/>
      </c>
      <c r="V110" s="46" t="str">
        <f t="shared" si="19"/>
        <v/>
      </c>
      <c r="W110" s="5"/>
    </row>
    <row r="111" spans="1:23" ht="42.75" customHeight="1" x14ac:dyDescent="0.25">
      <c r="A111" s="5"/>
      <c r="B111" s="42"/>
      <c r="C111" s="42"/>
      <c r="D111" s="5"/>
      <c r="E111" s="5"/>
      <c r="F111" s="6" t="str">
        <f>IF(E111="","",VLOOKUP(E111,Clientes3[],2,))</f>
        <v/>
      </c>
      <c r="G111" s="6" t="str">
        <f>IF(E111="","",VLOOKUP(E111,Clientes3[],3,))</f>
        <v/>
      </c>
      <c r="H111" s="6" t="str">
        <f>IF(E111="","",VLOOKUP(E111,Clientes3[],5,FALSE))</f>
        <v/>
      </c>
      <c r="I111" s="5"/>
      <c r="J111" s="5"/>
      <c r="K111" s="43" t="str">
        <f t="shared" si="11"/>
        <v/>
      </c>
      <c r="L111" s="7" t="str">
        <f t="shared" si="14"/>
        <v/>
      </c>
      <c r="M111" s="7" t="str">
        <f t="shared" si="12"/>
        <v/>
      </c>
      <c r="N111" s="43"/>
      <c r="O111" s="8" t="str">
        <f t="shared" si="20"/>
        <v/>
      </c>
      <c r="P111" s="7" t="str">
        <f t="shared" si="15"/>
        <v/>
      </c>
      <c r="Q111" s="7" t="str">
        <f t="shared" si="16"/>
        <v/>
      </c>
      <c r="R111" s="43"/>
      <c r="S111" s="44" t="str">
        <f t="shared" si="17"/>
        <v/>
      </c>
      <c r="T111" s="44" t="str">
        <f>IF(F111="","",IF(H111=0,"",VLOOKUP(E111,Clientes3[],4,)))</f>
        <v/>
      </c>
      <c r="U111" s="45" t="str">
        <f t="shared" si="18"/>
        <v/>
      </c>
      <c r="V111" s="46" t="str">
        <f t="shared" si="19"/>
        <v/>
      </c>
      <c r="W111" s="5"/>
    </row>
    <row r="112" spans="1:23" ht="42.75" customHeight="1" x14ac:dyDescent="0.25">
      <c r="A112" s="5"/>
      <c r="B112" s="42"/>
      <c r="C112" s="42"/>
      <c r="D112" s="5"/>
      <c r="E112" s="5"/>
      <c r="F112" s="6" t="str">
        <f>IF(E112="","",VLOOKUP(E112,Clientes3[],2,))</f>
        <v/>
      </c>
      <c r="G112" s="6" t="str">
        <f>IF(E112="","",VLOOKUP(E112,Clientes3[],3,))</f>
        <v/>
      </c>
      <c r="H112" s="6" t="str">
        <f>IF(E112="","",VLOOKUP(E112,Clientes3[],5,FALSE))</f>
        <v/>
      </c>
      <c r="I112" s="5"/>
      <c r="J112" s="5"/>
      <c r="K112" s="43" t="str">
        <f t="shared" si="11"/>
        <v/>
      </c>
      <c r="L112" s="7" t="str">
        <f t="shared" si="14"/>
        <v/>
      </c>
      <c r="M112" s="7" t="str">
        <f t="shared" si="12"/>
        <v/>
      </c>
      <c r="N112" s="43"/>
      <c r="O112" s="8" t="str">
        <f t="shared" si="20"/>
        <v/>
      </c>
      <c r="P112" s="7" t="str">
        <f t="shared" si="15"/>
        <v/>
      </c>
      <c r="Q112" s="7" t="str">
        <f t="shared" si="16"/>
        <v/>
      </c>
      <c r="R112" s="43"/>
      <c r="S112" s="44" t="str">
        <f t="shared" si="17"/>
        <v/>
      </c>
      <c r="T112" s="44" t="str">
        <f>IF(F112="","",IF(H112=0,"",VLOOKUP(E112,Clientes3[],4,)))</f>
        <v/>
      </c>
      <c r="U112" s="45" t="str">
        <f t="shared" si="18"/>
        <v/>
      </c>
      <c r="V112" s="46" t="str">
        <f t="shared" si="19"/>
        <v/>
      </c>
      <c r="W112" s="5"/>
    </row>
    <row r="113" spans="1:23" ht="42.75" customHeight="1" x14ac:dyDescent="0.25">
      <c r="A113" s="5"/>
      <c r="B113" s="42"/>
      <c r="C113" s="42"/>
      <c r="D113" s="5"/>
      <c r="E113" s="5"/>
      <c r="F113" s="6" t="str">
        <f>IF(E113="","",VLOOKUP(E113,Clientes3[],2,))</f>
        <v/>
      </c>
      <c r="G113" s="6" t="str">
        <f>IF(E113="","",VLOOKUP(E113,Clientes3[],3,))</f>
        <v/>
      </c>
      <c r="H113" s="6" t="str">
        <f>IF(E113="","",VLOOKUP(E113,Clientes3[],5,FALSE))</f>
        <v/>
      </c>
      <c r="I113" s="5"/>
      <c r="J113" s="5"/>
      <c r="K113" s="43" t="str">
        <f t="shared" si="11"/>
        <v/>
      </c>
      <c r="L113" s="7" t="str">
        <f t="shared" si="14"/>
        <v/>
      </c>
      <c r="M113" s="7" t="str">
        <f t="shared" si="12"/>
        <v/>
      </c>
      <c r="N113" s="43"/>
      <c r="O113" s="8" t="str">
        <f t="shared" si="20"/>
        <v/>
      </c>
      <c r="P113" s="7" t="str">
        <f t="shared" si="15"/>
        <v/>
      </c>
      <c r="Q113" s="7" t="str">
        <f t="shared" si="16"/>
        <v/>
      </c>
      <c r="R113" s="43"/>
      <c r="S113" s="44" t="str">
        <f t="shared" si="17"/>
        <v/>
      </c>
      <c r="T113" s="44" t="str">
        <f>IF(F113="","",IF(H113=0,"",VLOOKUP(E113,Clientes3[],4,)))</f>
        <v/>
      </c>
      <c r="U113" s="45" t="str">
        <f t="shared" si="18"/>
        <v/>
      </c>
      <c r="V113" s="46" t="str">
        <f t="shared" si="19"/>
        <v/>
      </c>
      <c r="W113" s="5"/>
    </row>
    <row r="114" spans="1:23" ht="42.75" customHeight="1" x14ac:dyDescent="0.25">
      <c r="A114" s="5"/>
      <c r="B114" s="42"/>
      <c r="C114" s="42"/>
      <c r="D114" s="5"/>
      <c r="E114" s="5"/>
      <c r="F114" s="6" t="str">
        <f>IF(E114="","",VLOOKUP(E114,Clientes3[],2,))</f>
        <v/>
      </c>
      <c r="G114" s="6" t="str">
        <f>IF(E114="","",VLOOKUP(E114,Clientes3[],3,))</f>
        <v/>
      </c>
      <c r="H114" s="6" t="str">
        <f>IF(E114="","",VLOOKUP(E114,Clientes3[],5,FALSE))</f>
        <v/>
      </c>
      <c r="I114" s="5"/>
      <c r="J114" s="5"/>
      <c r="K114" s="43" t="str">
        <f t="shared" si="11"/>
        <v/>
      </c>
      <c r="L114" s="7" t="str">
        <f t="shared" si="14"/>
        <v/>
      </c>
      <c r="M114" s="7" t="str">
        <f t="shared" si="12"/>
        <v/>
      </c>
      <c r="N114" s="43"/>
      <c r="O114" s="8" t="str">
        <f t="shared" si="20"/>
        <v/>
      </c>
      <c r="P114" s="7" t="str">
        <f t="shared" si="15"/>
        <v/>
      </c>
      <c r="Q114" s="7" t="str">
        <f t="shared" si="16"/>
        <v/>
      </c>
      <c r="R114" s="43"/>
      <c r="S114" s="44" t="str">
        <f t="shared" si="17"/>
        <v/>
      </c>
      <c r="T114" s="44" t="str">
        <f>IF(F114="","",IF(H114=0,"",VLOOKUP(E114,Clientes3[],4,)))</f>
        <v/>
      </c>
      <c r="U114" s="45" t="str">
        <f t="shared" si="18"/>
        <v/>
      </c>
      <c r="V114" s="46" t="str">
        <f t="shared" si="19"/>
        <v/>
      </c>
      <c r="W114" s="5"/>
    </row>
    <row r="115" spans="1:23" ht="42.75" customHeight="1" x14ac:dyDescent="0.25">
      <c r="A115" s="5"/>
      <c r="B115" s="42"/>
      <c r="C115" s="42"/>
      <c r="D115" s="5"/>
      <c r="E115" s="5"/>
      <c r="F115" s="6" t="str">
        <f>IF(E115="","",VLOOKUP(E115,Clientes3[],2,))</f>
        <v/>
      </c>
      <c r="G115" s="6" t="str">
        <f>IF(E115="","",VLOOKUP(E115,Clientes3[],3,))</f>
        <v/>
      </c>
      <c r="H115" s="6" t="str">
        <f>IF(E115="","",VLOOKUP(E115,Clientes3[],5,FALSE))</f>
        <v/>
      </c>
      <c r="I115" s="5"/>
      <c r="J115" s="5"/>
      <c r="K115" s="43" t="str">
        <f t="shared" si="11"/>
        <v/>
      </c>
      <c r="L115" s="7" t="str">
        <f t="shared" si="14"/>
        <v/>
      </c>
      <c r="M115" s="7" t="str">
        <f t="shared" si="12"/>
        <v/>
      </c>
      <c r="N115" s="43"/>
      <c r="O115" s="8" t="str">
        <f t="shared" si="20"/>
        <v/>
      </c>
      <c r="P115" s="7" t="str">
        <f t="shared" si="15"/>
        <v/>
      </c>
      <c r="Q115" s="7" t="str">
        <f t="shared" si="16"/>
        <v/>
      </c>
      <c r="R115" s="43"/>
      <c r="S115" s="44" t="str">
        <f t="shared" si="17"/>
        <v/>
      </c>
      <c r="T115" s="44" t="str">
        <f>IF(F115="","",IF(H115=0,"",VLOOKUP(E115,Clientes3[],4,)))</f>
        <v/>
      </c>
      <c r="U115" s="45" t="str">
        <f t="shared" si="18"/>
        <v/>
      </c>
      <c r="V115" s="46" t="str">
        <f t="shared" si="19"/>
        <v/>
      </c>
      <c r="W115" s="5"/>
    </row>
    <row r="116" spans="1:23" ht="42.75" customHeight="1" x14ac:dyDescent="0.25">
      <c r="A116" s="5"/>
      <c r="B116" s="42"/>
      <c r="C116" s="42"/>
      <c r="D116" s="5"/>
      <c r="E116" s="5"/>
      <c r="F116" s="6" t="str">
        <f>IF(E116="","",VLOOKUP(E116,Clientes3[],2,))</f>
        <v/>
      </c>
      <c r="G116" s="6" t="str">
        <f>IF(E116="","",VLOOKUP(E116,Clientes3[],3,))</f>
        <v/>
      </c>
      <c r="H116" s="6" t="str">
        <f>IF(E116="","",VLOOKUP(E116,Clientes3[],5,FALSE))</f>
        <v/>
      </c>
      <c r="I116" s="5"/>
      <c r="J116" s="5"/>
      <c r="K116" s="43" t="str">
        <f t="shared" si="11"/>
        <v/>
      </c>
      <c r="L116" s="7" t="str">
        <f t="shared" si="14"/>
        <v/>
      </c>
      <c r="M116" s="7" t="str">
        <f t="shared" si="12"/>
        <v/>
      </c>
      <c r="N116" s="43"/>
      <c r="O116" s="8" t="str">
        <f t="shared" si="20"/>
        <v/>
      </c>
      <c r="P116" s="7" t="str">
        <f t="shared" si="15"/>
        <v/>
      </c>
      <c r="Q116" s="7" t="str">
        <f t="shared" si="16"/>
        <v/>
      </c>
      <c r="R116" s="43"/>
      <c r="S116" s="44" t="str">
        <f t="shared" si="17"/>
        <v/>
      </c>
      <c r="T116" s="44" t="str">
        <f>IF(F116="","",IF(H116=0,"",VLOOKUP(E116,Clientes3[],4,)))</f>
        <v/>
      </c>
      <c r="U116" s="45" t="str">
        <f t="shared" si="18"/>
        <v/>
      </c>
      <c r="V116" s="46" t="str">
        <f t="shared" si="19"/>
        <v/>
      </c>
      <c r="W116" s="5"/>
    </row>
    <row r="117" spans="1:23" ht="42.75" customHeight="1" x14ac:dyDescent="0.25">
      <c r="A117" s="5"/>
      <c r="B117" s="42"/>
      <c r="C117" s="42"/>
      <c r="D117" s="5"/>
      <c r="E117" s="5"/>
      <c r="F117" s="6" t="str">
        <f>IF(E117="","",VLOOKUP(E117,Clientes3[],2,))</f>
        <v/>
      </c>
      <c r="G117" s="6" t="str">
        <f>IF(E117="","",VLOOKUP(E117,Clientes3[],3,))</f>
        <v/>
      </c>
      <c r="H117" s="6" t="str">
        <f>IF(E117="","",VLOOKUP(E117,Clientes3[],5,FALSE))</f>
        <v/>
      </c>
      <c r="I117" s="5"/>
      <c r="J117" s="5"/>
      <c r="K117" s="43" t="str">
        <f t="shared" si="11"/>
        <v/>
      </c>
      <c r="L117" s="7" t="str">
        <f t="shared" si="14"/>
        <v/>
      </c>
      <c r="M117" s="7" t="str">
        <f t="shared" si="12"/>
        <v/>
      </c>
      <c r="N117" s="43"/>
      <c r="O117" s="8" t="str">
        <f t="shared" si="20"/>
        <v/>
      </c>
      <c r="P117" s="7" t="str">
        <f t="shared" si="15"/>
        <v/>
      </c>
      <c r="Q117" s="7" t="str">
        <f t="shared" si="16"/>
        <v/>
      </c>
      <c r="R117" s="43"/>
      <c r="S117" s="44" t="str">
        <f t="shared" si="17"/>
        <v/>
      </c>
      <c r="T117" s="44" t="str">
        <f>IF(F117="","",IF(H117=0,"",VLOOKUP(E117,Clientes3[],4,)))</f>
        <v/>
      </c>
      <c r="U117" s="45" t="str">
        <f t="shared" si="18"/>
        <v/>
      </c>
      <c r="V117" s="46" t="str">
        <f t="shared" si="19"/>
        <v/>
      </c>
      <c r="W117" s="5"/>
    </row>
    <row r="118" spans="1:23" ht="42.75" customHeight="1" x14ac:dyDescent="0.25">
      <c r="A118" s="5"/>
      <c r="B118" s="42"/>
      <c r="C118" s="42"/>
      <c r="D118" s="5"/>
      <c r="E118" s="5"/>
      <c r="F118" s="6" t="str">
        <f>IF(E118="","",VLOOKUP(E118,Clientes3[],2,))</f>
        <v/>
      </c>
      <c r="G118" s="6" t="str">
        <f>IF(E118="","",VLOOKUP(E118,Clientes3[],3,))</f>
        <v/>
      </c>
      <c r="H118" s="6" t="str">
        <f>IF(E118="","",VLOOKUP(E118,Clientes3[],5,FALSE))</f>
        <v/>
      </c>
      <c r="I118" s="5"/>
      <c r="J118" s="5"/>
      <c r="K118" s="43" t="str">
        <f t="shared" si="11"/>
        <v/>
      </c>
      <c r="L118" s="7" t="str">
        <f t="shared" si="14"/>
        <v/>
      </c>
      <c r="M118" s="7" t="str">
        <f t="shared" si="12"/>
        <v/>
      </c>
      <c r="N118" s="43"/>
      <c r="O118" s="8" t="str">
        <f t="shared" si="20"/>
        <v/>
      </c>
      <c r="P118" s="7" t="str">
        <f t="shared" si="15"/>
        <v/>
      </c>
      <c r="Q118" s="7" t="str">
        <f t="shared" si="16"/>
        <v/>
      </c>
      <c r="R118" s="43"/>
      <c r="S118" s="44" t="str">
        <f t="shared" si="17"/>
        <v/>
      </c>
      <c r="T118" s="44" t="str">
        <f>IF(F118="","",IF(H118=0,"",VLOOKUP(E118,Clientes3[],4,)))</f>
        <v/>
      </c>
      <c r="U118" s="45" t="str">
        <f t="shared" si="18"/>
        <v/>
      </c>
      <c r="V118" s="46" t="str">
        <f t="shared" si="19"/>
        <v/>
      </c>
      <c r="W118" s="5"/>
    </row>
    <row r="119" spans="1:23" ht="42.75" customHeight="1" x14ac:dyDescent="0.25">
      <c r="A119" s="5"/>
      <c r="B119" s="42"/>
      <c r="C119" s="42"/>
      <c r="D119" s="5"/>
      <c r="E119" s="5"/>
      <c r="F119" s="6" t="str">
        <f>IF(E119="","",VLOOKUP(E119,Clientes3[],2,))</f>
        <v/>
      </c>
      <c r="G119" s="6" t="str">
        <f>IF(E119="","",VLOOKUP(E119,Clientes3[],3,))</f>
        <v/>
      </c>
      <c r="H119" s="6" t="str">
        <f>IF(E119="","",VLOOKUP(E119,Clientes3[],5,FALSE))</f>
        <v/>
      </c>
      <c r="I119" s="5"/>
      <c r="J119" s="5"/>
      <c r="K119" s="43" t="str">
        <f t="shared" si="11"/>
        <v/>
      </c>
      <c r="L119" s="7" t="str">
        <f t="shared" si="14"/>
        <v/>
      </c>
      <c r="M119" s="7" t="str">
        <f t="shared" si="12"/>
        <v/>
      </c>
      <c r="N119" s="43"/>
      <c r="O119" s="8" t="str">
        <f t="shared" si="20"/>
        <v/>
      </c>
      <c r="P119" s="7" t="str">
        <f t="shared" si="15"/>
        <v/>
      </c>
      <c r="Q119" s="7" t="str">
        <f t="shared" si="16"/>
        <v/>
      </c>
      <c r="R119" s="43"/>
      <c r="S119" s="44" t="str">
        <f t="shared" si="17"/>
        <v/>
      </c>
      <c r="T119" s="44" t="str">
        <f>IF(F119="","",IF(H119=0,"",VLOOKUP(E119,Clientes3[],4,)))</f>
        <v/>
      </c>
      <c r="U119" s="45" t="str">
        <f t="shared" si="18"/>
        <v/>
      </c>
      <c r="V119" s="46" t="str">
        <f t="shared" si="19"/>
        <v/>
      </c>
      <c r="W119" s="5"/>
    </row>
    <row r="120" spans="1:23" ht="42.75" customHeight="1" x14ac:dyDescent="0.25">
      <c r="A120" s="5"/>
      <c r="B120" s="42"/>
      <c r="C120" s="42"/>
      <c r="D120" s="5"/>
      <c r="E120" s="5"/>
      <c r="F120" s="6" t="str">
        <f>IF(E120="","",VLOOKUP(E120,Clientes3[],2,))</f>
        <v/>
      </c>
      <c r="G120" s="6" t="str">
        <f>IF(E120="","",VLOOKUP(E120,Clientes3[],3,))</f>
        <v/>
      </c>
      <c r="H120" s="6" t="str">
        <f>IF(E120="","",VLOOKUP(E120,Clientes3[],5,FALSE))</f>
        <v/>
      </c>
      <c r="I120" s="5"/>
      <c r="J120" s="5"/>
      <c r="K120" s="43" t="str">
        <f t="shared" si="11"/>
        <v/>
      </c>
      <c r="L120" s="7" t="str">
        <f t="shared" si="14"/>
        <v/>
      </c>
      <c r="M120" s="7" t="str">
        <f t="shared" si="12"/>
        <v/>
      </c>
      <c r="N120" s="43"/>
      <c r="O120" s="8" t="str">
        <f t="shared" si="20"/>
        <v/>
      </c>
      <c r="P120" s="7" t="str">
        <f t="shared" si="15"/>
        <v/>
      </c>
      <c r="Q120" s="7" t="str">
        <f t="shared" si="16"/>
        <v/>
      </c>
      <c r="R120" s="43"/>
      <c r="S120" s="44" t="str">
        <f t="shared" si="17"/>
        <v/>
      </c>
      <c r="T120" s="44" t="str">
        <f>IF(F120="","",IF(H120=0,"",VLOOKUP(E120,Clientes3[],4,)))</f>
        <v/>
      </c>
      <c r="U120" s="45" t="str">
        <f t="shared" si="18"/>
        <v/>
      </c>
      <c r="V120" s="46" t="str">
        <f t="shared" si="19"/>
        <v/>
      </c>
      <c r="W120" s="5"/>
    </row>
    <row r="121" spans="1:23" ht="42.75" customHeight="1" x14ac:dyDescent="0.25">
      <c r="A121" s="5"/>
      <c r="B121" s="42"/>
      <c r="C121" s="42"/>
      <c r="D121" s="5"/>
      <c r="E121" s="5"/>
      <c r="F121" s="6" t="str">
        <f>IF(E121="","",VLOOKUP(E121,Clientes3[],2,))</f>
        <v/>
      </c>
      <c r="G121" s="6" t="str">
        <f>IF(E121="","",VLOOKUP(E121,Clientes3[],3,))</f>
        <v/>
      </c>
      <c r="H121" s="6" t="str">
        <f>IF(E121="","",VLOOKUP(E121,Clientes3[],5,FALSE))</f>
        <v/>
      </c>
      <c r="I121" s="5"/>
      <c r="J121" s="5"/>
      <c r="K121" s="43" t="str">
        <f t="shared" si="11"/>
        <v/>
      </c>
      <c r="L121" s="7" t="str">
        <f t="shared" si="14"/>
        <v/>
      </c>
      <c r="M121" s="7" t="str">
        <f t="shared" si="12"/>
        <v/>
      </c>
      <c r="N121" s="43"/>
      <c r="O121" s="8" t="str">
        <f t="shared" si="20"/>
        <v/>
      </c>
      <c r="P121" s="7" t="str">
        <f t="shared" si="15"/>
        <v/>
      </c>
      <c r="Q121" s="7" t="str">
        <f t="shared" si="16"/>
        <v/>
      </c>
      <c r="R121" s="43"/>
      <c r="S121" s="44" t="str">
        <f t="shared" si="17"/>
        <v/>
      </c>
      <c r="T121" s="44" t="str">
        <f>IF(F121="","",IF(H121=0,"",VLOOKUP(E121,Clientes3[],4,)))</f>
        <v/>
      </c>
      <c r="U121" s="45" t="str">
        <f t="shared" si="18"/>
        <v/>
      </c>
      <c r="V121" s="46" t="str">
        <f t="shared" si="19"/>
        <v/>
      </c>
      <c r="W121" s="5"/>
    </row>
    <row r="122" spans="1:23" ht="42.75" customHeight="1" x14ac:dyDescent="0.25">
      <c r="A122" s="5"/>
      <c r="B122" s="42"/>
      <c r="C122" s="42"/>
      <c r="D122" s="5"/>
      <c r="E122" s="5"/>
      <c r="F122" s="6" t="str">
        <f>IF(E122="","",VLOOKUP(E122,Clientes3[],2,))</f>
        <v/>
      </c>
      <c r="G122" s="6" t="str">
        <f>IF(E122="","",VLOOKUP(E122,Clientes3[],3,))</f>
        <v/>
      </c>
      <c r="H122" s="6" t="str">
        <f>IF(E122="","",VLOOKUP(E122,Clientes3[],5,FALSE))</f>
        <v/>
      </c>
      <c r="I122" s="5"/>
      <c r="J122" s="5"/>
      <c r="K122" s="43" t="str">
        <f t="shared" si="11"/>
        <v/>
      </c>
      <c r="L122" s="7" t="str">
        <f t="shared" si="14"/>
        <v/>
      </c>
      <c r="M122" s="7" t="str">
        <f t="shared" si="12"/>
        <v/>
      </c>
      <c r="N122" s="43"/>
      <c r="O122" s="8" t="str">
        <f t="shared" si="20"/>
        <v/>
      </c>
      <c r="P122" s="7" t="str">
        <f t="shared" si="15"/>
        <v/>
      </c>
      <c r="Q122" s="7" t="str">
        <f t="shared" si="16"/>
        <v/>
      </c>
      <c r="R122" s="43"/>
      <c r="S122" s="44" t="str">
        <f t="shared" si="17"/>
        <v/>
      </c>
      <c r="T122" s="44" t="str">
        <f>IF(F122="","",IF(H122=0,"",VLOOKUP(E122,Clientes3[],4,)))</f>
        <v/>
      </c>
      <c r="U122" s="45" t="str">
        <f t="shared" si="18"/>
        <v/>
      </c>
      <c r="V122" s="46" t="str">
        <f t="shared" si="19"/>
        <v/>
      </c>
      <c r="W122" s="5"/>
    </row>
    <row r="123" spans="1:23" ht="42.75" customHeight="1" x14ac:dyDescent="0.25">
      <c r="A123" s="5"/>
      <c r="B123" s="42"/>
      <c r="C123" s="42"/>
      <c r="D123" s="5"/>
      <c r="E123" s="5"/>
      <c r="F123" s="6" t="str">
        <f>IF(E123="","",VLOOKUP(E123,Clientes3[],2,))</f>
        <v/>
      </c>
      <c r="G123" s="6" t="str">
        <f>IF(E123="","",VLOOKUP(E123,Clientes3[],3,))</f>
        <v/>
      </c>
      <c r="H123" s="6" t="str">
        <f>IF(E123="","",VLOOKUP(E123,Clientes3[],5,FALSE))</f>
        <v/>
      </c>
      <c r="I123" s="5"/>
      <c r="J123" s="5"/>
      <c r="K123" s="43" t="str">
        <f t="shared" si="11"/>
        <v/>
      </c>
      <c r="L123" s="7" t="str">
        <f t="shared" si="14"/>
        <v/>
      </c>
      <c r="M123" s="7" t="str">
        <f t="shared" si="12"/>
        <v/>
      </c>
      <c r="N123" s="43"/>
      <c r="O123" s="8" t="str">
        <f t="shared" si="20"/>
        <v/>
      </c>
      <c r="P123" s="7" t="str">
        <f t="shared" si="15"/>
        <v/>
      </c>
      <c r="Q123" s="7" t="str">
        <f t="shared" si="16"/>
        <v/>
      </c>
      <c r="R123" s="43"/>
      <c r="S123" s="44" t="str">
        <f t="shared" si="17"/>
        <v/>
      </c>
      <c r="T123" s="44" t="str">
        <f>IF(F123="","",IF(H123=0,"",VLOOKUP(E123,Clientes3[],4,)))</f>
        <v/>
      </c>
      <c r="U123" s="45" t="str">
        <f t="shared" si="18"/>
        <v/>
      </c>
      <c r="V123" s="46" t="str">
        <f t="shared" si="19"/>
        <v/>
      </c>
      <c r="W123" s="5"/>
    </row>
    <row r="124" spans="1:23" ht="42.75" customHeight="1" x14ac:dyDescent="0.25">
      <c r="A124" s="5"/>
      <c r="B124" s="42"/>
      <c r="C124" s="42"/>
      <c r="D124" s="5"/>
      <c r="E124" s="5"/>
      <c r="F124" s="6" t="str">
        <f>IF(E124="","",VLOOKUP(E124,Clientes3[],2,))</f>
        <v/>
      </c>
      <c r="G124" s="6" t="str">
        <f>IF(E124="","",VLOOKUP(E124,Clientes3[],3,))</f>
        <v/>
      </c>
      <c r="H124" s="6" t="str">
        <f>IF(E124="","",VLOOKUP(E124,Clientes3[],5,FALSE))</f>
        <v/>
      </c>
      <c r="I124" s="5"/>
      <c r="J124" s="5"/>
      <c r="K124" s="43" t="str">
        <f t="shared" si="11"/>
        <v/>
      </c>
      <c r="L124" s="7" t="str">
        <f t="shared" si="14"/>
        <v/>
      </c>
      <c r="M124" s="7" t="str">
        <f t="shared" si="12"/>
        <v/>
      </c>
      <c r="N124" s="43"/>
      <c r="O124" s="8" t="str">
        <f t="shared" si="20"/>
        <v/>
      </c>
      <c r="P124" s="7" t="str">
        <f t="shared" si="15"/>
        <v/>
      </c>
      <c r="Q124" s="7" t="str">
        <f t="shared" si="16"/>
        <v/>
      </c>
      <c r="R124" s="43"/>
      <c r="S124" s="44" t="str">
        <f t="shared" si="17"/>
        <v/>
      </c>
      <c r="T124" s="44" t="str">
        <f>IF(F124="","",IF(H124=0,"",VLOOKUP(E124,Clientes3[],4,)))</f>
        <v/>
      </c>
      <c r="U124" s="45" t="str">
        <f t="shared" si="18"/>
        <v/>
      </c>
      <c r="V124" s="46" t="str">
        <f t="shared" si="19"/>
        <v/>
      </c>
      <c r="W124" s="5"/>
    </row>
    <row r="125" spans="1:23" ht="42.75" customHeight="1" x14ac:dyDescent="0.25">
      <c r="A125" s="5"/>
      <c r="B125" s="42"/>
      <c r="C125" s="42"/>
      <c r="D125" s="5"/>
      <c r="E125" s="5"/>
      <c r="F125" s="6" t="str">
        <f>IF(E125="","",VLOOKUP(E125,Clientes3[],2,))</f>
        <v/>
      </c>
      <c r="G125" s="6" t="str">
        <f>IF(E125="","",VLOOKUP(E125,Clientes3[],3,))</f>
        <v/>
      </c>
      <c r="H125" s="6" t="str">
        <f>IF(E125="","",VLOOKUP(E125,Clientes3[],5,FALSE))</f>
        <v/>
      </c>
      <c r="I125" s="5"/>
      <c r="J125" s="5"/>
      <c r="K125" s="43" t="str">
        <f t="shared" si="11"/>
        <v/>
      </c>
      <c r="L125" s="7" t="str">
        <f t="shared" si="14"/>
        <v/>
      </c>
      <c r="M125" s="7" t="str">
        <f t="shared" si="12"/>
        <v/>
      </c>
      <c r="N125" s="43"/>
      <c r="O125" s="8" t="str">
        <f t="shared" si="20"/>
        <v/>
      </c>
      <c r="P125" s="7" t="str">
        <f t="shared" si="15"/>
        <v/>
      </c>
      <c r="Q125" s="7" t="str">
        <f t="shared" si="16"/>
        <v/>
      </c>
      <c r="R125" s="43"/>
      <c r="S125" s="44" t="str">
        <f t="shared" si="17"/>
        <v/>
      </c>
      <c r="T125" s="44" t="str">
        <f>IF(F125="","",IF(H125=0,"",VLOOKUP(E125,Clientes3[],4,)))</f>
        <v/>
      </c>
      <c r="U125" s="45" t="str">
        <f t="shared" si="18"/>
        <v/>
      </c>
      <c r="V125" s="46" t="str">
        <f t="shared" si="19"/>
        <v/>
      </c>
      <c r="W125" s="5"/>
    </row>
    <row r="126" spans="1:23" ht="42.75" customHeight="1" x14ac:dyDescent="0.25">
      <c r="A126" s="5"/>
      <c r="B126" s="42"/>
      <c r="C126" s="42"/>
      <c r="D126" s="5"/>
      <c r="E126" s="5"/>
      <c r="F126" s="6" t="str">
        <f>IF(E126="","",VLOOKUP(E126,Clientes3[],2,))</f>
        <v/>
      </c>
      <c r="G126" s="6" t="str">
        <f>IF(E126="","",VLOOKUP(E126,Clientes3[],3,))</f>
        <v/>
      </c>
      <c r="H126" s="6" t="str">
        <f>IF(E126="","",VLOOKUP(E126,Clientes3[],5,FALSE))</f>
        <v/>
      </c>
      <c r="I126" s="5"/>
      <c r="J126" s="5"/>
      <c r="K126" s="43" t="str">
        <f t="shared" si="11"/>
        <v/>
      </c>
      <c r="L126" s="7" t="str">
        <f t="shared" si="14"/>
        <v/>
      </c>
      <c r="M126" s="7" t="str">
        <f t="shared" si="12"/>
        <v/>
      </c>
      <c r="N126" s="43"/>
      <c r="O126" s="8" t="str">
        <f t="shared" si="20"/>
        <v/>
      </c>
      <c r="P126" s="7" t="str">
        <f t="shared" si="15"/>
        <v/>
      </c>
      <c r="Q126" s="7" t="str">
        <f t="shared" si="16"/>
        <v/>
      </c>
      <c r="R126" s="43"/>
      <c r="S126" s="44" t="str">
        <f t="shared" si="17"/>
        <v/>
      </c>
      <c r="T126" s="44" t="str">
        <f>IF(F126="","",IF(H126=0,"",VLOOKUP(E126,Clientes3[],4,)))</f>
        <v/>
      </c>
      <c r="U126" s="45" t="str">
        <f t="shared" si="18"/>
        <v/>
      </c>
      <c r="V126" s="46" t="str">
        <f t="shared" si="19"/>
        <v/>
      </c>
      <c r="W126" s="5"/>
    </row>
    <row r="127" spans="1:23" ht="42.75" customHeight="1" x14ac:dyDescent="0.25">
      <c r="A127" s="5"/>
      <c r="B127" s="42"/>
      <c r="C127" s="42"/>
      <c r="D127" s="5"/>
      <c r="E127" s="5"/>
      <c r="F127" s="6" t="str">
        <f>IF(E127="","",VLOOKUP(E127,Clientes3[],2,))</f>
        <v/>
      </c>
      <c r="G127" s="6" t="str">
        <f>IF(E127="","",VLOOKUP(E127,Clientes3[],3,))</f>
        <v/>
      </c>
      <c r="H127" s="6" t="str">
        <f>IF(E127="","",VLOOKUP(E127,Clientes3[],5,FALSE))</f>
        <v/>
      </c>
      <c r="I127" s="5"/>
      <c r="J127" s="5"/>
      <c r="K127" s="43" t="str">
        <f t="shared" si="11"/>
        <v/>
      </c>
      <c r="L127" s="7" t="str">
        <f t="shared" si="14"/>
        <v/>
      </c>
      <c r="M127" s="7" t="str">
        <f t="shared" si="12"/>
        <v/>
      </c>
      <c r="N127" s="43"/>
      <c r="O127" s="8" t="str">
        <f t="shared" si="20"/>
        <v/>
      </c>
      <c r="P127" s="7" t="str">
        <f t="shared" si="15"/>
        <v/>
      </c>
      <c r="Q127" s="7" t="str">
        <f t="shared" si="16"/>
        <v/>
      </c>
      <c r="R127" s="43"/>
      <c r="S127" s="44" t="str">
        <f t="shared" si="17"/>
        <v/>
      </c>
      <c r="T127" s="44" t="str">
        <f>IF(F127="","",IF(H127=0,"",VLOOKUP(E127,Clientes3[],4,)))</f>
        <v/>
      </c>
      <c r="U127" s="45" t="str">
        <f t="shared" si="18"/>
        <v/>
      </c>
      <c r="V127" s="46" t="str">
        <f t="shared" si="19"/>
        <v/>
      </c>
      <c r="W127" s="5"/>
    </row>
    <row r="128" spans="1:23" ht="42.75" customHeight="1" x14ac:dyDescent="0.25">
      <c r="A128" s="5"/>
      <c r="B128" s="42"/>
      <c r="C128" s="42"/>
      <c r="D128" s="5"/>
      <c r="E128" s="5"/>
      <c r="F128" s="6" t="str">
        <f>IF(E128="","",VLOOKUP(E128,Clientes3[],2,))</f>
        <v/>
      </c>
      <c r="G128" s="6" t="str">
        <f>IF(E128="","",VLOOKUP(E128,Clientes3[],3,))</f>
        <v/>
      </c>
      <c r="H128" s="6" t="str">
        <f>IF(E128="","",VLOOKUP(E128,Clientes3[],5,FALSE))</f>
        <v/>
      </c>
      <c r="I128" s="5"/>
      <c r="J128" s="5"/>
      <c r="K128" s="43" t="str">
        <f t="shared" si="11"/>
        <v/>
      </c>
      <c r="L128" s="7" t="str">
        <f t="shared" si="14"/>
        <v/>
      </c>
      <c r="M128" s="7" t="str">
        <f t="shared" si="12"/>
        <v/>
      </c>
      <c r="N128" s="43"/>
      <c r="O128" s="8" t="str">
        <f t="shared" si="20"/>
        <v/>
      </c>
      <c r="P128" s="7" t="str">
        <f t="shared" si="15"/>
        <v/>
      </c>
      <c r="Q128" s="7" t="str">
        <f t="shared" si="16"/>
        <v/>
      </c>
      <c r="R128" s="43"/>
      <c r="S128" s="44" t="str">
        <f t="shared" si="17"/>
        <v/>
      </c>
      <c r="T128" s="44" t="str">
        <f>IF(F128="","",IF(H128=0,"",VLOOKUP(E128,Clientes3[],4,)))</f>
        <v/>
      </c>
      <c r="U128" s="45" t="str">
        <f t="shared" si="18"/>
        <v/>
      </c>
      <c r="V128" s="46" t="str">
        <f t="shared" si="19"/>
        <v/>
      </c>
      <c r="W128" s="5"/>
    </row>
    <row r="129" spans="1:23" ht="42.75" customHeight="1" x14ac:dyDescent="0.25">
      <c r="A129" s="5"/>
      <c r="B129" s="42"/>
      <c r="C129" s="42"/>
      <c r="D129" s="5"/>
      <c r="E129" s="5"/>
      <c r="F129" s="6" t="str">
        <f>IF(E129="","",VLOOKUP(E129,Clientes3[],2,))</f>
        <v/>
      </c>
      <c r="G129" s="6" t="str">
        <f>IF(E129="","",VLOOKUP(E129,Clientes3[],3,))</f>
        <v/>
      </c>
      <c r="H129" s="6" t="str">
        <f>IF(E129="","",VLOOKUP(E129,Clientes3[],5,FALSE))</f>
        <v/>
      </c>
      <c r="I129" s="5"/>
      <c r="J129" s="5"/>
      <c r="K129" s="43" t="str">
        <f t="shared" si="11"/>
        <v/>
      </c>
      <c r="L129" s="7" t="str">
        <f t="shared" si="14"/>
        <v/>
      </c>
      <c r="M129" s="7" t="str">
        <f t="shared" si="12"/>
        <v/>
      </c>
      <c r="N129" s="43"/>
      <c r="O129" s="8" t="str">
        <f t="shared" si="20"/>
        <v/>
      </c>
      <c r="P129" s="7" t="str">
        <f t="shared" si="15"/>
        <v/>
      </c>
      <c r="Q129" s="7" t="str">
        <f t="shared" si="16"/>
        <v/>
      </c>
      <c r="R129" s="43"/>
      <c r="S129" s="44" t="str">
        <f t="shared" si="17"/>
        <v/>
      </c>
      <c r="T129" s="44" t="str">
        <f>IF(F129="","",IF(H129=0,"",VLOOKUP(E129,Clientes3[],4,)))</f>
        <v/>
      </c>
      <c r="U129" s="45" t="str">
        <f t="shared" si="18"/>
        <v/>
      </c>
      <c r="V129" s="46" t="str">
        <f t="shared" si="19"/>
        <v/>
      </c>
      <c r="W129" s="5"/>
    </row>
    <row r="130" spans="1:23" ht="42.75" customHeight="1" x14ac:dyDescent="0.25">
      <c r="A130" s="5"/>
      <c r="B130" s="42"/>
      <c r="C130" s="42"/>
      <c r="D130" s="5"/>
      <c r="E130" s="5"/>
      <c r="F130" s="6" t="str">
        <f>IF(E130="","",VLOOKUP(E130,Clientes3[],2,))</f>
        <v/>
      </c>
      <c r="G130" s="6" t="str">
        <f>IF(E130="","",VLOOKUP(E130,Clientes3[],3,))</f>
        <v/>
      </c>
      <c r="H130" s="6" t="str">
        <f>IF(E130="","",VLOOKUP(E130,Clientes3[],5,FALSE))</f>
        <v/>
      </c>
      <c r="I130" s="5"/>
      <c r="J130" s="5"/>
      <c r="K130" s="43" t="str">
        <f t="shared" ref="K130:K193" si="21">IF(N130="","",N130*I130)</f>
        <v/>
      </c>
      <c r="L130" s="7" t="str">
        <f t="shared" si="14"/>
        <v/>
      </c>
      <c r="M130" s="7" t="str">
        <f t="shared" ref="M130:M193" si="22">IF(I130="","",K130/I130)</f>
        <v/>
      </c>
      <c r="N130" s="43"/>
      <c r="O130" s="8" t="str">
        <f t="shared" ref="O130:O161" si="23">IF(D130="","",VLOOKUP(D130,$B$1047488:$C$1047506,2,FALSE))</f>
        <v/>
      </c>
      <c r="P130" s="7" t="str">
        <f t="shared" si="15"/>
        <v/>
      </c>
      <c r="Q130" s="7" t="str">
        <f t="shared" si="16"/>
        <v/>
      </c>
      <c r="R130" s="43"/>
      <c r="S130" s="44" t="str">
        <f t="shared" si="17"/>
        <v/>
      </c>
      <c r="T130" s="44" t="str">
        <f>IF(F130="","",IF(H130=0,"",VLOOKUP(E130,Clientes3[],4,)))</f>
        <v/>
      </c>
      <c r="U130" s="45" t="str">
        <f t="shared" si="18"/>
        <v/>
      </c>
      <c r="V130" s="46" t="str">
        <f t="shared" si="19"/>
        <v/>
      </c>
      <c r="W130" s="5"/>
    </row>
    <row r="131" spans="1:23" ht="42.75" customHeight="1" x14ac:dyDescent="0.25">
      <c r="A131" s="5"/>
      <c r="B131" s="42"/>
      <c r="C131" s="42"/>
      <c r="D131" s="5"/>
      <c r="E131" s="5"/>
      <c r="F131" s="6" t="str">
        <f>IF(E131="","",VLOOKUP(E131,Clientes3[],2,))</f>
        <v/>
      </c>
      <c r="G131" s="6" t="str">
        <f>IF(E131="","",VLOOKUP(E131,Clientes3[],3,))</f>
        <v/>
      </c>
      <c r="H131" s="6" t="str">
        <f>IF(E131="","",VLOOKUP(E131,Clientes3[],5,FALSE))</f>
        <v/>
      </c>
      <c r="I131" s="5"/>
      <c r="J131" s="5"/>
      <c r="K131" s="43" t="str">
        <f t="shared" si="21"/>
        <v/>
      </c>
      <c r="L131" s="7" t="str">
        <f t="shared" ref="L131:L194" si="24">IF(F131="ALCAMPO CONGELADO ZARAGOZA",IF(I131&lt;27,22.04,""),"")</f>
        <v/>
      </c>
      <c r="M131" s="7" t="str">
        <f t="shared" si="22"/>
        <v/>
      </c>
      <c r="N131" s="43"/>
      <c r="O131" s="8" t="str">
        <f t="shared" si="23"/>
        <v/>
      </c>
      <c r="P131" s="7" t="str">
        <f t="shared" si="15"/>
        <v/>
      </c>
      <c r="Q131" s="7" t="str">
        <f t="shared" si="16"/>
        <v/>
      </c>
      <c r="R131" s="43"/>
      <c r="S131" s="44" t="str">
        <f t="shared" si="17"/>
        <v/>
      </c>
      <c r="T131" s="44" t="str">
        <f>IF(F131="","",IF(H131=0,"",VLOOKUP(E131,Clientes3[],4,)))</f>
        <v/>
      </c>
      <c r="U131" s="45" t="str">
        <f t="shared" si="18"/>
        <v/>
      </c>
      <c r="V131" s="46" t="str">
        <f t="shared" si="19"/>
        <v/>
      </c>
      <c r="W131" s="5"/>
    </row>
    <row r="132" spans="1:23" ht="42.75" customHeight="1" x14ac:dyDescent="0.25">
      <c r="A132" s="5"/>
      <c r="B132" s="42"/>
      <c r="C132" s="42"/>
      <c r="D132" s="5"/>
      <c r="E132" s="5"/>
      <c r="F132" s="6" t="str">
        <f>IF(E132="","",VLOOKUP(E132,Clientes3[],2,))</f>
        <v/>
      </c>
      <c r="G132" s="6" t="str">
        <f>IF(E132="","",VLOOKUP(E132,Clientes3[],3,))</f>
        <v/>
      </c>
      <c r="H132" s="6" t="str">
        <f>IF(E132="","",VLOOKUP(E132,Clientes3[],5,FALSE))</f>
        <v/>
      </c>
      <c r="I132" s="5"/>
      <c r="J132" s="5"/>
      <c r="K132" s="43" t="str">
        <f t="shared" si="21"/>
        <v/>
      </c>
      <c r="L132" s="7" t="str">
        <f t="shared" si="24"/>
        <v/>
      </c>
      <c r="M132" s="7" t="str">
        <f t="shared" si="22"/>
        <v/>
      </c>
      <c r="N132" s="43"/>
      <c r="O132" s="8" t="str">
        <f t="shared" si="23"/>
        <v/>
      </c>
      <c r="P132" s="7" t="str">
        <f t="shared" ref="P132:P195" si="25">IF(I132="","",IF(L132="",K132,K132+(I132*L132)))</f>
        <v/>
      </c>
      <c r="Q132" s="7" t="str">
        <f t="shared" ref="Q132:Q195" si="26">IF(O132="","",IF(O132=0,"",P132+(P132*O132)))</f>
        <v/>
      </c>
      <c r="R132" s="43"/>
      <c r="S132" s="44" t="str">
        <f t="shared" ref="S132:S195" si="27">IF(P132="","",IF(Q132="",P132/R132,Q132/R132))</f>
        <v/>
      </c>
      <c r="T132" s="44" t="str">
        <f>IF(F132="","",IF(H132=0,"",VLOOKUP(E132,Clientes3[],4,)))</f>
        <v/>
      </c>
      <c r="U132" s="45" t="str">
        <f t="shared" ref="U132:U195" si="28">IF(H132=0,"",IF(R132="","",IF(T132="",R132-(R132*S132),R132-(R132*T132))))</f>
        <v/>
      </c>
      <c r="V132" s="46" t="str">
        <f t="shared" si="19"/>
        <v/>
      </c>
      <c r="W132" s="5"/>
    </row>
    <row r="133" spans="1:23" ht="42.75" customHeight="1" x14ac:dyDescent="0.25">
      <c r="A133" s="5"/>
      <c r="B133" s="42"/>
      <c r="C133" s="42"/>
      <c r="D133" s="5"/>
      <c r="E133" s="5"/>
      <c r="F133" s="6" t="str">
        <f>IF(E133="","",VLOOKUP(E133,Clientes3[],2,))</f>
        <v/>
      </c>
      <c r="G133" s="6" t="str">
        <f>IF(E133="","",VLOOKUP(E133,Clientes3[],3,))</f>
        <v/>
      </c>
      <c r="H133" s="6" t="str">
        <f>IF(E133="","",VLOOKUP(E133,Clientes3[],5,FALSE))</f>
        <v/>
      </c>
      <c r="I133" s="5"/>
      <c r="J133" s="5"/>
      <c r="K133" s="43" t="str">
        <f t="shared" si="21"/>
        <v/>
      </c>
      <c r="L133" s="7" t="str">
        <f t="shared" si="24"/>
        <v/>
      </c>
      <c r="M133" s="7" t="str">
        <f t="shared" si="22"/>
        <v/>
      </c>
      <c r="N133" s="43"/>
      <c r="O133" s="8" t="str">
        <f t="shared" si="23"/>
        <v/>
      </c>
      <c r="P133" s="7" t="str">
        <f t="shared" si="25"/>
        <v/>
      </c>
      <c r="Q133" s="7" t="str">
        <f t="shared" si="26"/>
        <v/>
      </c>
      <c r="R133" s="43"/>
      <c r="S133" s="44" t="str">
        <f t="shared" si="27"/>
        <v/>
      </c>
      <c r="T133" s="44" t="str">
        <f>IF(F133="","",IF(H133=0,"",VLOOKUP(E133,Clientes3[],4,)))</f>
        <v/>
      </c>
      <c r="U133" s="45" t="str">
        <f t="shared" si="28"/>
        <v/>
      </c>
      <c r="V133" s="46" t="str">
        <f t="shared" ref="V133:V196" si="29">IF(H133=0,"",IF(P133="","",IF(Q133="",P133/U133,Q133/U133)))</f>
        <v/>
      </c>
      <c r="W133" s="5"/>
    </row>
    <row r="134" spans="1:23" ht="42.75" customHeight="1" x14ac:dyDescent="0.25">
      <c r="A134" s="5"/>
      <c r="B134" s="42"/>
      <c r="C134" s="42"/>
      <c r="D134" s="5"/>
      <c r="E134" s="5"/>
      <c r="F134" s="6" t="str">
        <f>IF(E134="","",VLOOKUP(E134,Clientes3[],2,))</f>
        <v/>
      </c>
      <c r="G134" s="6" t="str">
        <f>IF(E134="","",VLOOKUP(E134,Clientes3[],3,))</f>
        <v/>
      </c>
      <c r="H134" s="6" t="str">
        <f>IF(E134="","",VLOOKUP(E134,Clientes3[],5,FALSE))</f>
        <v/>
      </c>
      <c r="I134" s="5"/>
      <c r="J134" s="5"/>
      <c r="K134" s="43" t="str">
        <f t="shared" si="21"/>
        <v/>
      </c>
      <c r="L134" s="7" t="str">
        <f t="shared" si="24"/>
        <v/>
      </c>
      <c r="M134" s="7" t="str">
        <f t="shared" si="22"/>
        <v/>
      </c>
      <c r="N134" s="43"/>
      <c r="O134" s="8" t="str">
        <f t="shared" si="23"/>
        <v/>
      </c>
      <c r="P134" s="7" t="str">
        <f t="shared" si="25"/>
        <v/>
      </c>
      <c r="Q134" s="7" t="str">
        <f t="shared" si="26"/>
        <v/>
      </c>
      <c r="R134" s="43"/>
      <c r="S134" s="44" t="str">
        <f t="shared" si="27"/>
        <v/>
      </c>
      <c r="T134" s="44" t="str">
        <f>IF(F134="","",IF(H134=0,"",VLOOKUP(E134,Clientes3[],4,)))</f>
        <v/>
      </c>
      <c r="U134" s="45" t="str">
        <f t="shared" si="28"/>
        <v/>
      </c>
      <c r="V134" s="46" t="str">
        <f t="shared" si="29"/>
        <v/>
      </c>
      <c r="W134" s="5"/>
    </row>
    <row r="135" spans="1:23" ht="42.75" customHeight="1" x14ac:dyDescent="0.25">
      <c r="A135" s="5"/>
      <c r="B135" s="42"/>
      <c r="C135" s="42"/>
      <c r="D135" s="5"/>
      <c r="E135" s="5"/>
      <c r="F135" s="6" t="str">
        <f>IF(E135="","",VLOOKUP(E135,Clientes3[],2,))</f>
        <v/>
      </c>
      <c r="G135" s="6" t="str">
        <f>IF(E135="","",VLOOKUP(E135,Clientes3[],3,))</f>
        <v/>
      </c>
      <c r="H135" s="6" t="str">
        <f>IF(E135="","",VLOOKUP(E135,Clientes3[],5,FALSE))</f>
        <v/>
      </c>
      <c r="I135" s="5"/>
      <c r="J135" s="5"/>
      <c r="K135" s="43" t="str">
        <f t="shared" si="21"/>
        <v/>
      </c>
      <c r="L135" s="7" t="str">
        <f t="shared" si="24"/>
        <v/>
      </c>
      <c r="M135" s="7" t="str">
        <f t="shared" si="22"/>
        <v/>
      </c>
      <c r="N135" s="43"/>
      <c r="O135" s="8" t="str">
        <f t="shared" si="23"/>
        <v/>
      </c>
      <c r="P135" s="7" t="str">
        <f t="shared" si="25"/>
        <v/>
      </c>
      <c r="Q135" s="7" t="str">
        <f t="shared" si="26"/>
        <v/>
      </c>
      <c r="R135" s="43"/>
      <c r="S135" s="44" t="str">
        <f t="shared" si="27"/>
        <v/>
      </c>
      <c r="T135" s="44" t="str">
        <f>IF(F135="","",IF(H135=0,"",VLOOKUP(E135,Clientes3[],4,)))</f>
        <v/>
      </c>
      <c r="U135" s="45" t="str">
        <f t="shared" si="28"/>
        <v/>
      </c>
      <c r="V135" s="46" t="str">
        <f t="shared" si="29"/>
        <v/>
      </c>
      <c r="W135" s="5"/>
    </row>
    <row r="136" spans="1:23" ht="42.75" customHeight="1" x14ac:dyDescent="0.25">
      <c r="A136" s="5"/>
      <c r="B136" s="42"/>
      <c r="C136" s="42"/>
      <c r="D136" s="5"/>
      <c r="E136" s="5"/>
      <c r="F136" s="6" t="str">
        <f>IF(E136="","",VLOOKUP(E136,Clientes3[],2,))</f>
        <v/>
      </c>
      <c r="G136" s="6" t="str">
        <f>IF(E136="","",VLOOKUP(E136,Clientes3[],3,))</f>
        <v/>
      </c>
      <c r="H136" s="6" t="str">
        <f>IF(E136="","",VLOOKUP(E136,Clientes3[],5,FALSE))</f>
        <v/>
      </c>
      <c r="I136" s="5"/>
      <c r="J136" s="5"/>
      <c r="K136" s="43" t="str">
        <f t="shared" si="21"/>
        <v/>
      </c>
      <c r="L136" s="7" t="str">
        <f t="shared" si="24"/>
        <v/>
      </c>
      <c r="M136" s="7" t="str">
        <f t="shared" si="22"/>
        <v/>
      </c>
      <c r="N136" s="43"/>
      <c r="O136" s="8" t="str">
        <f t="shared" si="23"/>
        <v/>
      </c>
      <c r="P136" s="7" t="str">
        <f t="shared" si="25"/>
        <v/>
      </c>
      <c r="Q136" s="7" t="str">
        <f t="shared" si="26"/>
        <v/>
      </c>
      <c r="R136" s="43"/>
      <c r="S136" s="44" t="str">
        <f t="shared" si="27"/>
        <v/>
      </c>
      <c r="T136" s="44" t="str">
        <f>IF(F136="","",IF(H136=0,"",VLOOKUP(E136,Clientes3[],4,)))</f>
        <v/>
      </c>
      <c r="U136" s="45" t="str">
        <f t="shared" si="28"/>
        <v/>
      </c>
      <c r="V136" s="46" t="str">
        <f t="shared" si="29"/>
        <v/>
      </c>
      <c r="W136" s="5"/>
    </row>
    <row r="137" spans="1:23" ht="42.75" customHeight="1" x14ac:dyDescent="0.25">
      <c r="A137" s="5"/>
      <c r="B137" s="42"/>
      <c r="C137" s="42"/>
      <c r="D137" s="5"/>
      <c r="E137" s="5"/>
      <c r="F137" s="6" t="str">
        <f>IF(E137="","",VLOOKUP(E137,Clientes3[],2,))</f>
        <v/>
      </c>
      <c r="G137" s="6" t="str">
        <f>IF(E137="","",VLOOKUP(E137,Clientes3[],3,))</f>
        <v/>
      </c>
      <c r="H137" s="6" t="str">
        <f>IF(E137="","",VLOOKUP(E137,Clientes3[],5,FALSE))</f>
        <v/>
      </c>
      <c r="I137" s="5"/>
      <c r="J137" s="5"/>
      <c r="K137" s="43" t="str">
        <f t="shared" si="21"/>
        <v/>
      </c>
      <c r="L137" s="7" t="str">
        <f t="shared" si="24"/>
        <v/>
      </c>
      <c r="M137" s="7" t="str">
        <f t="shared" si="22"/>
        <v/>
      </c>
      <c r="N137" s="43"/>
      <c r="O137" s="8" t="str">
        <f t="shared" si="23"/>
        <v/>
      </c>
      <c r="P137" s="7" t="str">
        <f t="shared" si="25"/>
        <v/>
      </c>
      <c r="Q137" s="7" t="str">
        <f t="shared" si="26"/>
        <v/>
      </c>
      <c r="R137" s="43"/>
      <c r="S137" s="44" t="str">
        <f t="shared" si="27"/>
        <v/>
      </c>
      <c r="T137" s="44" t="str">
        <f>IF(F137="","",IF(H137=0,"",VLOOKUP(E137,Clientes3[],4,)))</f>
        <v/>
      </c>
      <c r="U137" s="45" t="str">
        <f t="shared" si="28"/>
        <v/>
      </c>
      <c r="V137" s="46" t="str">
        <f t="shared" si="29"/>
        <v/>
      </c>
      <c r="W137" s="5"/>
    </row>
    <row r="138" spans="1:23" ht="42.75" customHeight="1" x14ac:dyDescent="0.25">
      <c r="A138" s="5"/>
      <c r="B138" s="42"/>
      <c r="C138" s="42"/>
      <c r="D138" s="5"/>
      <c r="E138" s="5"/>
      <c r="F138" s="6" t="str">
        <f>IF(E138="","",VLOOKUP(E138,Clientes3[],2,))</f>
        <v/>
      </c>
      <c r="G138" s="6" t="str">
        <f>IF(E138="","",VLOOKUP(E138,Clientes3[],3,))</f>
        <v/>
      </c>
      <c r="H138" s="6" t="str">
        <f>IF(E138="","",VLOOKUP(E138,Clientes3[],5,FALSE))</f>
        <v/>
      </c>
      <c r="I138" s="5"/>
      <c r="J138" s="5"/>
      <c r="K138" s="43" t="str">
        <f t="shared" si="21"/>
        <v/>
      </c>
      <c r="L138" s="7" t="str">
        <f t="shared" si="24"/>
        <v/>
      </c>
      <c r="M138" s="7" t="str">
        <f t="shared" si="22"/>
        <v/>
      </c>
      <c r="N138" s="43"/>
      <c r="O138" s="8" t="str">
        <f t="shared" si="23"/>
        <v/>
      </c>
      <c r="P138" s="7" t="str">
        <f t="shared" si="25"/>
        <v/>
      </c>
      <c r="Q138" s="7" t="str">
        <f t="shared" si="26"/>
        <v/>
      </c>
      <c r="R138" s="43"/>
      <c r="S138" s="44" t="str">
        <f t="shared" si="27"/>
        <v/>
      </c>
      <c r="T138" s="44" t="str">
        <f>IF(F138="","",IF(H138=0,"",VLOOKUP(E138,Clientes3[],4,)))</f>
        <v/>
      </c>
      <c r="U138" s="45" t="str">
        <f t="shared" si="28"/>
        <v/>
      </c>
      <c r="V138" s="46" t="str">
        <f t="shared" si="29"/>
        <v/>
      </c>
      <c r="W138" s="5"/>
    </row>
    <row r="139" spans="1:23" ht="42.75" customHeight="1" x14ac:dyDescent="0.25">
      <c r="A139" s="5"/>
      <c r="B139" s="42"/>
      <c r="C139" s="42"/>
      <c r="D139" s="5"/>
      <c r="E139" s="5"/>
      <c r="F139" s="6" t="str">
        <f>IF(E139="","",VLOOKUP(E139,Clientes3[],2,))</f>
        <v/>
      </c>
      <c r="G139" s="6" t="str">
        <f>IF(E139="","",VLOOKUP(E139,Clientes3[],3,))</f>
        <v/>
      </c>
      <c r="H139" s="6" t="str">
        <f>IF(E139="","",VLOOKUP(E139,Clientes3[],5,FALSE))</f>
        <v/>
      </c>
      <c r="I139" s="5"/>
      <c r="J139" s="5"/>
      <c r="K139" s="43" t="str">
        <f t="shared" si="21"/>
        <v/>
      </c>
      <c r="L139" s="7" t="str">
        <f t="shared" si="24"/>
        <v/>
      </c>
      <c r="M139" s="7" t="str">
        <f t="shared" si="22"/>
        <v/>
      </c>
      <c r="N139" s="43"/>
      <c r="O139" s="8" t="str">
        <f t="shared" si="23"/>
        <v/>
      </c>
      <c r="P139" s="7" t="str">
        <f t="shared" si="25"/>
        <v/>
      </c>
      <c r="Q139" s="7" t="str">
        <f t="shared" si="26"/>
        <v/>
      </c>
      <c r="R139" s="43"/>
      <c r="S139" s="44" t="str">
        <f t="shared" si="27"/>
        <v/>
      </c>
      <c r="T139" s="44" t="str">
        <f>IF(F139="","",IF(H139=0,"",VLOOKUP(E139,Clientes3[],4,)))</f>
        <v/>
      </c>
      <c r="U139" s="45" t="str">
        <f t="shared" si="28"/>
        <v/>
      </c>
      <c r="V139" s="46" t="str">
        <f t="shared" si="29"/>
        <v/>
      </c>
      <c r="W139" s="5"/>
    </row>
    <row r="140" spans="1:23" ht="42.75" customHeight="1" x14ac:dyDescent="0.25">
      <c r="A140" s="5"/>
      <c r="B140" s="42"/>
      <c r="C140" s="42"/>
      <c r="D140" s="5"/>
      <c r="E140" s="5"/>
      <c r="F140" s="6" t="str">
        <f>IF(E140="","",VLOOKUP(E140,Clientes3[],2,))</f>
        <v/>
      </c>
      <c r="G140" s="6" t="str">
        <f>IF(E140="","",VLOOKUP(E140,Clientes3[],3,))</f>
        <v/>
      </c>
      <c r="H140" s="6" t="str">
        <f>IF(E140="","",VLOOKUP(E140,Clientes3[],5,FALSE))</f>
        <v/>
      </c>
      <c r="I140" s="5"/>
      <c r="J140" s="5"/>
      <c r="K140" s="43" t="str">
        <f t="shared" si="21"/>
        <v/>
      </c>
      <c r="L140" s="7" t="str">
        <f t="shared" si="24"/>
        <v/>
      </c>
      <c r="M140" s="7" t="str">
        <f t="shared" si="22"/>
        <v/>
      </c>
      <c r="N140" s="43"/>
      <c r="O140" s="8" t="str">
        <f t="shared" si="23"/>
        <v/>
      </c>
      <c r="P140" s="7" t="str">
        <f t="shared" si="25"/>
        <v/>
      </c>
      <c r="Q140" s="7" t="str">
        <f t="shared" si="26"/>
        <v/>
      </c>
      <c r="R140" s="43"/>
      <c r="S140" s="44" t="str">
        <f t="shared" si="27"/>
        <v/>
      </c>
      <c r="T140" s="44" t="str">
        <f>IF(F140="","",IF(H140=0,"",VLOOKUP(E140,Clientes3[],4,)))</f>
        <v/>
      </c>
      <c r="U140" s="45" t="str">
        <f t="shared" si="28"/>
        <v/>
      </c>
      <c r="V140" s="46" t="str">
        <f t="shared" si="29"/>
        <v/>
      </c>
      <c r="W140" s="5"/>
    </row>
    <row r="141" spans="1:23" ht="42.75" customHeight="1" x14ac:dyDescent="0.25">
      <c r="A141" s="5"/>
      <c r="B141" s="42"/>
      <c r="C141" s="42"/>
      <c r="D141" s="5"/>
      <c r="E141" s="5"/>
      <c r="F141" s="6" t="str">
        <f>IF(E141="","",VLOOKUP(E141,Clientes3[],2,))</f>
        <v/>
      </c>
      <c r="G141" s="6" t="str">
        <f>IF(E141="","",VLOOKUP(E141,Clientes3[],3,))</f>
        <v/>
      </c>
      <c r="H141" s="6" t="str">
        <f>IF(E141="","",VLOOKUP(E141,Clientes3[],5,FALSE))</f>
        <v/>
      </c>
      <c r="I141" s="5"/>
      <c r="J141" s="5"/>
      <c r="K141" s="43" t="str">
        <f t="shared" si="21"/>
        <v/>
      </c>
      <c r="L141" s="7" t="str">
        <f t="shared" si="24"/>
        <v/>
      </c>
      <c r="M141" s="7" t="str">
        <f t="shared" si="22"/>
        <v/>
      </c>
      <c r="N141" s="43"/>
      <c r="O141" s="8" t="str">
        <f t="shared" si="23"/>
        <v/>
      </c>
      <c r="P141" s="7" t="str">
        <f t="shared" si="25"/>
        <v/>
      </c>
      <c r="Q141" s="7" t="str">
        <f t="shared" si="26"/>
        <v/>
      </c>
      <c r="R141" s="43"/>
      <c r="S141" s="44" t="str">
        <f t="shared" si="27"/>
        <v/>
      </c>
      <c r="T141" s="44" t="str">
        <f>IF(F141="","",IF(H141=0,"",VLOOKUP(E141,Clientes3[],4,)))</f>
        <v/>
      </c>
      <c r="U141" s="45" t="str">
        <f t="shared" si="28"/>
        <v/>
      </c>
      <c r="V141" s="46" t="str">
        <f t="shared" si="29"/>
        <v/>
      </c>
      <c r="W141" s="5"/>
    </row>
    <row r="142" spans="1:23" ht="42.75" customHeight="1" x14ac:dyDescent="0.25">
      <c r="A142" s="5"/>
      <c r="B142" s="42"/>
      <c r="C142" s="42"/>
      <c r="D142" s="5"/>
      <c r="E142" s="5"/>
      <c r="F142" s="6" t="str">
        <f>IF(E142="","",VLOOKUP(E142,Clientes3[],2,))</f>
        <v/>
      </c>
      <c r="G142" s="6" t="str">
        <f>IF(E142="","",VLOOKUP(E142,Clientes3[],3,))</f>
        <v/>
      </c>
      <c r="H142" s="6" t="str">
        <f>IF(E142="","",VLOOKUP(E142,Clientes3[],5,FALSE))</f>
        <v/>
      </c>
      <c r="I142" s="5"/>
      <c r="J142" s="5"/>
      <c r="K142" s="43" t="str">
        <f t="shared" si="21"/>
        <v/>
      </c>
      <c r="L142" s="7" t="str">
        <f t="shared" si="24"/>
        <v/>
      </c>
      <c r="M142" s="7" t="str">
        <f t="shared" si="22"/>
        <v/>
      </c>
      <c r="N142" s="43"/>
      <c r="O142" s="8" t="str">
        <f t="shared" si="23"/>
        <v/>
      </c>
      <c r="P142" s="7" t="str">
        <f t="shared" si="25"/>
        <v/>
      </c>
      <c r="Q142" s="7" t="str">
        <f t="shared" si="26"/>
        <v/>
      </c>
      <c r="R142" s="43"/>
      <c r="S142" s="44" t="str">
        <f t="shared" si="27"/>
        <v/>
      </c>
      <c r="T142" s="44" t="str">
        <f>IF(F142="","",IF(H142=0,"",VLOOKUP(E142,Clientes3[],4,)))</f>
        <v/>
      </c>
      <c r="U142" s="45" t="str">
        <f t="shared" si="28"/>
        <v/>
      </c>
      <c r="V142" s="46" t="str">
        <f t="shared" si="29"/>
        <v/>
      </c>
      <c r="W142" s="5"/>
    </row>
    <row r="143" spans="1:23" ht="42.75" customHeight="1" x14ac:dyDescent="0.25">
      <c r="A143" s="5"/>
      <c r="B143" s="42"/>
      <c r="C143" s="42"/>
      <c r="D143" s="5"/>
      <c r="E143" s="5"/>
      <c r="F143" s="6" t="str">
        <f>IF(E143="","",VLOOKUP(E143,Clientes3[],2,))</f>
        <v/>
      </c>
      <c r="G143" s="6" t="str">
        <f>IF(E143="","",VLOOKUP(E143,Clientes3[],3,))</f>
        <v/>
      </c>
      <c r="H143" s="6" t="str">
        <f>IF(E143="","",VLOOKUP(E143,Clientes3[],5,FALSE))</f>
        <v/>
      </c>
      <c r="I143" s="5"/>
      <c r="J143" s="5"/>
      <c r="K143" s="43" t="str">
        <f t="shared" si="21"/>
        <v/>
      </c>
      <c r="L143" s="7" t="str">
        <f t="shared" si="24"/>
        <v/>
      </c>
      <c r="M143" s="7" t="str">
        <f t="shared" si="22"/>
        <v/>
      </c>
      <c r="N143" s="43"/>
      <c r="O143" s="8" t="str">
        <f t="shared" si="23"/>
        <v/>
      </c>
      <c r="P143" s="7" t="str">
        <f t="shared" si="25"/>
        <v/>
      </c>
      <c r="Q143" s="7" t="str">
        <f t="shared" si="26"/>
        <v/>
      </c>
      <c r="R143" s="43"/>
      <c r="S143" s="44" t="str">
        <f t="shared" si="27"/>
        <v/>
      </c>
      <c r="T143" s="44" t="str">
        <f>IF(F143="","",IF(H143=0,"",VLOOKUP(E143,Clientes3[],4,)))</f>
        <v/>
      </c>
      <c r="U143" s="45" t="str">
        <f t="shared" si="28"/>
        <v/>
      </c>
      <c r="V143" s="46" t="str">
        <f t="shared" si="29"/>
        <v/>
      </c>
      <c r="W143" s="5"/>
    </row>
    <row r="144" spans="1:23" ht="42.75" customHeight="1" x14ac:dyDescent="0.25">
      <c r="A144" s="5"/>
      <c r="B144" s="42"/>
      <c r="C144" s="42"/>
      <c r="D144" s="5"/>
      <c r="E144" s="5"/>
      <c r="F144" s="6" t="str">
        <f>IF(E144="","",VLOOKUP(E144,Clientes3[],2,))</f>
        <v/>
      </c>
      <c r="G144" s="6" t="str">
        <f>IF(E144="","",VLOOKUP(E144,Clientes3[],3,))</f>
        <v/>
      </c>
      <c r="H144" s="6" t="str">
        <f>IF(E144="","",VLOOKUP(E144,Clientes3[],5,FALSE))</f>
        <v/>
      </c>
      <c r="I144" s="5"/>
      <c r="J144" s="5"/>
      <c r="K144" s="43" t="str">
        <f t="shared" si="21"/>
        <v/>
      </c>
      <c r="L144" s="7" t="str">
        <f t="shared" si="24"/>
        <v/>
      </c>
      <c r="M144" s="7" t="str">
        <f t="shared" si="22"/>
        <v/>
      </c>
      <c r="N144" s="43"/>
      <c r="O144" s="8" t="str">
        <f t="shared" si="23"/>
        <v/>
      </c>
      <c r="P144" s="7" t="str">
        <f t="shared" si="25"/>
        <v/>
      </c>
      <c r="Q144" s="7" t="str">
        <f t="shared" si="26"/>
        <v/>
      </c>
      <c r="R144" s="43"/>
      <c r="S144" s="44" t="str">
        <f t="shared" si="27"/>
        <v/>
      </c>
      <c r="T144" s="44" t="str">
        <f>IF(F144="","",IF(H144=0,"",VLOOKUP(E144,Clientes3[],4,)))</f>
        <v/>
      </c>
      <c r="U144" s="45" t="str">
        <f t="shared" si="28"/>
        <v/>
      </c>
      <c r="V144" s="46" t="str">
        <f t="shared" si="29"/>
        <v/>
      </c>
      <c r="W144" s="5"/>
    </row>
    <row r="145" spans="1:23" ht="42.75" customHeight="1" x14ac:dyDescent="0.25">
      <c r="A145" s="5"/>
      <c r="B145" s="42"/>
      <c r="C145" s="42"/>
      <c r="D145" s="5"/>
      <c r="E145" s="5"/>
      <c r="F145" s="6" t="str">
        <f>IF(E145="","",VLOOKUP(E145,Clientes3[],2,))</f>
        <v/>
      </c>
      <c r="G145" s="6" t="str">
        <f>IF(E145="","",VLOOKUP(E145,Clientes3[],3,))</f>
        <v/>
      </c>
      <c r="H145" s="6" t="str">
        <f>IF(E145="","",VLOOKUP(E145,Clientes3[],5,FALSE))</f>
        <v/>
      </c>
      <c r="I145" s="5"/>
      <c r="J145" s="5"/>
      <c r="K145" s="43" t="str">
        <f t="shared" si="21"/>
        <v/>
      </c>
      <c r="L145" s="7" t="str">
        <f t="shared" si="24"/>
        <v/>
      </c>
      <c r="M145" s="7" t="str">
        <f t="shared" si="22"/>
        <v/>
      </c>
      <c r="N145" s="43"/>
      <c r="O145" s="8" t="str">
        <f t="shared" si="23"/>
        <v/>
      </c>
      <c r="P145" s="7" t="str">
        <f t="shared" si="25"/>
        <v/>
      </c>
      <c r="Q145" s="7" t="str">
        <f t="shared" si="26"/>
        <v/>
      </c>
      <c r="R145" s="43"/>
      <c r="S145" s="44" t="str">
        <f t="shared" si="27"/>
        <v/>
      </c>
      <c r="T145" s="44" t="str">
        <f>IF(F145="","",IF(H145=0,"",VLOOKUP(E145,Clientes3[],4,)))</f>
        <v/>
      </c>
      <c r="U145" s="45" t="str">
        <f t="shared" si="28"/>
        <v/>
      </c>
      <c r="V145" s="46" t="str">
        <f t="shared" si="29"/>
        <v/>
      </c>
      <c r="W145" s="5"/>
    </row>
    <row r="146" spans="1:23" ht="42.75" customHeight="1" x14ac:dyDescent="0.25">
      <c r="A146" s="5"/>
      <c r="B146" s="42"/>
      <c r="C146" s="42"/>
      <c r="D146" s="5"/>
      <c r="E146" s="5"/>
      <c r="F146" s="6" t="str">
        <f>IF(E146="","",VLOOKUP(E146,Clientes3[],2,))</f>
        <v/>
      </c>
      <c r="G146" s="6" t="str">
        <f>IF(E146="","",VLOOKUP(E146,Clientes3[],3,))</f>
        <v/>
      </c>
      <c r="H146" s="6" t="str">
        <f>IF(E146="","",VLOOKUP(E146,Clientes3[],5,FALSE))</f>
        <v/>
      </c>
      <c r="I146" s="5"/>
      <c r="J146" s="5"/>
      <c r="K146" s="43" t="str">
        <f t="shared" si="21"/>
        <v/>
      </c>
      <c r="L146" s="7" t="str">
        <f t="shared" si="24"/>
        <v/>
      </c>
      <c r="M146" s="7" t="str">
        <f t="shared" si="22"/>
        <v/>
      </c>
      <c r="N146" s="43"/>
      <c r="O146" s="8" t="str">
        <f t="shared" si="23"/>
        <v/>
      </c>
      <c r="P146" s="7" t="str">
        <f t="shared" si="25"/>
        <v/>
      </c>
      <c r="Q146" s="7" t="str">
        <f t="shared" si="26"/>
        <v/>
      </c>
      <c r="R146" s="43"/>
      <c r="S146" s="44" t="str">
        <f t="shared" si="27"/>
        <v/>
      </c>
      <c r="T146" s="44" t="str">
        <f>IF(F146="","",IF(H146=0,"",VLOOKUP(E146,Clientes3[],4,)))</f>
        <v/>
      </c>
      <c r="U146" s="45" t="str">
        <f t="shared" si="28"/>
        <v/>
      </c>
      <c r="V146" s="46" t="str">
        <f t="shared" si="29"/>
        <v/>
      </c>
      <c r="W146" s="5"/>
    </row>
    <row r="147" spans="1:23" ht="42.75" customHeight="1" x14ac:dyDescent="0.25">
      <c r="A147" s="5"/>
      <c r="B147" s="42"/>
      <c r="C147" s="42"/>
      <c r="D147" s="5"/>
      <c r="E147" s="5"/>
      <c r="F147" s="6" t="str">
        <f>IF(E147="","",VLOOKUP(E147,Clientes3[],2,))</f>
        <v/>
      </c>
      <c r="G147" s="6" t="str">
        <f>IF(E147="","",VLOOKUP(E147,Clientes3[],3,))</f>
        <v/>
      </c>
      <c r="H147" s="6" t="str">
        <f>IF(E147="","",VLOOKUP(E147,Clientes3[],5,FALSE))</f>
        <v/>
      </c>
      <c r="I147" s="5"/>
      <c r="J147" s="5"/>
      <c r="K147" s="43" t="str">
        <f t="shared" si="21"/>
        <v/>
      </c>
      <c r="L147" s="7" t="str">
        <f t="shared" si="24"/>
        <v/>
      </c>
      <c r="M147" s="7" t="str">
        <f t="shared" si="22"/>
        <v/>
      </c>
      <c r="N147" s="43"/>
      <c r="O147" s="8" t="str">
        <f t="shared" si="23"/>
        <v/>
      </c>
      <c r="P147" s="7" t="str">
        <f t="shared" si="25"/>
        <v/>
      </c>
      <c r="Q147" s="7" t="str">
        <f t="shared" si="26"/>
        <v/>
      </c>
      <c r="R147" s="43"/>
      <c r="S147" s="44" t="str">
        <f t="shared" si="27"/>
        <v/>
      </c>
      <c r="T147" s="44" t="str">
        <f>IF(F147="","",IF(H147=0,"",VLOOKUP(E147,Clientes3[],4,)))</f>
        <v/>
      </c>
      <c r="U147" s="45" t="str">
        <f t="shared" si="28"/>
        <v/>
      </c>
      <c r="V147" s="46" t="str">
        <f t="shared" si="29"/>
        <v/>
      </c>
      <c r="W147" s="5"/>
    </row>
    <row r="148" spans="1:23" ht="42.75" customHeight="1" x14ac:dyDescent="0.25">
      <c r="A148" s="5"/>
      <c r="B148" s="42"/>
      <c r="C148" s="42"/>
      <c r="D148" s="5"/>
      <c r="E148" s="5"/>
      <c r="F148" s="6" t="str">
        <f>IF(E148="","",VLOOKUP(E148,Clientes3[],2,))</f>
        <v/>
      </c>
      <c r="G148" s="6" t="str">
        <f>IF(E148="","",VLOOKUP(E148,Clientes3[],3,))</f>
        <v/>
      </c>
      <c r="H148" s="6" t="str">
        <f>IF(E148="","",VLOOKUP(E148,Clientes3[],5,FALSE))</f>
        <v/>
      </c>
      <c r="I148" s="5"/>
      <c r="J148" s="5"/>
      <c r="K148" s="43" t="str">
        <f t="shared" si="21"/>
        <v/>
      </c>
      <c r="L148" s="7" t="str">
        <f t="shared" si="24"/>
        <v/>
      </c>
      <c r="M148" s="7" t="str">
        <f t="shared" si="22"/>
        <v/>
      </c>
      <c r="N148" s="43"/>
      <c r="O148" s="8" t="str">
        <f t="shared" si="23"/>
        <v/>
      </c>
      <c r="P148" s="7" t="str">
        <f t="shared" si="25"/>
        <v/>
      </c>
      <c r="Q148" s="7" t="str">
        <f t="shared" si="26"/>
        <v/>
      </c>
      <c r="R148" s="43"/>
      <c r="S148" s="44" t="str">
        <f t="shared" si="27"/>
        <v/>
      </c>
      <c r="T148" s="44" t="str">
        <f>IF(F148="","",IF(H148=0,"",VLOOKUP(E148,Clientes3[],4,)))</f>
        <v/>
      </c>
      <c r="U148" s="45" t="str">
        <f t="shared" si="28"/>
        <v/>
      </c>
      <c r="V148" s="46" t="str">
        <f t="shared" si="29"/>
        <v/>
      </c>
      <c r="W148" s="5"/>
    </row>
    <row r="149" spans="1:23" ht="42.75" customHeight="1" x14ac:dyDescent="0.25">
      <c r="A149" s="5"/>
      <c r="B149" s="42"/>
      <c r="C149" s="42"/>
      <c r="D149" s="5"/>
      <c r="E149" s="5"/>
      <c r="F149" s="6" t="str">
        <f>IF(E149="","",VLOOKUP(E149,Clientes3[],2,))</f>
        <v/>
      </c>
      <c r="G149" s="6" t="str">
        <f>IF(E149="","",VLOOKUP(E149,Clientes3[],3,))</f>
        <v/>
      </c>
      <c r="H149" s="6" t="str">
        <f>IF(E149="","",VLOOKUP(E149,Clientes3[],5,FALSE))</f>
        <v/>
      </c>
      <c r="I149" s="5"/>
      <c r="J149" s="5"/>
      <c r="K149" s="43" t="str">
        <f t="shared" si="21"/>
        <v/>
      </c>
      <c r="L149" s="7" t="str">
        <f t="shared" si="24"/>
        <v/>
      </c>
      <c r="M149" s="7" t="str">
        <f t="shared" si="22"/>
        <v/>
      </c>
      <c r="N149" s="43"/>
      <c r="O149" s="8" t="str">
        <f t="shared" si="23"/>
        <v/>
      </c>
      <c r="P149" s="7" t="str">
        <f t="shared" si="25"/>
        <v/>
      </c>
      <c r="Q149" s="7" t="str">
        <f t="shared" si="26"/>
        <v/>
      </c>
      <c r="R149" s="43"/>
      <c r="S149" s="44" t="str">
        <f t="shared" si="27"/>
        <v/>
      </c>
      <c r="T149" s="44" t="str">
        <f>IF(F149="","",IF(H149=0,"",VLOOKUP(E149,Clientes3[],4,)))</f>
        <v/>
      </c>
      <c r="U149" s="45" t="str">
        <f t="shared" si="28"/>
        <v/>
      </c>
      <c r="V149" s="46" t="str">
        <f t="shared" si="29"/>
        <v/>
      </c>
      <c r="W149" s="5"/>
    </row>
    <row r="150" spans="1:23" ht="42.75" customHeight="1" x14ac:dyDescent="0.25">
      <c r="A150" s="5"/>
      <c r="B150" s="42"/>
      <c r="C150" s="42"/>
      <c r="D150" s="5"/>
      <c r="E150" s="5"/>
      <c r="F150" s="6" t="str">
        <f>IF(E150="","",VLOOKUP(E150,Clientes3[],2,))</f>
        <v/>
      </c>
      <c r="G150" s="6" t="str">
        <f>IF(E150="","",VLOOKUP(E150,Clientes3[],3,))</f>
        <v/>
      </c>
      <c r="H150" s="6" t="str">
        <f>IF(E150="","",VLOOKUP(E150,Clientes3[],5,FALSE))</f>
        <v/>
      </c>
      <c r="I150" s="5"/>
      <c r="J150" s="5"/>
      <c r="K150" s="43" t="str">
        <f t="shared" si="21"/>
        <v/>
      </c>
      <c r="L150" s="7" t="str">
        <f t="shared" si="24"/>
        <v/>
      </c>
      <c r="M150" s="7" t="str">
        <f t="shared" si="22"/>
        <v/>
      </c>
      <c r="N150" s="43"/>
      <c r="O150" s="8" t="str">
        <f t="shared" si="23"/>
        <v/>
      </c>
      <c r="P150" s="7" t="str">
        <f t="shared" si="25"/>
        <v/>
      </c>
      <c r="Q150" s="7" t="str">
        <f t="shared" si="26"/>
        <v/>
      </c>
      <c r="R150" s="43"/>
      <c r="S150" s="44" t="str">
        <f t="shared" si="27"/>
        <v/>
      </c>
      <c r="T150" s="44" t="str">
        <f>IF(F150="","",IF(H150=0,"",VLOOKUP(E150,Clientes3[],4,)))</f>
        <v/>
      </c>
      <c r="U150" s="45" t="str">
        <f t="shared" si="28"/>
        <v/>
      </c>
      <c r="V150" s="46" t="str">
        <f t="shared" si="29"/>
        <v/>
      </c>
      <c r="W150" s="5"/>
    </row>
    <row r="151" spans="1:23" ht="42.75" customHeight="1" x14ac:dyDescent="0.25">
      <c r="A151" s="5"/>
      <c r="B151" s="42"/>
      <c r="C151" s="42"/>
      <c r="D151" s="5"/>
      <c r="E151" s="5"/>
      <c r="F151" s="6" t="str">
        <f>IF(E151="","",VLOOKUP(E151,Clientes3[],2,))</f>
        <v/>
      </c>
      <c r="G151" s="6" t="str">
        <f>IF(E151="","",VLOOKUP(E151,Clientes3[],3,))</f>
        <v/>
      </c>
      <c r="H151" s="6" t="str">
        <f>IF(E151="","",VLOOKUP(E151,Clientes3[],5,FALSE))</f>
        <v/>
      </c>
      <c r="I151" s="5"/>
      <c r="J151" s="5"/>
      <c r="K151" s="43" t="str">
        <f t="shared" si="21"/>
        <v/>
      </c>
      <c r="L151" s="7" t="str">
        <f t="shared" si="24"/>
        <v/>
      </c>
      <c r="M151" s="7" t="str">
        <f t="shared" si="22"/>
        <v/>
      </c>
      <c r="N151" s="43"/>
      <c r="O151" s="8" t="str">
        <f t="shared" si="23"/>
        <v/>
      </c>
      <c r="P151" s="7" t="str">
        <f t="shared" si="25"/>
        <v/>
      </c>
      <c r="Q151" s="7" t="str">
        <f t="shared" si="26"/>
        <v/>
      </c>
      <c r="R151" s="43"/>
      <c r="S151" s="44" t="str">
        <f t="shared" si="27"/>
        <v/>
      </c>
      <c r="T151" s="44" t="str">
        <f>IF(F151="","",IF(H151=0,"",VLOOKUP(E151,Clientes3[],4,)))</f>
        <v/>
      </c>
      <c r="U151" s="45" t="str">
        <f t="shared" si="28"/>
        <v/>
      </c>
      <c r="V151" s="46" t="str">
        <f t="shared" si="29"/>
        <v/>
      </c>
      <c r="W151" s="5"/>
    </row>
    <row r="152" spans="1:23" ht="42.75" customHeight="1" x14ac:dyDescent="0.25">
      <c r="A152" s="5"/>
      <c r="B152" s="42"/>
      <c r="C152" s="42"/>
      <c r="D152" s="5"/>
      <c r="E152" s="5"/>
      <c r="F152" s="6" t="str">
        <f>IF(E152="","",VLOOKUP(E152,Clientes3[],2,))</f>
        <v/>
      </c>
      <c r="G152" s="6" t="str">
        <f>IF(E152="","",VLOOKUP(E152,Clientes3[],3,))</f>
        <v/>
      </c>
      <c r="H152" s="6" t="str">
        <f>IF(E152="","",VLOOKUP(E152,Clientes3[],5,FALSE))</f>
        <v/>
      </c>
      <c r="I152" s="5"/>
      <c r="J152" s="5"/>
      <c r="K152" s="43" t="str">
        <f t="shared" si="21"/>
        <v/>
      </c>
      <c r="L152" s="7" t="str">
        <f t="shared" si="24"/>
        <v/>
      </c>
      <c r="M152" s="7" t="str">
        <f t="shared" si="22"/>
        <v/>
      </c>
      <c r="N152" s="43"/>
      <c r="O152" s="8" t="str">
        <f t="shared" si="23"/>
        <v/>
      </c>
      <c r="P152" s="7" t="str">
        <f t="shared" si="25"/>
        <v/>
      </c>
      <c r="Q152" s="7" t="str">
        <f t="shared" si="26"/>
        <v/>
      </c>
      <c r="R152" s="43"/>
      <c r="S152" s="44" t="str">
        <f t="shared" si="27"/>
        <v/>
      </c>
      <c r="T152" s="44" t="str">
        <f>IF(F152="","",IF(H152=0,"",VLOOKUP(E152,Clientes3[],4,)))</f>
        <v/>
      </c>
      <c r="U152" s="45" t="str">
        <f t="shared" si="28"/>
        <v/>
      </c>
      <c r="V152" s="46" t="str">
        <f t="shared" si="29"/>
        <v/>
      </c>
      <c r="W152" s="5"/>
    </row>
    <row r="153" spans="1:23" ht="42.75" customHeight="1" x14ac:dyDescent="0.25">
      <c r="A153" s="5"/>
      <c r="B153" s="42"/>
      <c r="C153" s="42"/>
      <c r="D153" s="5"/>
      <c r="E153" s="5"/>
      <c r="F153" s="6" t="str">
        <f>IF(E153="","",VLOOKUP(E153,Clientes3[],2,))</f>
        <v/>
      </c>
      <c r="G153" s="6" t="str">
        <f>IF(E153="","",VLOOKUP(E153,Clientes3[],3,))</f>
        <v/>
      </c>
      <c r="H153" s="6" t="str">
        <f>IF(E153="","",VLOOKUP(E153,Clientes3[],5,FALSE))</f>
        <v/>
      </c>
      <c r="I153" s="5"/>
      <c r="J153" s="5"/>
      <c r="K153" s="43" t="str">
        <f t="shared" si="21"/>
        <v/>
      </c>
      <c r="L153" s="7" t="str">
        <f t="shared" si="24"/>
        <v/>
      </c>
      <c r="M153" s="7" t="str">
        <f t="shared" si="22"/>
        <v/>
      </c>
      <c r="N153" s="43"/>
      <c r="O153" s="8" t="str">
        <f t="shared" si="23"/>
        <v/>
      </c>
      <c r="P153" s="7" t="str">
        <f t="shared" si="25"/>
        <v/>
      </c>
      <c r="Q153" s="7" t="str">
        <f t="shared" si="26"/>
        <v/>
      </c>
      <c r="R153" s="43"/>
      <c r="S153" s="44" t="str">
        <f t="shared" si="27"/>
        <v/>
      </c>
      <c r="T153" s="44" t="str">
        <f>IF(F153="","",IF(H153=0,"",VLOOKUP(E153,Clientes3[],4,)))</f>
        <v/>
      </c>
      <c r="U153" s="45" t="str">
        <f t="shared" si="28"/>
        <v/>
      </c>
      <c r="V153" s="46" t="str">
        <f t="shared" si="29"/>
        <v/>
      </c>
      <c r="W153" s="5"/>
    </row>
    <row r="154" spans="1:23" ht="42.75" customHeight="1" x14ac:dyDescent="0.25">
      <c r="A154" s="5"/>
      <c r="B154" s="42"/>
      <c r="C154" s="42"/>
      <c r="D154" s="5"/>
      <c r="E154" s="5"/>
      <c r="F154" s="6" t="str">
        <f>IF(E154="","",VLOOKUP(E154,Clientes3[],2,))</f>
        <v/>
      </c>
      <c r="G154" s="6" t="str">
        <f>IF(E154="","",VLOOKUP(E154,Clientes3[],3,))</f>
        <v/>
      </c>
      <c r="H154" s="6" t="str">
        <f>IF(E154="","",VLOOKUP(E154,Clientes3[],5,FALSE))</f>
        <v/>
      </c>
      <c r="I154" s="5"/>
      <c r="J154" s="5"/>
      <c r="K154" s="43" t="str">
        <f t="shared" si="21"/>
        <v/>
      </c>
      <c r="L154" s="7" t="str">
        <f t="shared" si="24"/>
        <v/>
      </c>
      <c r="M154" s="7" t="str">
        <f t="shared" si="22"/>
        <v/>
      </c>
      <c r="N154" s="43"/>
      <c r="O154" s="8" t="str">
        <f t="shared" si="23"/>
        <v/>
      </c>
      <c r="P154" s="7" t="str">
        <f t="shared" si="25"/>
        <v/>
      </c>
      <c r="Q154" s="7" t="str">
        <f t="shared" si="26"/>
        <v/>
      </c>
      <c r="R154" s="43"/>
      <c r="S154" s="44" t="str">
        <f t="shared" si="27"/>
        <v/>
      </c>
      <c r="T154" s="44" t="str">
        <f>IF(F154="","",IF(H154=0,"",VLOOKUP(E154,Clientes3[],4,)))</f>
        <v/>
      </c>
      <c r="U154" s="45" t="str">
        <f t="shared" si="28"/>
        <v/>
      </c>
      <c r="V154" s="46" t="str">
        <f t="shared" si="29"/>
        <v/>
      </c>
      <c r="W154" s="5"/>
    </row>
    <row r="155" spans="1:23" ht="42.75" customHeight="1" x14ac:dyDescent="0.25">
      <c r="A155" s="5"/>
      <c r="B155" s="42"/>
      <c r="C155" s="42"/>
      <c r="D155" s="5"/>
      <c r="E155" s="5"/>
      <c r="F155" s="6" t="str">
        <f>IF(E155="","",VLOOKUP(E155,Clientes3[],2,))</f>
        <v/>
      </c>
      <c r="G155" s="6" t="str">
        <f>IF(E155="","",VLOOKUP(E155,Clientes3[],3,))</f>
        <v/>
      </c>
      <c r="H155" s="6" t="str">
        <f>IF(E155="","",VLOOKUP(E155,Clientes3[],5,FALSE))</f>
        <v/>
      </c>
      <c r="I155" s="5"/>
      <c r="J155" s="5"/>
      <c r="K155" s="43" t="str">
        <f t="shared" si="21"/>
        <v/>
      </c>
      <c r="L155" s="7" t="str">
        <f t="shared" si="24"/>
        <v/>
      </c>
      <c r="M155" s="7" t="str">
        <f t="shared" si="22"/>
        <v/>
      </c>
      <c r="N155" s="43"/>
      <c r="O155" s="8" t="str">
        <f t="shared" si="23"/>
        <v/>
      </c>
      <c r="P155" s="7" t="str">
        <f t="shared" si="25"/>
        <v/>
      </c>
      <c r="Q155" s="7" t="str">
        <f t="shared" si="26"/>
        <v/>
      </c>
      <c r="R155" s="43"/>
      <c r="S155" s="44" t="str">
        <f t="shared" si="27"/>
        <v/>
      </c>
      <c r="T155" s="44" t="str">
        <f>IF(F155="","",IF(H155=0,"",VLOOKUP(E155,Clientes3[],4,)))</f>
        <v/>
      </c>
      <c r="U155" s="45" t="str">
        <f t="shared" si="28"/>
        <v/>
      </c>
      <c r="V155" s="46" t="str">
        <f t="shared" si="29"/>
        <v/>
      </c>
      <c r="W155" s="5"/>
    </row>
    <row r="156" spans="1:23" ht="42.75" customHeight="1" x14ac:dyDescent="0.25">
      <c r="A156" s="5"/>
      <c r="B156" s="42"/>
      <c r="C156" s="42"/>
      <c r="D156" s="5"/>
      <c r="E156" s="5"/>
      <c r="F156" s="6" t="str">
        <f>IF(E156="","",VLOOKUP(E156,Clientes3[],2,))</f>
        <v/>
      </c>
      <c r="G156" s="6" t="str">
        <f>IF(E156="","",VLOOKUP(E156,Clientes3[],3,))</f>
        <v/>
      </c>
      <c r="H156" s="6" t="str">
        <f>IF(E156="","",VLOOKUP(E156,Clientes3[],5,FALSE))</f>
        <v/>
      </c>
      <c r="I156" s="5"/>
      <c r="J156" s="5"/>
      <c r="K156" s="43" t="str">
        <f t="shared" si="21"/>
        <v/>
      </c>
      <c r="L156" s="7" t="str">
        <f t="shared" si="24"/>
        <v/>
      </c>
      <c r="M156" s="7" t="str">
        <f t="shared" si="22"/>
        <v/>
      </c>
      <c r="N156" s="43"/>
      <c r="O156" s="8" t="str">
        <f t="shared" si="23"/>
        <v/>
      </c>
      <c r="P156" s="7" t="str">
        <f t="shared" si="25"/>
        <v/>
      </c>
      <c r="Q156" s="7" t="str">
        <f t="shared" si="26"/>
        <v/>
      </c>
      <c r="R156" s="43"/>
      <c r="S156" s="44" t="str">
        <f t="shared" si="27"/>
        <v/>
      </c>
      <c r="T156" s="44" t="str">
        <f>IF(F156="","",IF(H156=0,"",VLOOKUP(E156,Clientes3[],4,)))</f>
        <v/>
      </c>
      <c r="U156" s="45" t="str">
        <f t="shared" si="28"/>
        <v/>
      </c>
      <c r="V156" s="46" t="str">
        <f t="shared" si="29"/>
        <v/>
      </c>
      <c r="W156" s="5"/>
    </row>
    <row r="157" spans="1:23" ht="42.75" customHeight="1" x14ac:dyDescent="0.25">
      <c r="A157" s="5"/>
      <c r="B157" s="42"/>
      <c r="C157" s="42"/>
      <c r="D157" s="5"/>
      <c r="E157" s="5"/>
      <c r="F157" s="6" t="str">
        <f>IF(E157="","",VLOOKUP(E157,Clientes3[],2,))</f>
        <v/>
      </c>
      <c r="G157" s="6" t="str">
        <f>IF(E157="","",VLOOKUP(E157,Clientes3[],3,))</f>
        <v/>
      </c>
      <c r="H157" s="6" t="str">
        <f>IF(E157="","",VLOOKUP(E157,Clientes3[],5,FALSE))</f>
        <v/>
      </c>
      <c r="I157" s="5"/>
      <c r="J157" s="5"/>
      <c r="K157" s="43" t="str">
        <f t="shared" si="21"/>
        <v/>
      </c>
      <c r="L157" s="7" t="str">
        <f t="shared" si="24"/>
        <v/>
      </c>
      <c r="M157" s="7" t="str">
        <f t="shared" si="22"/>
        <v/>
      </c>
      <c r="N157" s="43"/>
      <c r="O157" s="8" t="str">
        <f t="shared" si="23"/>
        <v/>
      </c>
      <c r="P157" s="7" t="str">
        <f t="shared" si="25"/>
        <v/>
      </c>
      <c r="Q157" s="7" t="str">
        <f t="shared" si="26"/>
        <v/>
      </c>
      <c r="R157" s="43"/>
      <c r="S157" s="44" t="str">
        <f t="shared" si="27"/>
        <v/>
      </c>
      <c r="T157" s="44" t="str">
        <f>IF(F157="","",IF(H157=0,"",VLOOKUP(E157,Clientes3[],4,)))</f>
        <v/>
      </c>
      <c r="U157" s="45" t="str">
        <f t="shared" si="28"/>
        <v/>
      </c>
      <c r="V157" s="46" t="str">
        <f t="shared" si="29"/>
        <v/>
      </c>
      <c r="W157" s="5"/>
    </row>
    <row r="158" spans="1:23" ht="42.75" customHeight="1" x14ac:dyDescent="0.25">
      <c r="A158" s="5"/>
      <c r="B158" s="42"/>
      <c r="C158" s="42"/>
      <c r="D158" s="5"/>
      <c r="E158" s="5"/>
      <c r="F158" s="6" t="str">
        <f>IF(E158="","",VLOOKUP(E158,Clientes3[],2,))</f>
        <v/>
      </c>
      <c r="G158" s="6" t="str">
        <f>IF(E158="","",VLOOKUP(E158,Clientes3[],3,))</f>
        <v/>
      </c>
      <c r="H158" s="6" t="str">
        <f>IF(E158="","",VLOOKUP(E158,Clientes3[],5,FALSE))</f>
        <v/>
      </c>
      <c r="I158" s="5"/>
      <c r="J158" s="5"/>
      <c r="K158" s="43" t="str">
        <f t="shared" si="21"/>
        <v/>
      </c>
      <c r="L158" s="7" t="str">
        <f t="shared" si="24"/>
        <v/>
      </c>
      <c r="M158" s="7" t="str">
        <f t="shared" si="22"/>
        <v/>
      </c>
      <c r="N158" s="43"/>
      <c r="O158" s="8" t="str">
        <f t="shared" si="23"/>
        <v/>
      </c>
      <c r="P158" s="7" t="str">
        <f t="shared" si="25"/>
        <v/>
      </c>
      <c r="Q158" s="7" t="str">
        <f t="shared" si="26"/>
        <v/>
      </c>
      <c r="R158" s="43"/>
      <c r="S158" s="44" t="str">
        <f t="shared" si="27"/>
        <v/>
      </c>
      <c r="T158" s="44" t="str">
        <f>IF(F158="","",IF(H158=0,"",VLOOKUP(E158,Clientes3[],4,)))</f>
        <v/>
      </c>
      <c r="U158" s="45" t="str">
        <f t="shared" si="28"/>
        <v/>
      </c>
      <c r="V158" s="46" t="str">
        <f t="shared" si="29"/>
        <v/>
      </c>
      <c r="W158" s="5"/>
    </row>
    <row r="159" spans="1:23" ht="42.75" customHeight="1" x14ac:dyDescent="0.25">
      <c r="A159" s="5"/>
      <c r="B159" s="42"/>
      <c r="C159" s="42"/>
      <c r="D159" s="5"/>
      <c r="E159" s="5"/>
      <c r="F159" s="6" t="str">
        <f>IF(E159="","",VLOOKUP(E159,Clientes3[],2,))</f>
        <v/>
      </c>
      <c r="G159" s="6" t="str">
        <f>IF(E159="","",VLOOKUP(E159,Clientes3[],3,))</f>
        <v/>
      </c>
      <c r="H159" s="6" t="str">
        <f>IF(E159="","",VLOOKUP(E159,Clientes3[],5,FALSE))</f>
        <v/>
      </c>
      <c r="I159" s="5"/>
      <c r="J159" s="5"/>
      <c r="K159" s="43" t="str">
        <f t="shared" si="21"/>
        <v/>
      </c>
      <c r="L159" s="7" t="str">
        <f t="shared" si="24"/>
        <v/>
      </c>
      <c r="M159" s="7" t="str">
        <f t="shared" si="22"/>
        <v/>
      </c>
      <c r="N159" s="43"/>
      <c r="O159" s="8" t="str">
        <f t="shared" si="23"/>
        <v/>
      </c>
      <c r="P159" s="7" t="str">
        <f t="shared" si="25"/>
        <v/>
      </c>
      <c r="Q159" s="7" t="str">
        <f t="shared" si="26"/>
        <v/>
      </c>
      <c r="R159" s="43"/>
      <c r="S159" s="44" t="str">
        <f t="shared" si="27"/>
        <v/>
      </c>
      <c r="T159" s="44" t="str">
        <f>IF(F159="","",IF(H159=0,"",VLOOKUP(E159,Clientes3[],4,)))</f>
        <v/>
      </c>
      <c r="U159" s="45" t="str">
        <f t="shared" si="28"/>
        <v/>
      </c>
      <c r="V159" s="46" t="str">
        <f t="shared" si="29"/>
        <v/>
      </c>
      <c r="W159" s="5"/>
    </row>
    <row r="160" spans="1:23" ht="42.75" customHeight="1" x14ac:dyDescent="0.25">
      <c r="A160" s="5"/>
      <c r="B160" s="42"/>
      <c r="C160" s="42"/>
      <c r="D160" s="5"/>
      <c r="E160" s="5"/>
      <c r="F160" s="6" t="str">
        <f>IF(E160="","",VLOOKUP(E160,Clientes3[],2,))</f>
        <v/>
      </c>
      <c r="G160" s="6" t="str">
        <f>IF(E160="","",VLOOKUP(E160,Clientes3[],3,))</f>
        <v/>
      </c>
      <c r="H160" s="6" t="str">
        <f>IF(E160="","",VLOOKUP(E160,Clientes3[],5,FALSE))</f>
        <v/>
      </c>
      <c r="I160" s="5"/>
      <c r="J160" s="5"/>
      <c r="K160" s="43" t="str">
        <f t="shared" si="21"/>
        <v/>
      </c>
      <c r="L160" s="7" t="str">
        <f t="shared" si="24"/>
        <v/>
      </c>
      <c r="M160" s="7" t="str">
        <f t="shared" si="22"/>
        <v/>
      </c>
      <c r="N160" s="43"/>
      <c r="O160" s="8" t="str">
        <f t="shared" si="23"/>
        <v/>
      </c>
      <c r="P160" s="7" t="str">
        <f t="shared" si="25"/>
        <v/>
      </c>
      <c r="Q160" s="7" t="str">
        <f t="shared" si="26"/>
        <v/>
      </c>
      <c r="R160" s="43"/>
      <c r="S160" s="44" t="str">
        <f t="shared" si="27"/>
        <v/>
      </c>
      <c r="T160" s="44" t="str">
        <f>IF(F160="","",IF(H160=0,"",VLOOKUP(E160,Clientes3[],4,)))</f>
        <v/>
      </c>
      <c r="U160" s="45" t="str">
        <f t="shared" si="28"/>
        <v/>
      </c>
      <c r="V160" s="46" t="str">
        <f t="shared" si="29"/>
        <v/>
      </c>
      <c r="W160" s="5"/>
    </row>
    <row r="161" spans="1:23" ht="42.75" customHeight="1" x14ac:dyDescent="0.25">
      <c r="A161" s="5"/>
      <c r="B161" s="42"/>
      <c r="C161" s="42"/>
      <c r="D161" s="5"/>
      <c r="E161" s="5"/>
      <c r="F161" s="6" t="str">
        <f>IF(E161="","",VLOOKUP(E161,Clientes3[],2,))</f>
        <v/>
      </c>
      <c r="G161" s="6" t="str">
        <f>IF(E161="","",VLOOKUP(E161,Clientes3[],3,))</f>
        <v/>
      </c>
      <c r="H161" s="6" t="str">
        <f>IF(E161="","",VLOOKUP(E161,Clientes3[],5,FALSE))</f>
        <v/>
      </c>
      <c r="I161" s="5"/>
      <c r="J161" s="5"/>
      <c r="K161" s="43" t="str">
        <f t="shared" si="21"/>
        <v/>
      </c>
      <c r="L161" s="7" t="str">
        <f t="shared" si="24"/>
        <v/>
      </c>
      <c r="M161" s="7" t="str">
        <f t="shared" si="22"/>
        <v/>
      </c>
      <c r="N161" s="43"/>
      <c r="O161" s="8" t="str">
        <f t="shared" si="23"/>
        <v/>
      </c>
      <c r="P161" s="7" t="str">
        <f t="shared" si="25"/>
        <v/>
      </c>
      <c r="Q161" s="7" t="str">
        <f t="shared" si="26"/>
        <v/>
      </c>
      <c r="R161" s="43"/>
      <c r="S161" s="44" t="str">
        <f t="shared" si="27"/>
        <v/>
      </c>
      <c r="T161" s="44" t="str">
        <f>IF(F161="","",IF(H161=0,"",VLOOKUP(E161,Clientes3[],4,)))</f>
        <v/>
      </c>
      <c r="U161" s="45" t="str">
        <f t="shared" si="28"/>
        <v/>
      </c>
      <c r="V161" s="46" t="str">
        <f t="shared" si="29"/>
        <v/>
      </c>
      <c r="W161" s="5"/>
    </row>
    <row r="162" spans="1:23" ht="42.75" customHeight="1" x14ac:dyDescent="0.25">
      <c r="A162" s="5"/>
      <c r="B162" s="42"/>
      <c r="C162" s="42"/>
      <c r="D162" s="5"/>
      <c r="E162" s="5"/>
      <c r="F162" s="6" t="str">
        <f>IF(E162="","",VLOOKUP(E162,Clientes3[],2,))</f>
        <v/>
      </c>
      <c r="G162" s="6" t="str">
        <f>IF(E162="","",VLOOKUP(E162,Clientes3[],3,))</f>
        <v/>
      </c>
      <c r="H162" s="6" t="str">
        <f>IF(E162="","",VLOOKUP(E162,Clientes3[],5,FALSE))</f>
        <v/>
      </c>
      <c r="I162" s="5"/>
      <c r="J162" s="5"/>
      <c r="K162" s="43" t="str">
        <f t="shared" si="21"/>
        <v/>
      </c>
      <c r="L162" s="7" t="str">
        <f t="shared" si="24"/>
        <v/>
      </c>
      <c r="M162" s="7" t="str">
        <f t="shared" si="22"/>
        <v/>
      </c>
      <c r="N162" s="43"/>
      <c r="O162" s="8" t="str">
        <f t="shared" ref="O162:O192" si="30">IF(D162="","",VLOOKUP(D162,$B$1047488:$C$1047506,2,FALSE))</f>
        <v/>
      </c>
      <c r="P162" s="7" t="str">
        <f t="shared" si="25"/>
        <v/>
      </c>
      <c r="Q162" s="7" t="str">
        <f t="shared" si="26"/>
        <v/>
      </c>
      <c r="R162" s="43"/>
      <c r="S162" s="44" t="str">
        <f t="shared" si="27"/>
        <v/>
      </c>
      <c r="T162" s="44" t="str">
        <f>IF(F162="","",IF(H162=0,"",VLOOKUP(E162,Clientes3[],4,)))</f>
        <v/>
      </c>
      <c r="U162" s="45" t="str">
        <f t="shared" si="28"/>
        <v/>
      </c>
      <c r="V162" s="46" t="str">
        <f t="shared" si="29"/>
        <v/>
      </c>
      <c r="W162" s="5"/>
    </row>
    <row r="163" spans="1:23" ht="42.75" customHeight="1" x14ac:dyDescent="0.25">
      <c r="A163" s="5"/>
      <c r="B163" s="42"/>
      <c r="C163" s="42"/>
      <c r="D163" s="5"/>
      <c r="E163" s="5"/>
      <c r="F163" s="6" t="str">
        <f>IF(E163="","",VLOOKUP(E163,Clientes3[],2,))</f>
        <v/>
      </c>
      <c r="G163" s="6" t="str">
        <f>IF(E163="","",VLOOKUP(E163,Clientes3[],3,))</f>
        <v/>
      </c>
      <c r="H163" s="6" t="str">
        <f>IF(E163="","",VLOOKUP(E163,Clientes3[],5,FALSE))</f>
        <v/>
      </c>
      <c r="I163" s="5"/>
      <c r="J163" s="5"/>
      <c r="K163" s="43" t="str">
        <f t="shared" si="21"/>
        <v/>
      </c>
      <c r="L163" s="7" t="str">
        <f t="shared" si="24"/>
        <v/>
      </c>
      <c r="M163" s="7" t="str">
        <f t="shared" si="22"/>
        <v/>
      </c>
      <c r="N163" s="43"/>
      <c r="O163" s="8" t="str">
        <f t="shared" si="30"/>
        <v/>
      </c>
      <c r="P163" s="7" t="str">
        <f t="shared" si="25"/>
        <v/>
      </c>
      <c r="Q163" s="7" t="str">
        <f t="shared" si="26"/>
        <v/>
      </c>
      <c r="R163" s="43"/>
      <c r="S163" s="44" t="str">
        <f t="shared" si="27"/>
        <v/>
      </c>
      <c r="T163" s="44" t="str">
        <f>IF(F163="","",IF(H163=0,"",VLOOKUP(E163,Clientes3[],4,)))</f>
        <v/>
      </c>
      <c r="U163" s="45" t="str">
        <f t="shared" si="28"/>
        <v/>
      </c>
      <c r="V163" s="46" t="str">
        <f t="shared" si="29"/>
        <v/>
      </c>
      <c r="W163" s="5"/>
    </row>
    <row r="164" spans="1:23" ht="42.75" customHeight="1" x14ac:dyDescent="0.25">
      <c r="A164" s="5"/>
      <c r="B164" s="42"/>
      <c r="C164" s="42"/>
      <c r="D164" s="5"/>
      <c r="E164" s="5"/>
      <c r="F164" s="6" t="str">
        <f>IF(E164="","",VLOOKUP(E164,Clientes3[],2,))</f>
        <v/>
      </c>
      <c r="G164" s="6" t="str">
        <f>IF(E164="","",VLOOKUP(E164,Clientes3[],3,))</f>
        <v/>
      </c>
      <c r="H164" s="6" t="str">
        <f>IF(E164="","",VLOOKUP(E164,Clientes3[],5,FALSE))</f>
        <v/>
      </c>
      <c r="I164" s="5"/>
      <c r="J164" s="5"/>
      <c r="K164" s="43" t="str">
        <f t="shared" si="21"/>
        <v/>
      </c>
      <c r="L164" s="7" t="str">
        <f t="shared" si="24"/>
        <v/>
      </c>
      <c r="M164" s="7" t="str">
        <f t="shared" si="22"/>
        <v/>
      </c>
      <c r="N164" s="43"/>
      <c r="O164" s="8" t="str">
        <f t="shared" si="30"/>
        <v/>
      </c>
      <c r="P164" s="7" t="str">
        <f t="shared" si="25"/>
        <v/>
      </c>
      <c r="Q164" s="7" t="str">
        <f t="shared" si="26"/>
        <v/>
      </c>
      <c r="R164" s="43"/>
      <c r="S164" s="44" t="str">
        <f t="shared" si="27"/>
        <v/>
      </c>
      <c r="T164" s="44" t="str">
        <f>IF(F164="","",IF(H164=0,"",VLOOKUP(E164,Clientes3[],4,)))</f>
        <v/>
      </c>
      <c r="U164" s="45" t="str">
        <f t="shared" si="28"/>
        <v/>
      </c>
      <c r="V164" s="46" t="str">
        <f t="shared" si="29"/>
        <v/>
      </c>
      <c r="W164" s="5"/>
    </row>
    <row r="165" spans="1:23" ht="42.75" customHeight="1" x14ac:dyDescent="0.25">
      <c r="A165" s="5"/>
      <c r="B165" s="42"/>
      <c r="C165" s="42"/>
      <c r="D165" s="5"/>
      <c r="E165" s="5"/>
      <c r="F165" s="6" t="str">
        <f>IF(E165="","",VLOOKUP(E165,Clientes3[],2,))</f>
        <v/>
      </c>
      <c r="G165" s="6" t="str">
        <f>IF(E165="","",VLOOKUP(E165,Clientes3[],3,))</f>
        <v/>
      </c>
      <c r="H165" s="6" t="str">
        <f>IF(E165="","",VLOOKUP(E165,Clientes3[],5,FALSE))</f>
        <v/>
      </c>
      <c r="I165" s="5"/>
      <c r="J165" s="5"/>
      <c r="K165" s="43" t="str">
        <f t="shared" si="21"/>
        <v/>
      </c>
      <c r="L165" s="7" t="str">
        <f t="shared" si="24"/>
        <v/>
      </c>
      <c r="M165" s="7" t="str">
        <f t="shared" si="22"/>
        <v/>
      </c>
      <c r="N165" s="43"/>
      <c r="O165" s="8" t="str">
        <f t="shared" si="30"/>
        <v/>
      </c>
      <c r="P165" s="7" t="str">
        <f t="shared" si="25"/>
        <v/>
      </c>
      <c r="Q165" s="7" t="str">
        <f t="shared" si="26"/>
        <v/>
      </c>
      <c r="R165" s="43"/>
      <c r="S165" s="44" t="str">
        <f t="shared" si="27"/>
        <v/>
      </c>
      <c r="T165" s="44" t="str">
        <f>IF(F165="","",IF(H165=0,"",VLOOKUP(E165,Clientes3[],4,)))</f>
        <v/>
      </c>
      <c r="U165" s="45" t="str">
        <f t="shared" si="28"/>
        <v/>
      </c>
      <c r="V165" s="46" t="str">
        <f t="shared" si="29"/>
        <v/>
      </c>
      <c r="W165" s="5"/>
    </row>
    <row r="166" spans="1:23" ht="42.75" customHeight="1" x14ac:dyDescent="0.25">
      <c r="A166" s="5"/>
      <c r="B166" s="42"/>
      <c r="C166" s="42"/>
      <c r="D166" s="5"/>
      <c r="E166" s="5"/>
      <c r="F166" s="6" t="str">
        <f>IF(E166="","",VLOOKUP(E166,Clientes3[],2,))</f>
        <v/>
      </c>
      <c r="G166" s="6" t="str">
        <f>IF(E166="","",VLOOKUP(E166,Clientes3[],3,))</f>
        <v/>
      </c>
      <c r="H166" s="6" t="str">
        <f>IF(E166="","",VLOOKUP(E166,Clientes3[],5,FALSE))</f>
        <v/>
      </c>
      <c r="I166" s="5"/>
      <c r="J166" s="5"/>
      <c r="K166" s="43" t="str">
        <f t="shared" si="21"/>
        <v/>
      </c>
      <c r="L166" s="7" t="str">
        <f t="shared" si="24"/>
        <v/>
      </c>
      <c r="M166" s="7" t="str">
        <f t="shared" si="22"/>
        <v/>
      </c>
      <c r="N166" s="43"/>
      <c r="O166" s="8" t="str">
        <f t="shared" si="30"/>
        <v/>
      </c>
      <c r="P166" s="7" t="str">
        <f t="shared" si="25"/>
        <v/>
      </c>
      <c r="Q166" s="7" t="str">
        <f t="shared" si="26"/>
        <v/>
      </c>
      <c r="R166" s="43"/>
      <c r="S166" s="44" t="str">
        <f t="shared" si="27"/>
        <v/>
      </c>
      <c r="T166" s="44" t="str">
        <f>IF(F166="","",IF(H166=0,"",VLOOKUP(E166,Clientes3[],4,)))</f>
        <v/>
      </c>
      <c r="U166" s="45" t="str">
        <f t="shared" si="28"/>
        <v/>
      </c>
      <c r="V166" s="46" t="str">
        <f t="shared" si="29"/>
        <v/>
      </c>
      <c r="W166" s="5"/>
    </row>
    <row r="167" spans="1:23" ht="42.75" customHeight="1" x14ac:dyDescent="0.25">
      <c r="A167" s="5"/>
      <c r="B167" s="42"/>
      <c r="C167" s="42"/>
      <c r="D167" s="5"/>
      <c r="E167" s="5"/>
      <c r="F167" s="6" t="str">
        <f>IF(E167="","",VLOOKUP(E167,Clientes3[],2,))</f>
        <v/>
      </c>
      <c r="G167" s="6" t="str">
        <f>IF(E167="","",VLOOKUP(E167,Clientes3[],3,))</f>
        <v/>
      </c>
      <c r="H167" s="6" t="str">
        <f>IF(E167="","",VLOOKUP(E167,Clientes3[],5,FALSE))</f>
        <v/>
      </c>
      <c r="I167" s="5"/>
      <c r="J167" s="5"/>
      <c r="K167" s="43" t="str">
        <f t="shared" si="21"/>
        <v/>
      </c>
      <c r="L167" s="7" t="str">
        <f t="shared" si="24"/>
        <v/>
      </c>
      <c r="M167" s="7" t="str">
        <f t="shared" si="22"/>
        <v/>
      </c>
      <c r="N167" s="43"/>
      <c r="O167" s="8" t="str">
        <f t="shared" si="30"/>
        <v/>
      </c>
      <c r="P167" s="7" t="str">
        <f t="shared" si="25"/>
        <v/>
      </c>
      <c r="Q167" s="7" t="str">
        <f t="shared" si="26"/>
        <v/>
      </c>
      <c r="R167" s="43"/>
      <c r="S167" s="44" t="str">
        <f t="shared" si="27"/>
        <v/>
      </c>
      <c r="T167" s="44" t="str">
        <f>IF(F167="","",IF(H167=0,"",VLOOKUP(E167,Clientes3[],4,)))</f>
        <v/>
      </c>
      <c r="U167" s="45" t="str">
        <f t="shared" si="28"/>
        <v/>
      </c>
      <c r="V167" s="46" t="str">
        <f t="shared" si="29"/>
        <v/>
      </c>
      <c r="W167" s="5"/>
    </row>
    <row r="168" spans="1:23" ht="42.75" customHeight="1" x14ac:dyDescent="0.25">
      <c r="A168" s="5"/>
      <c r="B168" s="42"/>
      <c r="C168" s="42"/>
      <c r="D168" s="5"/>
      <c r="E168" s="5"/>
      <c r="F168" s="6" t="str">
        <f>IF(E168="","",VLOOKUP(E168,Clientes3[],2,))</f>
        <v/>
      </c>
      <c r="G168" s="6" t="str">
        <f>IF(E168="","",VLOOKUP(E168,Clientes3[],3,))</f>
        <v/>
      </c>
      <c r="H168" s="6" t="str">
        <f>IF(E168="","",VLOOKUP(E168,Clientes3[],5,FALSE))</f>
        <v/>
      </c>
      <c r="I168" s="5"/>
      <c r="J168" s="5"/>
      <c r="K168" s="43" t="str">
        <f t="shared" si="21"/>
        <v/>
      </c>
      <c r="L168" s="7" t="str">
        <f t="shared" si="24"/>
        <v/>
      </c>
      <c r="M168" s="7" t="str">
        <f t="shared" si="22"/>
        <v/>
      </c>
      <c r="N168" s="43"/>
      <c r="O168" s="8" t="str">
        <f t="shared" si="30"/>
        <v/>
      </c>
      <c r="P168" s="7" t="str">
        <f t="shared" si="25"/>
        <v/>
      </c>
      <c r="Q168" s="7" t="str">
        <f t="shared" si="26"/>
        <v/>
      </c>
      <c r="R168" s="43"/>
      <c r="S168" s="44" t="str">
        <f t="shared" si="27"/>
        <v/>
      </c>
      <c r="T168" s="44" t="str">
        <f>IF(F168="","",IF(H168=0,"",VLOOKUP(E168,Clientes3[],4,)))</f>
        <v/>
      </c>
      <c r="U168" s="45" t="str">
        <f t="shared" si="28"/>
        <v/>
      </c>
      <c r="V168" s="46" t="str">
        <f t="shared" si="29"/>
        <v/>
      </c>
      <c r="W168" s="5"/>
    </row>
    <row r="169" spans="1:23" ht="42.75" customHeight="1" x14ac:dyDescent="0.25">
      <c r="A169" s="5"/>
      <c r="B169" s="42"/>
      <c r="C169" s="42"/>
      <c r="D169" s="5"/>
      <c r="E169" s="5"/>
      <c r="F169" s="6" t="str">
        <f>IF(E169="","",VLOOKUP(E169,Clientes3[],2,))</f>
        <v/>
      </c>
      <c r="G169" s="6" t="str">
        <f>IF(E169="","",VLOOKUP(E169,Clientes3[],3,))</f>
        <v/>
      </c>
      <c r="H169" s="6" t="str">
        <f>IF(E169="","",VLOOKUP(E169,Clientes3[],5,FALSE))</f>
        <v/>
      </c>
      <c r="I169" s="5"/>
      <c r="J169" s="5"/>
      <c r="K169" s="43" t="str">
        <f t="shared" si="21"/>
        <v/>
      </c>
      <c r="L169" s="7" t="str">
        <f t="shared" si="24"/>
        <v/>
      </c>
      <c r="M169" s="7" t="str">
        <f t="shared" si="22"/>
        <v/>
      </c>
      <c r="N169" s="43"/>
      <c r="O169" s="8" t="str">
        <f t="shared" si="30"/>
        <v/>
      </c>
      <c r="P169" s="7" t="str">
        <f t="shared" si="25"/>
        <v/>
      </c>
      <c r="Q169" s="7" t="str">
        <f t="shared" si="26"/>
        <v/>
      </c>
      <c r="R169" s="43"/>
      <c r="S169" s="44" t="str">
        <f t="shared" si="27"/>
        <v/>
      </c>
      <c r="T169" s="44" t="str">
        <f>IF(F169="","",IF(H169=0,"",VLOOKUP(E169,Clientes3[],4,)))</f>
        <v/>
      </c>
      <c r="U169" s="45" t="str">
        <f t="shared" si="28"/>
        <v/>
      </c>
      <c r="V169" s="46" t="str">
        <f t="shared" si="29"/>
        <v/>
      </c>
      <c r="W169" s="5"/>
    </row>
    <row r="170" spans="1:23" ht="42.75" customHeight="1" x14ac:dyDescent="0.25">
      <c r="A170" s="5"/>
      <c r="B170" s="42"/>
      <c r="C170" s="42"/>
      <c r="D170" s="5"/>
      <c r="E170" s="5"/>
      <c r="F170" s="6" t="str">
        <f>IF(E170="","",VLOOKUP(E170,Clientes3[],2,))</f>
        <v/>
      </c>
      <c r="G170" s="6" t="str">
        <f>IF(E170="","",VLOOKUP(E170,Clientes3[],3,))</f>
        <v/>
      </c>
      <c r="H170" s="6" t="str">
        <f>IF(E170="","",VLOOKUP(E170,Clientes3[],5,FALSE))</f>
        <v/>
      </c>
      <c r="I170" s="5"/>
      <c r="J170" s="5"/>
      <c r="K170" s="43" t="str">
        <f t="shared" si="21"/>
        <v/>
      </c>
      <c r="L170" s="7" t="str">
        <f t="shared" si="24"/>
        <v/>
      </c>
      <c r="M170" s="7" t="str">
        <f t="shared" si="22"/>
        <v/>
      </c>
      <c r="N170" s="43"/>
      <c r="O170" s="8" t="str">
        <f t="shared" si="30"/>
        <v/>
      </c>
      <c r="P170" s="7" t="str">
        <f t="shared" si="25"/>
        <v/>
      </c>
      <c r="Q170" s="7" t="str">
        <f t="shared" si="26"/>
        <v/>
      </c>
      <c r="R170" s="43"/>
      <c r="S170" s="44" t="str">
        <f t="shared" si="27"/>
        <v/>
      </c>
      <c r="T170" s="44" t="str">
        <f>IF(F170="","",IF(H170=0,"",VLOOKUP(E170,Clientes3[],4,)))</f>
        <v/>
      </c>
      <c r="U170" s="45" t="str">
        <f t="shared" si="28"/>
        <v/>
      </c>
      <c r="V170" s="46" t="str">
        <f t="shared" si="29"/>
        <v/>
      </c>
      <c r="W170" s="5"/>
    </row>
    <row r="171" spans="1:23" ht="42.75" customHeight="1" x14ac:dyDescent="0.25">
      <c r="A171" s="5"/>
      <c r="B171" s="42"/>
      <c r="C171" s="42"/>
      <c r="D171" s="5"/>
      <c r="E171" s="5"/>
      <c r="F171" s="6" t="str">
        <f>IF(E171="","",VLOOKUP(E171,Clientes3[],2,))</f>
        <v/>
      </c>
      <c r="G171" s="6" t="str">
        <f>IF(E171="","",VLOOKUP(E171,Clientes3[],3,))</f>
        <v/>
      </c>
      <c r="H171" s="6" t="str">
        <f>IF(E171="","",VLOOKUP(E171,Clientes3[],5,FALSE))</f>
        <v/>
      </c>
      <c r="I171" s="5"/>
      <c r="J171" s="5"/>
      <c r="K171" s="43" t="str">
        <f t="shared" si="21"/>
        <v/>
      </c>
      <c r="L171" s="7" t="str">
        <f t="shared" si="24"/>
        <v/>
      </c>
      <c r="M171" s="7" t="str">
        <f t="shared" si="22"/>
        <v/>
      </c>
      <c r="N171" s="43"/>
      <c r="O171" s="8" t="str">
        <f t="shared" si="30"/>
        <v/>
      </c>
      <c r="P171" s="7" t="str">
        <f t="shared" si="25"/>
        <v/>
      </c>
      <c r="Q171" s="7" t="str">
        <f t="shared" si="26"/>
        <v/>
      </c>
      <c r="R171" s="43"/>
      <c r="S171" s="44" t="str">
        <f t="shared" si="27"/>
        <v/>
      </c>
      <c r="T171" s="44" t="str">
        <f>IF(F171="","",IF(H171=0,"",VLOOKUP(E171,Clientes3[],4,)))</f>
        <v/>
      </c>
      <c r="U171" s="45" t="str">
        <f t="shared" si="28"/>
        <v/>
      </c>
      <c r="V171" s="46" t="str">
        <f t="shared" si="29"/>
        <v/>
      </c>
      <c r="W171" s="5"/>
    </row>
    <row r="172" spans="1:23" ht="42.75" customHeight="1" x14ac:dyDescent="0.25">
      <c r="A172" s="5"/>
      <c r="B172" s="42"/>
      <c r="C172" s="42"/>
      <c r="D172" s="5"/>
      <c r="E172" s="5"/>
      <c r="F172" s="6" t="str">
        <f>IF(E172="","",VLOOKUP(E172,Clientes3[],2,))</f>
        <v/>
      </c>
      <c r="G172" s="6" t="str">
        <f>IF(E172="","",VLOOKUP(E172,Clientes3[],3,))</f>
        <v/>
      </c>
      <c r="H172" s="6" t="str">
        <f>IF(E172="","",VLOOKUP(E172,Clientes3[],5,FALSE))</f>
        <v/>
      </c>
      <c r="I172" s="5"/>
      <c r="J172" s="5"/>
      <c r="K172" s="43" t="str">
        <f t="shared" si="21"/>
        <v/>
      </c>
      <c r="L172" s="7" t="str">
        <f t="shared" si="24"/>
        <v/>
      </c>
      <c r="M172" s="7" t="str">
        <f t="shared" si="22"/>
        <v/>
      </c>
      <c r="N172" s="43"/>
      <c r="O172" s="8" t="str">
        <f t="shared" si="30"/>
        <v/>
      </c>
      <c r="P172" s="7" t="str">
        <f t="shared" si="25"/>
        <v/>
      </c>
      <c r="Q172" s="7" t="str">
        <f t="shared" si="26"/>
        <v/>
      </c>
      <c r="R172" s="43"/>
      <c r="S172" s="44" t="str">
        <f t="shared" si="27"/>
        <v/>
      </c>
      <c r="T172" s="44" t="str">
        <f>IF(F172="","",IF(H172=0,"",VLOOKUP(E172,Clientes3[],4,)))</f>
        <v/>
      </c>
      <c r="U172" s="45" t="str">
        <f t="shared" si="28"/>
        <v/>
      </c>
      <c r="V172" s="46" t="str">
        <f t="shared" si="29"/>
        <v/>
      </c>
      <c r="W172" s="5"/>
    </row>
    <row r="173" spans="1:23" ht="42.75" customHeight="1" x14ac:dyDescent="0.25">
      <c r="A173" s="5"/>
      <c r="B173" s="42"/>
      <c r="C173" s="42"/>
      <c r="D173" s="5"/>
      <c r="E173" s="5"/>
      <c r="F173" s="6" t="str">
        <f>IF(E173="","",VLOOKUP(E173,Clientes3[],2,))</f>
        <v/>
      </c>
      <c r="G173" s="6" t="str">
        <f>IF(E173="","",VLOOKUP(E173,Clientes3[],3,))</f>
        <v/>
      </c>
      <c r="H173" s="6" t="str">
        <f>IF(E173="","",VLOOKUP(E173,Clientes3[],5,FALSE))</f>
        <v/>
      </c>
      <c r="I173" s="5"/>
      <c r="J173" s="5"/>
      <c r="K173" s="43" t="str">
        <f t="shared" si="21"/>
        <v/>
      </c>
      <c r="L173" s="7" t="str">
        <f t="shared" si="24"/>
        <v/>
      </c>
      <c r="M173" s="7" t="str">
        <f t="shared" si="22"/>
        <v/>
      </c>
      <c r="N173" s="43"/>
      <c r="O173" s="8" t="str">
        <f t="shared" si="30"/>
        <v/>
      </c>
      <c r="P173" s="7" t="str">
        <f t="shared" si="25"/>
        <v/>
      </c>
      <c r="Q173" s="7" t="str">
        <f t="shared" si="26"/>
        <v/>
      </c>
      <c r="R173" s="43"/>
      <c r="S173" s="44" t="str">
        <f t="shared" si="27"/>
        <v/>
      </c>
      <c r="T173" s="44" t="str">
        <f>IF(F173="","",IF(H173=0,"",VLOOKUP(E173,Clientes3[],4,)))</f>
        <v/>
      </c>
      <c r="U173" s="45" t="str">
        <f t="shared" si="28"/>
        <v/>
      </c>
      <c r="V173" s="46" t="str">
        <f t="shared" si="29"/>
        <v/>
      </c>
      <c r="W173" s="5"/>
    </row>
    <row r="174" spans="1:23" ht="42.75" customHeight="1" x14ac:dyDescent="0.25">
      <c r="A174" s="5"/>
      <c r="B174" s="42"/>
      <c r="C174" s="42"/>
      <c r="D174" s="5"/>
      <c r="E174" s="5"/>
      <c r="F174" s="6" t="str">
        <f>IF(E174="","",VLOOKUP(E174,Clientes3[],2,))</f>
        <v/>
      </c>
      <c r="G174" s="6" t="str">
        <f>IF(E174="","",VLOOKUP(E174,Clientes3[],3,))</f>
        <v/>
      </c>
      <c r="H174" s="6" t="str">
        <f>IF(E174="","",VLOOKUP(E174,Clientes3[],5,FALSE))</f>
        <v/>
      </c>
      <c r="I174" s="5"/>
      <c r="J174" s="5"/>
      <c r="K174" s="43" t="str">
        <f t="shared" si="21"/>
        <v/>
      </c>
      <c r="L174" s="7" t="str">
        <f t="shared" si="24"/>
        <v/>
      </c>
      <c r="M174" s="7" t="str">
        <f t="shared" si="22"/>
        <v/>
      </c>
      <c r="N174" s="43"/>
      <c r="O174" s="8" t="str">
        <f t="shared" si="30"/>
        <v/>
      </c>
      <c r="P174" s="7" t="str">
        <f t="shared" si="25"/>
        <v/>
      </c>
      <c r="Q174" s="7" t="str">
        <f t="shared" si="26"/>
        <v/>
      </c>
      <c r="R174" s="43"/>
      <c r="S174" s="44" t="str">
        <f t="shared" si="27"/>
        <v/>
      </c>
      <c r="T174" s="44" t="str">
        <f>IF(F174="","",IF(H174=0,"",VLOOKUP(E174,Clientes3[],4,)))</f>
        <v/>
      </c>
      <c r="U174" s="45" t="str">
        <f t="shared" si="28"/>
        <v/>
      </c>
      <c r="V174" s="46" t="str">
        <f t="shared" si="29"/>
        <v/>
      </c>
      <c r="W174" s="5"/>
    </row>
    <row r="175" spans="1:23" ht="42.75" customHeight="1" x14ac:dyDescent="0.25">
      <c r="A175" s="5"/>
      <c r="B175" s="42"/>
      <c r="C175" s="42"/>
      <c r="D175" s="5"/>
      <c r="E175" s="5"/>
      <c r="F175" s="6" t="str">
        <f>IF(E175="","",VLOOKUP(E175,Clientes3[],2,))</f>
        <v/>
      </c>
      <c r="G175" s="6" t="str">
        <f>IF(E175="","",VLOOKUP(E175,Clientes3[],3,))</f>
        <v/>
      </c>
      <c r="H175" s="6" t="str">
        <f>IF(E175="","",VLOOKUP(E175,Clientes3[],5,FALSE))</f>
        <v/>
      </c>
      <c r="I175" s="5"/>
      <c r="J175" s="5"/>
      <c r="K175" s="43" t="str">
        <f t="shared" si="21"/>
        <v/>
      </c>
      <c r="L175" s="7" t="str">
        <f t="shared" si="24"/>
        <v/>
      </c>
      <c r="M175" s="7" t="str">
        <f t="shared" si="22"/>
        <v/>
      </c>
      <c r="N175" s="43"/>
      <c r="O175" s="8" t="str">
        <f t="shared" si="30"/>
        <v/>
      </c>
      <c r="P175" s="7" t="str">
        <f t="shared" si="25"/>
        <v/>
      </c>
      <c r="Q175" s="7" t="str">
        <f t="shared" si="26"/>
        <v/>
      </c>
      <c r="R175" s="43"/>
      <c r="S175" s="44" t="str">
        <f t="shared" si="27"/>
        <v/>
      </c>
      <c r="T175" s="44" t="str">
        <f>IF(F175="","",IF(H175=0,"",VLOOKUP(E175,Clientes3[],4,)))</f>
        <v/>
      </c>
      <c r="U175" s="45" t="str">
        <f t="shared" si="28"/>
        <v/>
      </c>
      <c r="V175" s="46" t="str">
        <f t="shared" si="29"/>
        <v/>
      </c>
      <c r="W175" s="5"/>
    </row>
    <row r="176" spans="1:23" ht="42.75" customHeight="1" x14ac:dyDescent="0.25">
      <c r="A176" s="5"/>
      <c r="B176" s="42"/>
      <c r="C176" s="42"/>
      <c r="D176" s="5"/>
      <c r="E176" s="5"/>
      <c r="F176" s="6" t="str">
        <f>IF(E176="","",VLOOKUP(E176,Clientes3[],2,))</f>
        <v/>
      </c>
      <c r="G176" s="6" t="str">
        <f>IF(E176="","",VLOOKUP(E176,Clientes3[],3,))</f>
        <v/>
      </c>
      <c r="H176" s="6" t="str">
        <f>IF(E176="","",VLOOKUP(E176,Clientes3[],5,FALSE))</f>
        <v/>
      </c>
      <c r="I176" s="5"/>
      <c r="J176" s="5"/>
      <c r="K176" s="43" t="str">
        <f t="shared" si="21"/>
        <v/>
      </c>
      <c r="L176" s="7" t="str">
        <f t="shared" si="24"/>
        <v/>
      </c>
      <c r="M176" s="7" t="str">
        <f t="shared" si="22"/>
        <v/>
      </c>
      <c r="N176" s="43"/>
      <c r="O176" s="8" t="str">
        <f t="shared" si="30"/>
        <v/>
      </c>
      <c r="P176" s="7" t="str">
        <f t="shared" si="25"/>
        <v/>
      </c>
      <c r="Q176" s="7" t="str">
        <f t="shared" si="26"/>
        <v/>
      </c>
      <c r="R176" s="43"/>
      <c r="S176" s="9" t="str">
        <f t="shared" si="27"/>
        <v/>
      </c>
      <c r="T176" s="9" t="str">
        <f>IF(F176="","",IF(H176=0,"",VLOOKUP(E176,Clientes3[],4,)))</f>
        <v/>
      </c>
      <c r="U176" s="10" t="str">
        <f t="shared" si="28"/>
        <v/>
      </c>
      <c r="V176" s="46" t="str">
        <f t="shared" si="29"/>
        <v/>
      </c>
      <c r="W176" s="5"/>
    </row>
    <row r="177" spans="1:23" ht="42.75" customHeight="1" x14ac:dyDescent="0.25">
      <c r="A177" s="5"/>
      <c r="B177" s="42"/>
      <c r="C177" s="42"/>
      <c r="D177" s="5"/>
      <c r="E177" s="5"/>
      <c r="F177" s="6" t="str">
        <f>IF(E177="","",VLOOKUP(E177,Clientes3[],2,))</f>
        <v/>
      </c>
      <c r="G177" s="6" t="str">
        <f>IF(E177="","",VLOOKUP(E177,Clientes3[],3,))</f>
        <v/>
      </c>
      <c r="H177" s="6" t="str">
        <f>IF(E177="","",VLOOKUP(E177,Clientes3[],5,FALSE))</f>
        <v/>
      </c>
      <c r="I177" s="5"/>
      <c r="J177" s="5"/>
      <c r="K177" s="43" t="str">
        <f t="shared" si="21"/>
        <v/>
      </c>
      <c r="L177" s="7" t="str">
        <f t="shared" si="24"/>
        <v/>
      </c>
      <c r="M177" s="7" t="str">
        <f t="shared" si="22"/>
        <v/>
      </c>
      <c r="N177" s="43"/>
      <c r="O177" s="8" t="str">
        <f t="shared" si="30"/>
        <v/>
      </c>
      <c r="P177" s="7" t="str">
        <f t="shared" si="25"/>
        <v/>
      </c>
      <c r="Q177" s="7" t="str">
        <f t="shared" si="26"/>
        <v/>
      </c>
      <c r="R177" s="43"/>
      <c r="S177" s="9" t="str">
        <f t="shared" si="27"/>
        <v/>
      </c>
      <c r="T177" s="9" t="str">
        <f>IF(F177="","",IF(H177=0,"",VLOOKUP(E177,Clientes3[],4,)))</f>
        <v/>
      </c>
      <c r="U177" s="10" t="str">
        <f t="shared" si="28"/>
        <v/>
      </c>
      <c r="V177" s="46" t="str">
        <f t="shared" si="29"/>
        <v/>
      </c>
      <c r="W177" s="5"/>
    </row>
    <row r="178" spans="1:23" ht="42.75" customHeight="1" x14ac:dyDescent="0.25">
      <c r="A178" s="5"/>
      <c r="B178" s="42"/>
      <c r="C178" s="42"/>
      <c r="D178" s="5"/>
      <c r="E178" s="5"/>
      <c r="F178" s="6" t="str">
        <f>IF(E178="","",VLOOKUP(E178,Clientes3[],2,))</f>
        <v/>
      </c>
      <c r="G178" s="6" t="str">
        <f>IF(E178="","",VLOOKUP(E178,Clientes3[],3,))</f>
        <v/>
      </c>
      <c r="H178" s="6" t="str">
        <f>IF(E178="","",VLOOKUP(E178,Clientes3[],5,FALSE))</f>
        <v/>
      </c>
      <c r="I178" s="5"/>
      <c r="J178" s="5"/>
      <c r="K178" s="43" t="str">
        <f t="shared" si="21"/>
        <v/>
      </c>
      <c r="L178" s="7" t="str">
        <f t="shared" si="24"/>
        <v/>
      </c>
      <c r="M178" s="7" t="str">
        <f t="shared" si="22"/>
        <v/>
      </c>
      <c r="N178" s="43"/>
      <c r="O178" s="8" t="str">
        <f t="shared" si="30"/>
        <v/>
      </c>
      <c r="P178" s="7" t="str">
        <f t="shared" si="25"/>
        <v/>
      </c>
      <c r="Q178" s="7" t="str">
        <f t="shared" si="26"/>
        <v/>
      </c>
      <c r="R178" s="43"/>
      <c r="S178" s="9" t="str">
        <f t="shared" si="27"/>
        <v/>
      </c>
      <c r="T178" s="9" t="str">
        <f>IF(F178="","",IF(H178=0,"",VLOOKUP(E178,Clientes3[],4,)))</f>
        <v/>
      </c>
      <c r="U178" s="10" t="str">
        <f t="shared" si="28"/>
        <v/>
      </c>
      <c r="V178" s="46" t="str">
        <f t="shared" si="29"/>
        <v/>
      </c>
      <c r="W178" s="5"/>
    </row>
    <row r="179" spans="1:23" ht="42.75" customHeight="1" x14ac:dyDescent="0.25">
      <c r="A179" s="5"/>
      <c r="B179" s="42"/>
      <c r="C179" s="42"/>
      <c r="D179" s="5"/>
      <c r="E179" s="5"/>
      <c r="F179" s="6" t="str">
        <f>IF(E179="","",VLOOKUP(E179,Clientes3[],2,))</f>
        <v/>
      </c>
      <c r="G179" s="6" t="str">
        <f>IF(E179="","",VLOOKUP(E179,Clientes3[],3,))</f>
        <v/>
      </c>
      <c r="H179" s="6" t="str">
        <f>IF(E179="","",VLOOKUP(E179,Clientes3[],5,FALSE))</f>
        <v/>
      </c>
      <c r="I179" s="5"/>
      <c r="J179" s="5"/>
      <c r="K179" s="43" t="str">
        <f t="shared" si="21"/>
        <v/>
      </c>
      <c r="L179" s="7" t="str">
        <f t="shared" si="24"/>
        <v/>
      </c>
      <c r="M179" s="7" t="str">
        <f t="shared" si="22"/>
        <v/>
      </c>
      <c r="N179" s="43"/>
      <c r="O179" s="8" t="str">
        <f t="shared" si="30"/>
        <v/>
      </c>
      <c r="P179" s="7" t="str">
        <f t="shared" si="25"/>
        <v/>
      </c>
      <c r="Q179" s="7" t="str">
        <f t="shared" si="26"/>
        <v/>
      </c>
      <c r="R179" s="43"/>
      <c r="S179" s="9" t="str">
        <f t="shared" si="27"/>
        <v/>
      </c>
      <c r="T179" s="9" t="str">
        <f>IF(F179="","",IF(H179=0,"",VLOOKUP(E179,Clientes3[],4,)))</f>
        <v/>
      </c>
      <c r="U179" s="10" t="str">
        <f t="shared" si="28"/>
        <v/>
      </c>
      <c r="V179" s="46" t="str">
        <f t="shared" si="29"/>
        <v/>
      </c>
      <c r="W179" s="5"/>
    </row>
    <row r="180" spans="1:23" ht="42.75" customHeight="1" x14ac:dyDescent="0.25">
      <c r="A180" s="5"/>
      <c r="B180" s="42"/>
      <c r="C180" s="42"/>
      <c r="D180" s="5"/>
      <c r="E180" s="5"/>
      <c r="F180" s="6" t="str">
        <f>IF(E180="","",VLOOKUP(E180,Clientes3[],2,))</f>
        <v/>
      </c>
      <c r="G180" s="6" t="str">
        <f>IF(E180="","",VLOOKUP(E180,Clientes3[],3,))</f>
        <v/>
      </c>
      <c r="H180" s="6" t="str">
        <f>IF(E180="","",VLOOKUP(E180,Clientes3[],5,FALSE))</f>
        <v/>
      </c>
      <c r="I180" s="5"/>
      <c r="J180" s="5"/>
      <c r="K180" s="43" t="str">
        <f t="shared" si="21"/>
        <v/>
      </c>
      <c r="L180" s="7" t="str">
        <f t="shared" si="24"/>
        <v/>
      </c>
      <c r="M180" s="7" t="str">
        <f t="shared" si="22"/>
        <v/>
      </c>
      <c r="N180" s="43"/>
      <c r="O180" s="8" t="str">
        <f t="shared" si="30"/>
        <v/>
      </c>
      <c r="P180" s="7" t="str">
        <f t="shared" si="25"/>
        <v/>
      </c>
      <c r="Q180" s="7" t="str">
        <f t="shared" si="26"/>
        <v/>
      </c>
      <c r="R180" s="43"/>
      <c r="S180" s="9" t="str">
        <f t="shared" si="27"/>
        <v/>
      </c>
      <c r="T180" s="9" t="str">
        <f>IF(F180="","",IF(H180=0,"",VLOOKUP(E180,Clientes3[],4,)))</f>
        <v/>
      </c>
      <c r="U180" s="10" t="str">
        <f t="shared" si="28"/>
        <v/>
      </c>
      <c r="V180" s="46" t="str">
        <f t="shared" si="29"/>
        <v/>
      </c>
      <c r="W180" s="5"/>
    </row>
    <row r="181" spans="1:23" ht="42.75" customHeight="1" x14ac:dyDescent="0.25">
      <c r="A181" s="5"/>
      <c r="B181" s="42"/>
      <c r="C181" s="42"/>
      <c r="D181" s="5"/>
      <c r="E181" s="5"/>
      <c r="F181" s="6" t="str">
        <f>IF(E181="","",VLOOKUP(E181,Clientes3[],2,))</f>
        <v/>
      </c>
      <c r="G181" s="6" t="str">
        <f>IF(E181="","",VLOOKUP(E181,Clientes3[],3,))</f>
        <v/>
      </c>
      <c r="H181" s="6" t="str">
        <f>IF(E181="","",VLOOKUP(E181,Clientes3[],5,FALSE))</f>
        <v/>
      </c>
      <c r="I181" s="5"/>
      <c r="J181" s="5"/>
      <c r="K181" s="43" t="str">
        <f t="shared" si="21"/>
        <v/>
      </c>
      <c r="L181" s="7" t="str">
        <f t="shared" si="24"/>
        <v/>
      </c>
      <c r="M181" s="7" t="str">
        <f t="shared" si="22"/>
        <v/>
      </c>
      <c r="N181" s="43"/>
      <c r="O181" s="8" t="str">
        <f t="shared" si="30"/>
        <v/>
      </c>
      <c r="P181" s="7" t="str">
        <f t="shared" si="25"/>
        <v/>
      </c>
      <c r="Q181" s="7" t="str">
        <f t="shared" si="26"/>
        <v/>
      </c>
      <c r="R181" s="43"/>
      <c r="S181" s="9" t="str">
        <f t="shared" si="27"/>
        <v/>
      </c>
      <c r="T181" s="9" t="str">
        <f>IF(F181="","",IF(H181=0,"",VLOOKUP(E181,Clientes3[],4,)))</f>
        <v/>
      </c>
      <c r="U181" s="10" t="str">
        <f t="shared" si="28"/>
        <v/>
      </c>
      <c r="V181" s="46" t="str">
        <f t="shared" si="29"/>
        <v/>
      </c>
      <c r="W181" s="5"/>
    </row>
    <row r="182" spans="1:23" ht="42.75" customHeight="1" x14ac:dyDescent="0.25">
      <c r="A182" s="5"/>
      <c r="B182" s="42"/>
      <c r="C182" s="42"/>
      <c r="D182" s="5"/>
      <c r="E182" s="5"/>
      <c r="F182" s="6" t="str">
        <f>IF(E182="","",VLOOKUP(E182,Clientes3[],2,))</f>
        <v/>
      </c>
      <c r="G182" s="6" t="str">
        <f>IF(E182="","",VLOOKUP(E182,Clientes3[],3,))</f>
        <v/>
      </c>
      <c r="H182" s="6" t="str">
        <f>IF(E182="","",VLOOKUP(E182,Clientes3[],5,FALSE))</f>
        <v/>
      </c>
      <c r="I182" s="5"/>
      <c r="J182" s="5"/>
      <c r="K182" s="43" t="str">
        <f t="shared" si="21"/>
        <v/>
      </c>
      <c r="L182" s="7" t="str">
        <f t="shared" si="24"/>
        <v/>
      </c>
      <c r="M182" s="7" t="str">
        <f t="shared" si="22"/>
        <v/>
      </c>
      <c r="N182" s="43"/>
      <c r="O182" s="8" t="str">
        <f t="shared" si="30"/>
        <v/>
      </c>
      <c r="P182" s="7" t="str">
        <f t="shared" si="25"/>
        <v/>
      </c>
      <c r="Q182" s="7" t="str">
        <f t="shared" si="26"/>
        <v/>
      </c>
      <c r="R182" s="43"/>
      <c r="S182" s="9" t="str">
        <f t="shared" si="27"/>
        <v/>
      </c>
      <c r="T182" s="9" t="str">
        <f>IF(F182="","",IF(H182=0,"",VLOOKUP(E182,Clientes3[],4,)))</f>
        <v/>
      </c>
      <c r="U182" s="10" t="str">
        <f t="shared" si="28"/>
        <v/>
      </c>
      <c r="V182" s="46" t="str">
        <f t="shared" si="29"/>
        <v/>
      </c>
      <c r="W182" s="5"/>
    </row>
    <row r="183" spans="1:23" ht="42.75" customHeight="1" x14ac:dyDescent="0.25">
      <c r="A183" s="5"/>
      <c r="B183" s="42"/>
      <c r="C183" s="42"/>
      <c r="D183" s="5"/>
      <c r="E183" s="5"/>
      <c r="F183" s="6" t="str">
        <f>IF(E183="","",VLOOKUP(E183,Clientes3[],2,))</f>
        <v/>
      </c>
      <c r="G183" s="6" t="str">
        <f>IF(E183="","",VLOOKUP(E183,Clientes3[],3,))</f>
        <v/>
      </c>
      <c r="H183" s="6" t="str">
        <f>IF(E183="","",VLOOKUP(E183,Clientes3[],5,FALSE))</f>
        <v/>
      </c>
      <c r="I183" s="5"/>
      <c r="J183" s="5"/>
      <c r="K183" s="43" t="str">
        <f t="shared" si="21"/>
        <v/>
      </c>
      <c r="L183" s="7" t="str">
        <f t="shared" si="24"/>
        <v/>
      </c>
      <c r="M183" s="7" t="str">
        <f t="shared" si="22"/>
        <v/>
      </c>
      <c r="N183" s="43"/>
      <c r="O183" s="8" t="str">
        <f t="shared" si="30"/>
        <v/>
      </c>
      <c r="P183" s="7" t="str">
        <f t="shared" si="25"/>
        <v/>
      </c>
      <c r="Q183" s="7" t="str">
        <f t="shared" si="26"/>
        <v/>
      </c>
      <c r="R183" s="43"/>
      <c r="S183" s="9" t="str">
        <f t="shared" si="27"/>
        <v/>
      </c>
      <c r="T183" s="9" t="str">
        <f>IF(F183="","",IF(H183=0,"",VLOOKUP(E183,Clientes3[],4,)))</f>
        <v/>
      </c>
      <c r="U183" s="10" t="str">
        <f t="shared" si="28"/>
        <v/>
      </c>
      <c r="V183" s="46" t="str">
        <f t="shared" si="29"/>
        <v/>
      </c>
      <c r="W183" s="5"/>
    </row>
    <row r="184" spans="1:23" ht="42.75" customHeight="1" x14ac:dyDescent="0.25">
      <c r="A184" s="5"/>
      <c r="B184" s="42"/>
      <c r="C184" s="42"/>
      <c r="D184" s="5"/>
      <c r="E184" s="5"/>
      <c r="F184" s="6" t="str">
        <f>IF(E184="","",VLOOKUP(E184,Clientes3[],2,))</f>
        <v/>
      </c>
      <c r="G184" s="6" t="str">
        <f>IF(E184="","",VLOOKUP(E184,Clientes3[],3,))</f>
        <v/>
      </c>
      <c r="H184" s="6" t="str">
        <f>IF(E184="","",VLOOKUP(E184,Clientes3[],5,FALSE))</f>
        <v/>
      </c>
      <c r="I184" s="5"/>
      <c r="J184" s="5"/>
      <c r="K184" s="43" t="str">
        <f t="shared" si="21"/>
        <v/>
      </c>
      <c r="L184" s="7" t="str">
        <f t="shared" si="24"/>
        <v/>
      </c>
      <c r="M184" s="7" t="str">
        <f t="shared" si="22"/>
        <v/>
      </c>
      <c r="N184" s="43"/>
      <c r="O184" s="8" t="str">
        <f t="shared" si="30"/>
        <v/>
      </c>
      <c r="P184" s="7" t="str">
        <f t="shared" si="25"/>
        <v/>
      </c>
      <c r="Q184" s="7" t="str">
        <f t="shared" si="26"/>
        <v/>
      </c>
      <c r="R184" s="43"/>
      <c r="S184" s="9" t="str">
        <f t="shared" si="27"/>
        <v/>
      </c>
      <c r="T184" s="9" t="str">
        <f>IF(F184="","",IF(H184=0,"",VLOOKUP(E184,Clientes3[],4,)))</f>
        <v/>
      </c>
      <c r="U184" s="10" t="str">
        <f t="shared" si="28"/>
        <v/>
      </c>
      <c r="V184" s="46" t="str">
        <f t="shared" si="29"/>
        <v/>
      </c>
      <c r="W184" s="5"/>
    </row>
    <row r="185" spans="1:23" ht="42.75" customHeight="1" x14ac:dyDescent="0.25">
      <c r="A185" s="5"/>
      <c r="B185" s="42"/>
      <c r="C185" s="42"/>
      <c r="D185" s="5"/>
      <c r="E185" s="5"/>
      <c r="F185" s="6" t="str">
        <f>IF(E185="","",VLOOKUP(E185,Clientes3[],2,))</f>
        <v/>
      </c>
      <c r="G185" s="6" t="str">
        <f>IF(E185="","",VLOOKUP(E185,Clientes3[],3,))</f>
        <v/>
      </c>
      <c r="H185" s="6" t="str">
        <f>IF(E185="","",VLOOKUP(E185,Clientes3[],5,FALSE))</f>
        <v/>
      </c>
      <c r="I185" s="5"/>
      <c r="J185" s="5"/>
      <c r="K185" s="43" t="str">
        <f t="shared" si="21"/>
        <v/>
      </c>
      <c r="L185" s="7" t="str">
        <f t="shared" si="24"/>
        <v/>
      </c>
      <c r="M185" s="7" t="str">
        <f t="shared" si="22"/>
        <v/>
      </c>
      <c r="N185" s="43"/>
      <c r="O185" s="8" t="str">
        <f t="shared" si="30"/>
        <v/>
      </c>
      <c r="P185" s="7" t="str">
        <f t="shared" si="25"/>
        <v/>
      </c>
      <c r="Q185" s="7" t="str">
        <f t="shared" si="26"/>
        <v/>
      </c>
      <c r="R185" s="43"/>
      <c r="S185" s="9" t="str">
        <f t="shared" si="27"/>
        <v/>
      </c>
      <c r="T185" s="9" t="str">
        <f>IF(F185="","",IF(H185=0,"",VLOOKUP(E185,Clientes3[],4,)))</f>
        <v/>
      </c>
      <c r="U185" s="10" t="str">
        <f t="shared" si="28"/>
        <v/>
      </c>
      <c r="V185" s="46" t="str">
        <f t="shared" si="29"/>
        <v/>
      </c>
      <c r="W185" s="5"/>
    </row>
    <row r="186" spans="1:23" ht="42.75" customHeight="1" x14ac:dyDescent="0.25">
      <c r="A186" s="5"/>
      <c r="B186" s="42"/>
      <c r="C186" s="42"/>
      <c r="D186" s="5"/>
      <c r="E186" s="5"/>
      <c r="F186" s="6" t="str">
        <f>IF(E186="","",VLOOKUP(E186,Clientes3[],2,))</f>
        <v/>
      </c>
      <c r="G186" s="6" t="str">
        <f>IF(E186="","",VLOOKUP(E186,Clientes3[],3,))</f>
        <v/>
      </c>
      <c r="H186" s="6" t="str">
        <f>IF(E186="","",VLOOKUP(E186,Clientes3[],5,FALSE))</f>
        <v/>
      </c>
      <c r="I186" s="5"/>
      <c r="J186" s="5"/>
      <c r="K186" s="43" t="str">
        <f t="shared" si="21"/>
        <v/>
      </c>
      <c r="L186" s="7" t="str">
        <f t="shared" si="24"/>
        <v/>
      </c>
      <c r="M186" s="7" t="str">
        <f t="shared" si="22"/>
        <v/>
      </c>
      <c r="N186" s="43"/>
      <c r="O186" s="8" t="str">
        <f t="shared" si="30"/>
        <v/>
      </c>
      <c r="P186" s="7" t="str">
        <f t="shared" si="25"/>
        <v/>
      </c>
      <c r="Q186" s="7" t="str">
        <f t="shared" si="26"/>
        <v/>
      </c>
      <c r="R186" s="43"/>
      <c r="S186" s="9" t="str">
        <f t="shared" si="27"/>
        <v/>
      </c>
      <c r="T186" s="9" t="str">
        <f>IF(F186="","",IF(H186=0,"",VLOOKUP(E186,Clientes3[],4,)))</f>
        <v/>
      </c>
      <c r="U186" s="10" t="str">
        <f t="shared" si="28"/>
        <v/>
      </c>
      <c r="V186" s="46" t="str">
        <f t="shared" si="29"/>
        <v/>
      </c>
      <c r="W186" s="5"/>
    </row>
    <row r="187" spans="1:23" ht="42.75" customHeight="1" x14ac:dyDescent="0.25">
      <c r="A187" s="5"/>
      <c r="B187" s="42"/>
      <c r="C187" s="42"/>
      <c r="D187" s="5"/>
      <c r="E187" s="5"/>
      <c r="F187" s="6" t="str">
        <f>IF(E187="","",VLOOKUP(E187,Clientes3[],2,))</f>
        <v/>
      </c>
      <c r="G187" s="6" t="str">
        <f>IF(E187="","",VLOOKUP(E187,Clientes3[],3,))</f>
        <v/>
      </c>
      <c r="H187" s="6" t="str">
        <f>IF(E187="","",VLOOKUP(E187,Clientes3[],5,FALSE))</f>
        <v/>
      </c>
      <c r="I187" s="5"/>
      <c r="J187" s="5"/>
      <c r="K187" s="43" t="str">
        <f t="shared" si="21"/>
        <v/>
      </c>
      <c r="L187" s="7" t="str">
        <f t="shared" si="24"/>
        <v/>
      </c>
      <c r="M187" s="7" t="str">
        <f t="shared" si="22"/>
        <v/>
      </c>
      <c r="N187" s="43"/>
      <c r="O187" s="8" t="str">
        <f t="shared" si="30"/>
        <v/>
      </c>
      <c r="P187" s="7" t="str">
        <f t="shared" si="25"/>
        <v/>
      </c>
      <c r="Q187" s="7" t="str">
        <f t="shared" si="26"/>
        <v/>
      </c>
      <c r="R187" s="43"/>
      <c r="S187" s="9" t="str">
        <f t="shared" si="27"/>
        <v/>
      </c>
      <c r="T187" s="9" t="str">
        <f>IF(F187="","",IF(H187=0,"",VLOOKUP(E187,Clientes3[],4,)))</f>
        <v/>
      </c>
      <c r="U187" s="10" t="str">
        <f t="shared" si="28"/>
        <v/>
      </c>
      <c r="V187" s="46" t="str">
        <f t="shared" si="29"/>
        <v/>
      </c>
      <c r="W187" s="5"/>
    </row>
    <row r="188" spans="1:23" ht="42.75" customHeight="1" x14ac:dyDescent="0.25">
      <c r="A188" s="5"/>
      <c r="B188" s="42"/>
      <c r="C188" s="42"/>
      <c r="D188" s="5"/>
      <c r="E188" s="5"/>
      <c r="F188" s="6" t="str">
        <f>IF(E188="","",VLOOKUP(E188,Clientes3[],2,))</f>
        <v/>
      </c>
      <c r="G188" s="6" t="str">
        <f>IF(E188="","",VLOOKUP(E188,Clientes3[],3,))</f>
        <v/>
      </c>
      <c r="H188" s="6" t="str">
        <f>IF(E188="","",VLOOKUP(E188,Clientes3[],5,FALSE))</f>
        <v/>
      </c>
      <c r="I188" s="5"/>
      <c r="J188" s="5"/>
      <c r="K188" s="43" t="str">
        <f t="shared" si="21"/>
        <v/>
      </c>
      <c r="L188" s="7" t="str">
        <f t="shared" si="24"/>
        <v/>
      </c>
      <c r="M188" s="7" t="str">
        <f t="shared" si="22"/>
        <v/>
      </c>
      <c r="N188" s="43"/>
      <c r="O188" s="8" t="str">
        <f t="shared" si="30"/>
        <v/>
      </c>
      <c r="P188" s="7" t="str">
        <f t="shared" si="25"/>
        <v/>
      </c>
      <c r="Q188" s="7" t="str">
        <f t="shared" si="26"/>
        <v/>
      </c>
      <c r="R188" s="43"/>
      <c r="S188" s="9" t="str">
        <f t="shared" si="27"/>
        <v/>
      </c>
      <c r="T188" s="9" t="str">
        <f>IF(F188="","",IF(H188=0,"",VLOOKUP(E188,Clientes3[],4,)))</f>
        <v/>
      </c>
      <c r="U188" s="10" t="str">
        <f t="shared" si="28"/>
        <v/>
      </c>
      <c r="V188" s="46" t="str">
        <f t="shared" si="29"/>
        <v/>
      </c>
      <c r="W188" s="5"/>
    </row>
    <row r="189" spans="1:23" ht="42.75" customHeight="1" x14ac:dyDescent="0.25">
      <c r="A189" s="5"/>
      <c r="B189" s="42"/>
      <c r="C189" s="42"/>
      <c r="D189" s="5"/>
      <c r="E189" s="5"/>
      <c r="F189" s="6" t="str">
        <f>IF(E189="","",VLOOKUP(E189,Clientes3[],2,))</f>
        <v/>
      </c>
      <c r="G189" s="6" t="str">
        <f>IF(E189="","",VLOOKUP(E189,Clientes3[],3,))</f>
        <v/>
      </c>
      <c r="H189" s="6" t="str">
        <f>IF(E189="","",VLOOKUP(E189,Clientes3[],5,FALSE))</f>
        <v/>
      </c>
      <c r="I189" s="5"/>
      <c r="J189" s="5"/>
      <c r="K189" s="43" t="str">
        <f t="shared" si="21"/>
        <v/>
      </c>
      <c r="L189" s="7" t="str">
        <f t="shared" si="24"/>
        <v/>
      </c>
      <c r="M189" s="7" t="str">
        <f t="shared" si="22"/>
        <v/>
      </c>
      <c r="N189" s="43"/>
      <c r="O189" s="8" t="str">
        <f t="shared" si="30"/>
        <v/>
      </c>
      <c r="P189" s="7" t="str">
        <f t="shared" si="25"/>
        <v/>
      </c>
      <c r="Q189" s="7" t="str">
        <f t="shared" si="26"/>
        <v/>
      </c>
      <c r="R189" s="43"/>
      <c r="S189" s="9" t="str">
        <f t="shared" si="27"/>
        <v/>
      </c>
      <c r="T189" s="9" t="str">
        <f>IF(F189="","",IF(H189=0,"",VLOOKUP(E189,Clientes3[],4,)))</f>
        <v/>
      </c>
      <c r="U189" s="10" t="str">
        <f t="shared" si="28"/>
        <v/>
      </c>
      <c r="V189" s="46" t="str">
        <f t="shared" si="29"/>
        <v/>
      </c>
      <c r="W189" s="5"/>
    </row>
    <row r="190" spans="1:23" ht="42.75" customHeight="1" x14ac:dyDescent="0.25">
      <c r="A190" s="5"/>
      <c r="B190" s="42"/>
      <c r="C190" s="42"/>
      <c r="D190" s="5"/>
      <c r="E190" s="5"/>
      <c r="F190" s="6" t="str">
        <f>IF(E190="","",VLOOKUP(E190,Clientes3[],2,))</f>
        <v/>
      </c>
      <c r="G190" s="6" t="str">
        <f>IF(E190="","",VLOOKUP(E190,Clientes3[],3,))</f>
        <v/>
      </c>
      <c r="H190" s="6" t="str">
        <f>IF(E190="","",VLOOKUP(E190,Clientes3[],5,FALSE))</f>
        <v/>
      </c>
      <c r="I190" s="5"/>
      <c r="J190" s="5"/>
      <c r="K190" s="43" t="str">
        <f t="shared" si="21"/>
        <v/>
      </c>
      <c r="L190" s="7" t="str">
        <f t="shared" si="24"/>
        <v/>
      </c>
      <c r="M190" s="7" t="str">
        <f t="shared" si="22"/>
        <v/>
      </c>
      <c r="N190" s="43"/>
      <c r="O190" s="8" t="str">
        <f t="shared" si="30"/>
        <v/>
      </c>
      <c r="P190" s="7" t="str">
        <f t="shared" si="25"/>
        <v/>
      </c>
      <c r="Q190" s="7" t="str">
        <f t="shared" si="26"/>
        <v/>
      </c>
      <c r="R190" s="43"/>
      <c r="S190" s="9" t="str">
        <f t="shared" si="27"/>
        <v/>
      </c>
      <c r="T190" s="9" t="str">
        <f>IF(F190="","",IF(H190=0,"",VLOOKUP(E190,Clientes3[],4,)))</f>
        <v/>
      </c>
      <c r="U190" s="10" t="str">
        <f t="shared" si="28"/>
        <v/>
      </c>
      <c r="V190" s="46" t="str">
        <f t="shared" si="29"/>
        <v/>
      </c>
      <c r="W190" s="5"/>
    </row>
    <row r="191" spans="1:23" ht="42.75" customHeight="1" x14ac:dyDescent="0.25">
      <c r="A191" s="5"/>
      <c r="B191" s="42"/>
      <c r="C191" s="42"/>
      <c r="D191" s="5"/>
      <c r="E191" s="5"/>
      <c r="F191" s="6" t="str">
        <f>IF(E191="","",VLOOKUP(E191,Clientes3[],2,))</f>
        <v/>
      </c>
      <c r="G191" s="6" t="str">
        <f>IF(E191="","",VLOOKUP(E191,Clientes3[],3,))</f>
        <v/>
      </c>
      <c r="H191" s="6" t="str">
        <f>IF(E191="","",VLOOKUP(E191,Clientes3[],5,FALSE))</f>
        <v/>
      </c>
      <c r="I191" s="5"/>
      <c r="J191" s="5"/>
      <c r="K191" s="43" t="str">
        <f t="shared" si="21"/>
        <v/>
      </c>
      <c r="L191" s="7" t="str">
        <f t="shared" si="24"/>
        <v/>
      </c>
      <c r="M191" s="7" t="str">
        <f t="shared" si="22"/>
        <v/>
      </c>
      <c r="N191" s="43"/>
      <c r="O191" s="8" t="str">
        <f t="shared" si="30"/>
        <v/>
      </c>
      <c r="P191" s="7" t="str">
        <f t="shared" si="25"/>
        <v/>
      </c>
      <c r="Q191" s="7" t="str">
        <f t="shared" si="26"/>
        <v/>
      </c>
      <c r="R191" s="43"/>
      <c r="S191" s="9" t="str">
        <f t="shared" si="27"/>
        <v/>
      </c>
      <c r="T191" s="9" t="str">
        <f>IF(F191="","",IF(H191=0,"",VLOOKUP(E191,Clientes3[],4,)))</f>
        <v/>
      </c>
      <c r="U191" s="10" t="str">
        <f t="shared" si="28"/>
        <v/>
      </c>
      <c r="V191" s="46" t="str">
        <f t="shared" si="29"/>
        <v/>
      </c>
      <c r="W191" s="5"/>
    </row>
    <row r="192" spans="1:23" ht="42.75" customHeight="1" x14ac:dyDescent="0.25">
      <c r="A192" s="5"/>
      <c r="B192" s="42"/>
      <c r="C192" s="42"/>
      <c r="D192" s="5"/>
      <c r="E192" s="5"/>
      <c r="F192" s="6" t="str">
        <f>IF(E192="","",VLOOKUP(E192,Clientes3[],2,))</f>
        <v/>
      </c>
      <c r="G192" s="6" t="str">
        <f>IF(E192="","",VLOOKUP(E192,Clientes3[],3,))</f>
        <v/>
      </c>
      <c r="H192" s="6" t="str">
        <f>IF(E192="","",VLOOKUP(E192,Clientes3[],5,FALSE))</f>
        <v/>
      </c>
      <c r="I192" s="5"/>
      <c r="J192" s="5"/>
      <c r="K192" s="43" t="str">
        <f t="shared" si="21"/>
        <v/>
      </c>
      <c r="L192" s="7" t="str">
        <f t="shared" si="24"/>
        <v/>
      </c>
      <c r="M192" s="7" t="str">
        <f t="shared" si="22"/>
        <v/>
      </c>
      <c r="N192" s="43"/>
      <c r="O192" s="8" t="str">
        <f t="shared" si="30"/>
        <v/>
      </c>
      <c r="P192" s="7" t="str">
        <f t="shared" si="25"/>
        <v/>
      </c>
      <c r="Q192" s="7" t="str">
        <f t="shared" si="26"/>
        <v/>
      </c>
      <c r="R192" s="43"/>
      <c r="S192" s="9" t="str">
        <f t="shared" si="27"/>
        <v/>
      </c>
      <c r="T192" s="9" t="str">
        <f>IF(F192="","",IF(H192=0,"",VLOOKUP(E192,Clientes3[],4,)))</f>
        <v/>
      </c>
      <c r="U192" s="10" t="str">
        <f t="shared" si="28"/>
        <v/>
      </c>
      <c r="V192" s="46" t="str">
        <f t="shared" si="29"/>
        <v/>
      </c>
      <c r="W192" s="5"/>
    </row>
    <row r="193" spans="1:23" ht="42.75" customHeight="1" x14ac:dyDescent="0.25">
      <c r="A193" s="5"/>
      <c r="B193" s="42"/>
      <c r="C193" s="42"/>
      <c r="D193" s="5"/>
      <c r="E193" s="5"/>
      <c r="F193" s="6" t="str">
        <f>IF(E193="","",VLOOKUP(E193,Clientes3[],2,))</f>
        <v/>
      </c>
      <c r="G193" s="6" t="str">
        <f>IF(E193="","",VLOOKUP(E193,Clientes3[],3,))</f>
        <v/>
      </c>
      <c r="H193" s="6" t="str">
        <f>IF(E193="","",VLOOKUP(E193,Clientes3[],5,FALSE))</f>
        <v/>
      </c>
      <c r="I193" s="5"/>
      <c r="J193" s="5"/>
      <c r="K193" s="43" t="str">
        <f t="shared" si="21"/>
        <v/>
      </c>
      <c r="L193" s="7" t="str">
        <f t="shared" si="24"/>
        <v/>
      </c>
      <c r="M193" s="7" t="str">
        <f t="shared" si="22"/>
        <v/>
      </c>
      <c r="N193" s="43"/>
      <c r="O193" s="8" t="str">
        <f t="shared" ref="O193:O256" si="31">IF(D193="","",VLOOKUP(D193,$B$1047488:$C$1047506,2,FALSE))</f>
        <v/>
      </c>
      <c r="P193" s="7" t="str">
        <f t="shared" si="25"/>
        <v/>
      </c>
      <c r="Q193" s="7" t="str">
        <f t="shared" si="26"/>
        <v/>
      </c>
      <c r="R193" s="43"/>
      <c r="S193" s="9" t="str">
        <f t="shared" si="27"/>
        <v/>
      </c>
      <c r="T193" s="9" t="str">
        <f>IF(F193="","",IF(H193=0,"",VLOOKUP(E193,Clientes3[],4,)))</f>
        <v/>
      </c>
      <c r="U193" s="10" t="str">
        <f t="shared" si="28"/>
        <v/>
      </c>
      <c r="V193" s="46" t="str">
        <f t="shared" si="29"/>
        <v/>
      </c>
      <c r="W193" s="5"/>
    </row>
    <row r="194" spans="1:23" ht="42.75" customHeight="1" x14ac:dyDescent="0.25">
      <c r="A194" s="5"/>
      <c r="B194" s="42"/>
      <c r="C194" s="42"/>
      <c r="D194" s="5"/>
      <c r="E194" s="5"/>
      <c r="F194" s="6" t="str">
        <f>IF(E194="","",VLOOKUP(E194,Clientes3[],2,))</f>
        <v/>
      </c>
      <c r="G194" s="6" t="str">
        <f>IF(E194="","",VLOOKUP(E194,Clientes3[],3,))</f>
        <v/>
      </c>
      <c r="H194" s="6" t="str">
        <f>IF(E194="","",VLOOKUP(E194,Clientes3[],5,FALSE))</f>
        <v/>
      </c>
      <c r="I194" s="5"/>
      <c r="J194" s="5"/>
      <c r="K194" s="43" t="str">
        <f t="shared" ref="K194:K201" si="32">IF(N194="","",N194*I194)</f>
        <v/>
      </c>
      <c r="L194" s="7" t="str">
        <f t="shared" si="24"/>
        <v/>
      </c>
      <c r="M194" s="7" t="str">
        <f t="shared" ref="M194:M257" si="33">IF(I194="","",K194/I194)</f>
        <v/>
      </c>
      <c r="N194" s="43"/>
      <c r="O194" s="8" t="str">
        <f t="shared" si="31"/>
        <v/>
      </c>
      <c r="P194" s="7" t="str">
        <f t="shared" si="25"/>
        <v/>
      </c>
      <c r="Q194" s="7" t="str">
        <f t="shared" si="26"/>
        <v/>
      </c>
      <c r="R194" s="43"/>
      <c r="S194" s="9" t="str">
        <f t="shared" si="27"/>
        <v/>
      </c>
      <c r="T194" s="9" t="str">
        <f>IF(F194="","",IF(H194=0,"",VLOOKUP(E194,Clientes3[],4,)))</f>
        <v/>
      </c>
      <c r="U194" s="10" t="str">
        <f t="shared" si="28"/>
        <v/>
      </c>
      <c r="V194" s="46" t="str">
        <f t="shared" si="29"/>
        <v/>
      </c>
      <c r="W194" s="5"/>
    </row>
    <row r="195" spans="1:23" ht="42.75" customHeight="1" x14ac:dyDescent="0.25">
      <c r="A195" s="5"/>
      <c r="B195" s="42"/>
      <c r="C195" s="42"/>
      <c r="D195" s="5"/>
      <c r="E195" s="5"/>
      <c r="F195" s="6" t="str">
        <f>IF(E195="","",VLOOKUP(E195,Clientes3[],2,))</f>
        <v/>
      </c>
      <c r="G195" s="6" t="str">
        <f>IF(E195="","",VLOOKUP(E195,Clientes3[],3,))</f>
        <v/>
      </c>
      <c r="H195" s="6" t="str">
        <f>IF(E195="","",VLOOKUP(E195,Clientes3[],5,FALSE))</f>
        <v/>
      </c>
      <c r="I195" s="5"/>
      <c r="J195" s="5"/>
      <c r="K195" s="43" t="str">
        <f t="shared" si="32"/>
        <v/>
      </c>
      <c r="L195" s="7" t="str">
        <f t="shared" ref="L195:L258" si="34">IF(F195="ALCAMPO CONGELADO ZARAGOZA",IF(I195&lt;27,22.04,""),"")</f>
        <v/>
      </c>
      <c r="M195" s="7" t="str">
        <f t="shared" si="33"/>
        <v/>
      </c>
      <c r="N195" s="43"/>
      <c r="O195" s="8" t="str">
        <f t="shared" si="31"/>
        <v/>
      </c>
      <c r="P195" s="7" t="str">
        <f t="shared" si="25"/>
        <v/>
      </c>
      <c r="Q195" s="7" t="str">
        <f t="shared" si="26"/>
        <v/>
      </c>
      <c r="R195" s="43"/>
      <c r="S195" s="9" t="str">
        <f t="shared" si="27"/>
        <v/>
      </c>
      <c r="T195" s="9" t="str">
        <f>IF(F195="","",IF(H195=0,"",VLOOKUP(E195,Clientes3[],4,)))</f>
        <v/>
      </c>
      <c r="U195" s="10" t="str">
        <f t="shared" si="28"/>
        <v/>
      </c>
      <c r="V195" s="46" t="str">
        <f t="shared" si="29"/>
        <v/>
      </c>
      <c r="W195" s="5"/>
    </row>
    <row r="196" spans="1:23" ht="42.75" customHeight="1" x14ac:dyDescent="0.25">
      <c r="A196" s="5"/>
      <c r="B196" s="42"/>
      <c r="C196" s="42"/>
      <c r="D196" s="5"/>
      <c r="E196" s="5"/>
      <c r="F196" s="6" t="str">
        <f>IF(E196="","",VLOOKUP(E196,Clientes3[],2,))</f>
        <v/>
      </c>
      <c r="G196" s="6" t="str">
        <f>IF(E196="","",VLOOKUP(E196,Clientes3[],3,))</f>
        <v/>
      </c>
      <c r="H196" s="6" t="str">
        <f>IF(E196="","",VLOOKUP(E196,Clientes3[],5,FALSE))</f>
        <v/>
      </c>
      <c r="I196" s="5"/>
      <c r="J196" s="5"/>
      <c r="K196" s="43" t="str">
        <f t="shared" si="32"/>
        <v/>
      </c>
      <c r="L196" s="7" t="str">
        <f t="shared" si="34"/>
        <v/>
      </c>
      <c r="M196" s="7" t="str">
        <f t="shared" si="33"/>
        <v/>
      </c>
      <c r="N196" s="43"/>
      <c r="O196" s="8" t="str">
        <f t="shared" si="31"/>
        <v/>
      </c>
      <c r="P196" s="7" t="str">
        <f t="shared" ref="P196:P259" si="35">IF(I196="","",IF(L196="",K196,K196+(I196*L196)))</f>
        <v/>
      </c>
      <c r="Q196" s="7" t="str">
        <f t="shared" ref="Q196:Q259" si="36">IF(O196="","",IF(O196=0,"",P196+(P196*O196)))</f>
        <v/>
      </c>
      <c r="R196" s="43"/>
      <c r="S196" s="9" t="str">
        <f t="shared" ref="S196:S259" si="37">IF(P196="","",IF(Q196="",P196/R196,Q196/R196))</f>
        <v/>
      </c>
      <c r="T196" s="9" t="str">
        <f>IF(F196="","",IF(H196=0,"",VLOOKUP(E196,Clientes3[],4,)))</f>
        <v/>
      </c>
      <c r="U196" s="10" t="str">
        <f t="shared" ref="U196:U259" si="38">IF(H196=0,"",IF(R196="","",IF(T196="",R196-(R196*S196),R196-(R196*T196))))</f>
        <v/>
      </c>
      <c r="V196" s="46" t="str">
        <f t="shared" si="29"/>
        <v/>
      </c>
      <c r="W196" s="5"/>
    </row>
    <row r="197" spans="1:23" ht="42.75" customHeight="1" x14ac:dyDescent="0.25">
      <c r="A197" s="5"/>
      <c r="B197" s="42"/>
      <c r="C197" s="42"/>
      <c r="D197" s="5"/>
      <c r="E197" s="5"/>
      <c r="F197" s="6" t="str">
        <f>IF(E197="","",VLOOKUP(E197,Clientes3[],2,))</f>
        <v/>
      </c>
      <c r="G197" s="6" t="str">
        <f>IF(E197="","",VLOOKUP(E197,Clientes3[],3,))</f>
        <v/>
      </c>
      <c r="H197" s="6" t="str">
        <f>IF(E197="","",VLOOKUP(E197,Clientes3[],5,FALSE))</f>
        <v/>
      </c>
      <c r="I197" s="5"/>
      <c r="J197" s="5"/>
      <c r="K197" s="43" t="str">
        <f t="shared" si="32"/>
        <v/>
      </c>
      <c r="L197" s="7" t="str">
        <f t="shared" si="34"/>
        <v/>
      </c>
      <c r="M197" s="7" t="str">
        <f t="shared" si="33"/>
        <v/>
      </c>
      <c r="N197" s="43"/>
      <c r="O197" s="8" t="str">
        <f t="shared" si="31"/>
        <v/>
      </c>
      <c r="P197" s="7" t="str">
        <f t="shared" si="35"/>
        <v/>
      </c>
      <c r="Q197" s="7" t="str">
        <f t="shared" si="36"/>
        <v/>
      </c>
      <c r="R197" s="43"/>
      <c r="S197" s="9" t="str">
        <f t="shared" si="37"/>
        <v/>
      </c>
      <c r="T197" s="9" t="str">
        <f>IF(F197="","",IF(H197=0,"",VLOOKUP(E197,Clientes3[],4,)))</f>
        <v/>
      </c>
      <c r="U197" s="10" t="str">
        <f t="shared" si="38"/>
        <v/>
      </c>
      <c r="V197" s="46" t="str">
        <f t="shared" ref="V197:V260" si="39">IF(H197=0,"",IF(P197="","",IF(Q197="",P197/U197,Q197/U197)))</f>
        <v/>
      </c>
      <c r="W197" s="5"/>
    </row>
    <row r="198" spans="1:23" ht="42.75" customHeight="1" x14ac:dyDescent="0.25">
      <c r="A198" s="5"/>
      <c r="B198" s="42"/>
      <c r="C198" s="42"/>
      <c r="D198" s="5"/>
      <c r="E198" s="5"/>
      <c r="F198" s="6" t="str">
        <f>IF(E198="","",VLOOKUP(E198,Clientes3[],2,))</f>
        <v/>
      </c>
      <c r="G198" s="6" t="str">
        <f>IF(E198="","",VLOOKUP(E198,Clientes3[],3,))</f>
        <v/>
      </c>
      <c r="H198" s="6" t="str">
        <f>IF(E198="","",VLOOKUP(E198,Clientes3[],5,FALSE))</f>
        <v/>
      </c>
      <c r="I198" s="5"/>
      <c r="J198" s="5"/>
      <c r="K198" s="43" t="str">
        <f t="shared" si="32"/>
        <v/>
      </c>
      <c r="L198" s="7" t="str">
        <f t="shared" si="34"/>
        <v/>
      </c>
      <c r="M198" s="7" t="str">
        <f t="shared" si="33"/>
        <v/>
      </c>
      <c r="N198" s="43"/>
      <c r="O198" s="8" t="str">
        <f t="shared" si="31"/>
        <v/>
      </c>
      <c r="P198" s="7" t="str">
        <f t="shared" si="35"/>
        <v/>
      </c>
      <c r="Q198" s="7" t="str">
        <f t="shared" si="36"/>
        <v/>
      </c>
      <c r="R198" s="43"/>
      <c r="S198" s="9" t="str">
        <f t="shared" si="37"/>
        <v/>
      </c>
      <c r="T198" s="9" t="str">
        <f>IF(F198="","",IF(H198=0,"",VLOOKUP(E198,Clientes3[],4,)))</f>
        <v/>
      </c>
      <c r="U198" s="10" t="str">
        <f t="shared" si="38"/>
        <v/>
      </c>
      <c r="V198" s="46" t="str">
        <f t="shared" si="39"/>
        <v/>
      </c>
      <c r="W198" s="5"/>
    </row>
    <row r="199" spans="1:23" ht="42.75" customHeight="1" x14ac:dyDescent="0.25">
      <c r="A199" s="5"/>
      <c r="B199" s="42"/>
      <c r="C199" s="42"/>
      <c r="D199" s="5"/>
      <c r="E199" s="5"/>
      <c r="F199" s="6" t="str">
        <f>IF(E199="","",VLOOKUP(E199,Clientes3[],2,))</f>
        <v/>
      </c>
      <c r="G199" s="6" t="str">
        <f>IF(E199="","",VLOOKUP(E199,Clientes3[],3,))</f>
        <v/>
      </c>
      <c r="H199" s="6" t="str">
        <f>IF(E199="","",VLOOKUP(E199,Clientes3[],5,FALSE))</f>
        <v/>
      </c>
      <c r="I199" s="5"/>
      <c r="J199" s="5"/>
      <c r="K199" s="43" t="str">
        <f t="shared" si="32"/>
        <v/>
      </c>
      <c r="L199" s="7" t="str">
        <f t="shared" si="34"/>
        <v/>
      </c>
      <c r="M199" s="7" t="str">
        <f t="shared" si="33"/>
        <v/>
      </c>
      <c r="N199" s="43"/>
      <c r="O199" s="8" t="str">
        <f t="shared" si="31"/>
        <v/>
      </c>
      <c r="P199" s="7" t="str">
        <f t="shared" si="35"/>
        <v/>
      </c>
      <c r="Q199" s="7" t="str">
        <f t="shared" si="36"/>
        <v/>
      </c>
      <c r="R199" s="43"/>
      <c r="S199" s="9" t="str">
        <f t="shared" si="37"/>
        <v/>
      </c>
      <c r="T199" s="9" t="str">
        <f>IF(F199="","",IF(H199=0,"",VLOOKUP(E199,Clientes3[],4,)))</f>
        <v/>
      </c>
      <c r="U199" s="10" t="str">
        <f t="shared" si="38"/>
        <v/>
      </c>
      <c r="V199" s="46" t="str">
        <f t="shared" si="39"/>
        <v/>
      </c>
      <c r="W199" s="5"/>
    </row>
    <row r="200" spans="1:23" ht="42.75" customHeight="1" x14ac:dyDescent="0.25">
      <c r="A200" s="5"/>
      <c r="B200" s="42"/>
      <c r="C200" s="42"/>
      <c r="D200" s="5"/>
      <c r="E200" s="5"/>
      <c r="F200" s="6" t="str">
        <f>IF(E200="","",VLOOKUP(E200,Clientes3[],2,))</f>
        <v/>
      </c>
      <c r="G200" s="6" t="str">
        <f>IF(E200="","",VLOOKUP(E200,Clientes3[],3,))</f>
        <v/>
      </c>
      <c r="H200" s="6" t="str">
        <f>IF(E200="","",VLOOKUP(E200,Clientes3[],5,FALSE))</f>
        <v/>
      </c>
      <c r="I200" s="5"/>
      <c r="J200" s="5"/>
      <c r="K200" s="43" t="str">
        <f t="shared" si="32"/>
        <v/>
      </c>
      <c r="L200" s="7" t="str">
        <f t="shared" si="34"/>
        <v/>
      </c>
      <c r="M200" s="7" t="str">
        <f t="shared" si="33"/>
        <v/>
      </c>
      <c r="N200" s="43"/>
      <c r="O200" s="8" t="str">
        <f t="shared" si="31"/>
        <v/>
      </c>
      <c r="P200" s="7" t="str">
        <f t="shared" si="35"/>
        <v/>
      </c>
      <c r="Q200" s="7" t="str">
        <f t="shared" si="36"/>
        <v/>
      </c>
      <c r="R200" s="43"/>
      <c r="S200" s="9" t="str">
        <f t="shared" si="37"/>
        <v/>
      </c>
      <c r="T200" s="9" t="str">
        <f>IF(F200="","",IF(H200=0,"",VLOOKUP(E200,Clientes3[],4,)))</f>
        <v/>
      </c>
      <c r="U200" s="10" t="str">
        <f t="shared" si="38"/>
        <v/>
      </c>
      <c r="V200" s="46" t="str">
        <f t="shared" si="39"/>
        <v/>
      </c>
      <c r="W200" s="5"/>
    </row>
    <row r="201" spans="1:23" ht="42.75" customHeight="1" x14ac:dyDescent="0.25">
      <c r="A201" s="5"/>
      <c r="B201" s="42"/>
      <c r="C201" s="42"/>
      <c r="D201" s="5"/>
      <c r="E201" s="5"/>
      <c r="F201" s="6" t="str">
        <f>IF(E201="","",VLOOKUP(E201,Clientes3[],2,))</f>
        <v/>
      </c>
      <c r="G201" s="6" t="str">
        <f>IF(E201="","",VLOOKUP(E201,Clientes3[],3,))</f>
        <v/>
      </c>
      <c r="H201" s="6" t="str">
        <f>IF(E201="","",VLOOKUP(E201,Clientes3[],5,FALSE))</f>
        <v/>
      </c>
      <c r="I201" s="5"/>
      <c r="J201" s="5"/>
      <c r="K201" s="43" t="str">
        <f t="shared" si="32"/>
        <v/>
      </c>
      <c r="L201" s="7" t="str">
        <f t="shared" si="34"/>
        <v/>
      </c>
      <c r="M201" s="7" t="str">
        <f t="shared" si="33"/>
        <v/>
      </c>
      <c r="N201" s="43"/>
      <c r="O201" s="8" t="str">
        <f t="shared" si="31"/>
        <v/>
      </c>
      <c r="P201" s="7" t="str">
        <f t="shared" si="35"/>
        <v/>
      </c>
      <c r="Q201" s="7" t="str">
        <f t="shared" si="36"/>
        <v/>
      </c>
      <c r="R201" s="43"/>
      <c r="S201" s="9" t="str">
        <f t="shared" si="37"/>
        <v/>
      </c>
      <c r="T201" s="9" t="str">
        <f>IF(F201="","",IF(H201=0,"",VLOOKUP(E201,Clientes3[],4,)))</f>
        <v/>
      </c>
      <c r="U201" s="10" t="str">
        <f t="shared" si="38"/>
        <v/>
      </c>
      <c r="V201" s="46" t="str">
        <f t="shared" si="39"/>
        <v/>
      </c>
      <c r="W201" s="5"/>
    </row>
    <row r="202" spans="1:23" ht="42.75" customHeight="1" x14ac:dyDescent="0.25">
      <c r="A202" s="5"/>
      <c r="B202" s="42"/>
      <c r="C202" s="42"/>
      <c r="D202" s="5"/>
      <c r="E202" s="5"/>
      <c r="F202" s="6" t="str">
        <f>IF(E202="","",VLOOKUP(E202,Clientes3[],2,))</f>
        <v/>
      </c>
      <c r="G202" s="6" t="str">
        <f>IF(E202="","",VLOOKUP(E202,Clientes3[],3,))</f>
        <v/>
      </c>
      <c r="H202" s="6" t="str">
        <f>IF(E202="","",VLOOKUP(E202,Clientes3[],5,FALSE))</f>
        <v/>
      </c>
      <c r="I202" s="5"/>
      <c r="J202" s="5"/>
      <c r="K202" s="43" t="str">
        <f t="shared" ref="K202:K257" si="40">IF(N202="","",N202*I202)</f>
        <v/>
      </c>
      <c r="L202" s="7" t="str">
        <f t="shared" si="34"/>
        <v/>
      </c>
      <c r="M202" s="7" t="str">
        <f t="shared" si="33"/>
        <v/>
      </c>
      <c r="N202" s="43"/>
      <c r="O202" s="8" t="str">
        <f t="shared" si="31"/>
        <v/>
      </c>
      <c r="P202" s="7" t="str">
        <f t="shared" si="35"/>
        <v/>
      </c>
      <c r="Q202" s="7" t="str">
        <f t="shared" si="36"/>
        <v/>
      </c>
      <c r="R202" s="43"/>
      <c r="S202" s="9" t="str">
        <f t="shared" si="37"/>
        <v/>
      </c>
      <c r="T202" s="9" t="str">
        <f>IF(F202="","",IF(H202=0,"",VLOOKUP(E202,Clientes3[],4,)))</f>
        <v/>
      </c>
      <c r="U202" s="10" t="str">
        <f t="shared" si="38"/>
        <v/>
      </c>
      <c r="V202" s="46" t="str">
        <f t="shared" si="39"/>
        <v/>
      </c>
      <c r="W202" s="5"/>
    </row>
    <row r="203" spans="1:23" ht="42.75" customHeight="1" x14ac:dyDescent="0.25">
      <c r="A203" s="5"/>
      <c r="B203" s="42"/>
      <c r="C203" s="42"/>
      <c r="D203" s="5"/>
      <c r="E203" s="5"/>
      <c r="F203" s="6" t="str">
        <f>IF(E203="","",VLOOKUP(E203,Clientes3[],2,))</f>
        <v/>
      </c>
      <c r="G203" s="6" t="str">
        <f>IF(E203="","",VLOOKUP(E203,Clientes3[],3,))</f>
        <v/>
      </c>
      <c r="H203" s="6" t="str">
        <f>IF(E203="","",VLOOKUP(E203,Clientes3[],5,FALSE))</f>
        <v/>
      </c>
      <c r="I203" s="5"/>
      <c r="J203" s="5"/>
      <c r="K203" s="43" t="str">
        <f t="shared" si="40"/>
        <v/>
      </c>
      <c r="L203" s="7" t="str">
        <f t="shared" si="34"/>
        <v/>
      </c>
      <c r="M203" s="7" t="str">
        <f t="shared" si="33"/>
        <v/>
      </c>
      <c r="N203" s="43"/>
      <c r="O203" s="8" t="str">
        <f t="shared" si="31"/>
        <v/>
      </c>
      <c r="P203" s="7" t="str">
        <f t="shared" si="35"/>
        <v/>
      </c>
      <c r="Q203" s="7" t="str">
        <f t="shared" si="36"/>
        <v/>
      </c>
      <c r="R203" s="43"/>
      <c r="S203" s="9" t="str">
        <f t="shared" si="37"/>
        <v/>
      </c>
      <c r="T203" s="9" t="str">
        <f>IF(F203="","",IF(H203=0,"",VLOOKUP(E203,Clientes3[],4,)))</f>
        <v/>
      </c>
      <c r="U203" s="10" t="str">
        <f t="shared" si="38"/>
        <v/>
      </c>
      <c r="V203" s="46" t="str">
        <f t="shared" si="39"/>
        <v/>
      </c>
      <c r="W203" s="5"/>
    </row>
    <row r="204" spans="1:23" ht="42.75" customHeight="1" x14ac:dyDescent="0.25">
      <c r="A204" s="5"/>
      <c r="B204" s="42"/>
      <c r="C204" s="42"/>
      <c r="D204" s="5"/>
      <c r="E204" s="5"/>
      <c r="F204" s="6" t="str">
        <f>IF(E204="","",VLOOKUP(E204,Clientes3[],2,))</f>
        <v/>
      </c>
      <c r="G204" s="6" t="str">
        <f>IF(E204="","",VLOOKUP(E204,Clientes3[],3,))</f>
        <v/>
      </c>
      <c r="H204" s="6" t="str">
        <f>IF(E204="","",VLOOKUP(E204,Clientes3[],5,FALSE))</f>
        <v/>
      </c>
      <c r="I204" s="5"/>
      <c r="J204" s="5"/>
      <c r="K204" s="43" t="str">
        <f t="shared" si="40"/>
        <v/>
      </c>
      <c r="L204" s="7" t="str">
        <f t="shared" si="34"/>
        <v/>
      </c>
      <c r="M204" s="7" t="str">
        <f t="shared" si="33"/>
        <v/>
      </c>
      <c r="N204" s="43"/>
      <c r="O204" s="8" t="str">
        <f t="shared" si="31"/>
        <v/>
      </c>
      <c r="P204" s="7" t="str">
        <f t="shared" si="35"/>
        <v/>
      </c>
      <c r="Q204" s="7" t="str">
        <f t="shared" si="36"/>
        <v/>
      </c>
      <c r="R204" s="43"/>
      <c r="S204" s="9" t="str">
        <f t="shared" si="37"/>
        <v/>
      </c>
      <c r="T204" s="9" t="str">
        <f>IF(F204="","",IF(H204=0,"",VLOOKUP(E204,Clientes3[],4,)))</f>
        <v/>
      </c>
      <c r="U204" s="10" t="str">
        <f t="shared" si="38"/>
        <v/>
      </c>
      <c r="V204" s="46" t="str">
        <f t="shared" si="39"/>
        <v/>
      </c>
      <c r="W204" s="5"/>
    </row>
    <row r="205" spans="1:23" ht="42.75" customHeight="1" x14ac:dyDescent="0.25">
      <c r="A205" s="5"/>
      <c r="B205" s="42"/>
      <c r="C205" s="42"/>
      <c r="D205" s="5"/>
      <c r="E205" s="5"/>
      <c r="F205" s="6" t="str">
        <f>IF(E205="","",VLOOKUP(E205,Clientes3[],2,))</f>
        <v/>
      </c>
      <c r="G205" s="6" t="str">
        <f>IF(E205="","",VLOOKUP(E205,Clientes3[],3,))</f>
        <v/>
      </c>
      <c r="H205" s="6" t="str">
        <f>IF(E205="","",VLOOKUP(E205,Clientes3[],5,FALSE))</f>
        <v/>
      </c>
      <c r="I205" s="5"/>
      <c r="J205" s="5"/>
      <c r="K205" s="43" t="str">
        <f t="shared" si="40"/>
        <v/>
      </c>
      <c r="L205" s="7" t="str">
        <f t="shared" si="34"/>
        <v/>
      </c>
      <c r="M205" s="7" t="str">
        <f t="shared" si="33"/>
        <v/>
      </c>
      <c r="N205" s="43"/>
      <c r="O205" s="8" t="str">
        <f t="shared" si="31"/>
        <v/>
      </c>
      <c r="P205" s="7" t="str">
        <f t="shared" si="35"/>
        <v/>
      </c>
      <c r="Q205" s="7" t="str">
        <f t="shared" si="36"/>
        <v/>
      </c>
      <c r="R205" s="43"/>
      <c r="S205" s="9" t="str">
        <f t="shared" si="37"/>
        <v/>
      </c>
      <c r="T205" s="9" t="str">
        <f>IF(F205="","",IF(H205=0,"",VLOOKUP(E205,Clientes3[],4,)))</f>
        <v/>
      </c>
      <c r="U205" s="10" t="str">
        <f t="shared" si="38"/>
        <v/>
      </c>
      <c r="V205" s="46" t="str">
        <f t="shared" si="39"/>
        <v/>
      </c>
      <c r="W205" s="5"/>
    </row>
    <row r="206" spans="1:23" ht="42.75" customHeight="1" x14ac:dyDescent="0.25">
      <c r="A206" s="5"/>
      <c r="B206" s="42"/>
      <c r="C206" s="42"/>
      <c r="D206" s="5"/>
      <c r="E206" s="5"/>
      <c r="F206" s="6" t="str">
        <f>IF(E206="","",VLOOKUP(E206,Clientes3[],2,))</f>
        <v/>
      </c>
      <c r="G206" s="6" t="str">
        <f>IF(E206="","",VLOOKUP(E206,Clientes3[],3,))</f>
        <v/>
      </c>
      <c r="H206" s="6" t="str">
        <f>IF(E206="","",VLOOKUP(E206,Clientes3[],5,FALSE))</f>
        <v/>
      </c>
      <c r="I206" s="5"/>
      <c r="J206" s="5"/>
      <c r="K206" s="43" t="str">
        <f t="shared" si="40"/>
        <v/>
      </c>
      <c r="L206" s="7" t="str">
        <f t="shared" si="34"/>
        <v/>
      </c>
      <c r="M206" s="7" t="str">
        <f t="shared" si="33"/>
        <v/>
      </c>
      <c r="N206" s="43"/>
      <c r="O206" s="8" t="str">
        <f t="shared" si="31"/>
        <v/>
      </c>
      <c r="P206" s="7" t="str">
        <f t="shared" si="35"/>
        <v/>
      </c>
      <c r="Q206" s="7" t="str">
        <f t="shared" si="36"/>
        <v/>
      </c>
      <c r="R206" s="43"/>
      <c r="S206" s="9" t="str">
        <f t="shared" si="37"/>
        <v/>
      </c>
      <c r="T206" s="9" t="str">
        <f>IF(F206="","",IF(H206=0,"",VLOOKUP(E206,Clientes3[],4,)))</f>
        <v/>
      </c>
      <c r="U206" s="10" t="str">
        <f t="shared" si="38"/>
        <v/>
      </c>
      <c r="V206" s="46" t="str">
        <f t="shared" si="39"/>
        <v/>
      </c>
      <c r="W206" s="5"/>
    </row>
    <row r="207" spans="1:23" ht="42.75" customHeight="1" x14ac:dyDescent="0.25">
      <c r="A207" s="5"/>
      <c r="B207" s="42"/>
      <c r="C207" s="42"/>
      <c r="D207" s="5"/>
      <c r="E207" s="5"/>
      <c r="F207" s="6" t="str">
        <f>IF(E207="","",VLOOKUP(E207,Clientes3[],2,))</f>
        <v/>
      </c>
      <c r="G207" s="6" t="str">
        <f>IF(E207="","",VLOOKUP(E207,Clientes3[],3,))</f>
        <v/>
      </c>
      <c r="H207" s="6" t="str">
        <f>IF(E207="","",VLOOKUP(E207,Clientes3[],5,FALSE))</f>
        <v/>
      </c>
      <c r="I207" s="5"/>
      <c r="J207" s="5"/>
      <c r="K207" s="43" t="str">
        <f t="shared" si="40"/>
        <v/>
      </c>
      <c r="L207" s="7" t="str">
        <f t="shared" si="34"/>
        <v/>
      </c>
      <c r="M207" s="7" t="str">
        <f t="shared" si="33"/>
        <v/>
      </c>
      <c r="N207" s="43"/>
      <c r="O207" s="8" t="str">
        <f t="shared" si="31"/>
        <v/>
      </c>
      <c r="P207" s="7" t="str">
        <f t="shared" si="35"/>
        <v/>
      </c>
      <c r="Q207" s="7" t="str">
        <f t="shared" si="36"/>
        <v/>
      </c>
      <c r="R207" s="43"/>
      <c r="S207" s="9" t="str">
        <f t="shared" si="37"/>
        <v/>
      </c>
      <c r="T207" s="9" t="str">
        <f>IF(F207="","",IF(H207=0,"",VLOOKUP(E207,Clientes3[],4,)))</f>
        <v/>
      </c>
      <c r="U207" s="10" t="str">
        <f t="shared" si="38"/>
        <v/>
      </c>
      <c r="V207" s="46" t="str">
        <f t="shared" si="39"/>
        <v/>
      </c>
      <c r="W207" s="5"/>
    </row>
    <row r="208" spans="1:23" ht="42.75" customHeight="1" x14ac:dyDescent="0.25">
      <c r="A208" s="5"/>
      <c r="B208" s="42"/>
      <c r="C208" s="42"/>
      <c r="D208" s="5"/>
      <c r="E208" s="5"/>
      <c r="F208" s="6" t="str">
        <f>IF(E208="","",VLOOKUP(E208,Clientes3[],2,))</f>
        <v/>
      </c>
      <c r="G208" s="6" t="str">
        <f>IF(E208="","",VLOOKUP(E208,Clientes3[],3,))</f>
        <v/>
      </c>
      <c r="H208" s="6" t="str">
        <f>IF(E208="","",VLOOKUP(E208,Clientes3[],5,FALSE))</f>
        <v/>
      </c>
      <c r="I208" s="5"/>
      <c r="J208" s="5"/>
      <c r="K208" s="43" t="str">
        <f t="shared" si="40"/>
        <v/>
      </c>
      <c r="L208" s="7" t="str">
        <f t="shared" si="34"/>
        <v/>
      </c>
      <c r="M208" s="7" t="str">
        <f t="shared" si="33"/>
        <v/>
      </c>
      <c r="N208" s="43"/>
      <c r="O208" s="8" t="str">
        <f t="shared" si="31"/>
        <v/>
      </c>
      <c r="P208" s="7" t="str">
        <f t="shared" si="35"/>
        <v/>
      </c>
      <c r="Q208" s="7" t="str">
        <f t="shared" si="36"/>
        <v/>
      </c>
      <c r="R208" s="43"/>
      <c r="S208" s="9" t="str">
        <f t="shared" si="37"/>
        <v/>
      </c>
      <c r="T208" s="9" t="str">
        <f>IF(F208="","",IF(H208=0,"",VLOOKUP(E208,Clientes3[],4,)))</f>
        <v/>
      </c>
      <c r="U208" s="10" t="str">
        <f t="shared" si="38"/>
        <v/>
      </c>
      <c r="V208" s="46" t="str">
        <f t="shared" si="39"/>
        <v/>
      </c>
      <c r="W208" s="5"/>
    </row>
    <row r="209" spans="1:23" ht="42.75" customHeight="1" x14ac:dyDescent="0.25">
      <c r="A209" s="5"/>
      <c r="B209" s="42"/>
      <c r="C209" s="42"/>
      <c r="D209" s="5"/>
      <c r="E209" s="5"/>
      <c r="F209" s="6" t="str">
        <f>IF(E209="","",VLOOKUP(E209,Clientes3[],2,))</f>
        <v/>
      </c>
      <c r="G209" s="6" t="str">
        <f>IF(E209="","",VLOOKUP(E209,Clientes3[],3,))</f>
        <v/>
      </c>
      <c r="H209" s="6" t="str">
        <f>IF(E209="","",VLOOKUP(E209,Clientes3[],5,FALSE))</f>
        <v/>
      </c>
      <c r="I209" s="5"/>
      <c r="J209" s="5"/>
      <c r="K209" s="43" t="str">
        <f t="shared" si="40"/>
        <v/>
      </c>
      <c r="L209" s="7" t="str">
        <f t="shared" si="34"/>
        <v/>
      </c>
      <c r="M209" s="7" t="str">
        <f t="shared" si="33"/>
        <v/>
      </c>
      <c r="N209" s="43"/>
      <c r="O209" s="8" t="str">
        <f t="shared" si="31"/>
        <v/>
      </c>
      <c r="P209" s="7" t="str">
        <f t="shared" si="35"/>
        <v/>
      </c>
      <c r="Q209" s="7" t="str">
        <f t="shared" si="36"/>
        <v/>
      </c>
      <c r="R209" s="43"/>
      <c r="S209" s="9" t="str">
        <f t="shared" si="37"/>
        <v/>
      </c>
      <c r="T209" s="9" t="str">
        <f>IF(F209="","",IF(H209=0,"",VLOOKUP(E209,Clientes3[],4,)))</f>
        <v/>
      </c>
      <c r="U209" s="10" t="str">
        <f t="shared" si="38"/>
        <v/>
      </c>
      <c r="V209" s="46" t="str">
        <f t="shared" si="39"/>
        <v/>
      </c>
      <c r="W209" s="5"/>
    </row>
    <row r="210" spans="1:23" ht="42.75" customHeight="1" x14ac:dyDescent="0.25">
      <c r="A210" s="5"/>
      <c r="B210" s="42"/>
      <c r="C210" s="42"/>
      <c r="D210" s="5"/>
      <c r="E210" s="5"/>
      <c r="F210" s="6" t="str">
        <f>IF(E210="","",VLOOKUP(E210,Clientes3[],2,))</f>
        <v/>
      </c>
      <c r="G210" s="6" t="str">
        <f>IF(E210="","",VLOOKUP(E210,Clientes3[],3,))</f>
        <v/>
      </c>
      <c r="H210" s="6" t="str">
        <f>IF(E210="","",VLOOKUP(E210,Clientes3[],5,FALSE))</f>
        <v/>
      </c>
      <c r="I210" s="5"/>
      <c r="J210" s="5"/>
      <c r="K210" s="43" t="str">
        <f t="shared" si="40"/>
        <v/>
      </c>
      <c r="L210" s="7" t="str">
        <f t="shared" si="34"/>
        <v/>
      </c>
      <c r="M210" s="7" t="str">
        <f t="shared" si="33"/>
        <v/>
      </c>
      <c r="N210" s="43"/>
      <c r="O210" s="8" t="str">
        <f t="shared" si="31"/>
        <v/>
      </c>
      <c r="P210" s="7" t="str">
        <f t="shared" si="35"/>
        <v/>
      </c>
      <c r="Q210" s="7" t="str">
        <f t="shared" si="36"/>
        <v/>
      </c>
      <c r="R210" s="43"/>
      <c r="S210" s="9" t="str">
        <f t="shared" si="37"/>
        <v/>
      </c>
      <c r="T210" s="9" t="str">
        <f>IF(F210="","",IF(H210=0,"",VLOOKUP(E210,Clientes3[],4,)))</f>
        <v/>
      </c>
      <c r="U210" s="10" t="str">
        <f t="shared" si="38"/>
        <v/>
      </c>
      <c r="V210" s="46" t="str">
        <f t="shared" si="39"/>
        <v/>
      </c>
      <c r="W210" s="5"/>
    </row>
    <row r="211" spans="1:23" ht="42.75" customHeight="1" x14ac:dyDescent="0.25">
      <c r="A211" s="5"/>
      <c r="B211" s="42"/>
      <c r="C211" s="42"/>
      <c r="D211" s="5"/>
      <c r="E211" s="5"/>
      <c r="F211" s="6" t="str">
        <f>IF(E211="","",VLOOKUP(E211,Clientes3[],2,))</f>
        <v/>
      </c>
      <c r="G211" s="6" t="str">
        <f>IF(E211="","",VLOOKUP(E211,Clientes3[],3,))</f>
        <v/>
      </c>
      <c r="H211" s="6" t="str">
        <f>IF(E211="","",VLOOKUP(E211,Clientes3[],5,FALSE))</f>
        <v/>
      </c>
      <c r="I211" s="5"/>
      <c r="J211" s="5"/>
      <c r="K211" s="43" t="str">
        <f t="shared" si="40"/>
        <v/>
      </c>
      <c r="L211" s="7" t="str">
        <f t="shared" si="34"/>
        <v/>
      </c>
      <c r="M211" s="7" t="str">
        <f t="shared" si="33"/>
        <v/>
      </c>
      <c r="N211" s="43"/>
      <c r="O211" s="8" t="str">
        <f t="shared" si="31"/>
        <v/>
      </c>
      <c r="P211" s="7" t="str">
        <f t="shared" si="35"/>
        <v/>
      </c>
      <c r="Q211" s="7" t="str">
        <f t="shared" si="36"/>
        <v/>
      </c>
      <c r="R211" s="43"/>
      <c r="S211" s="9" t="str">
        <f t="shared" si="37"/>
        <v/>
      </c>
      <c r="T211" s="9" t="str">
        <f>IF(F211="","",IF(H211=0,"",VLOOKUP(E211,Clientes3[],4,)))</f>
        <v/>
      </c>
      <c r="U211" s="10" t="str">
        <f t="shared" si="38"/>
        <v/>
      </c>
      <c r="V211" s="46" t="str">
        <f t="shared" si="39"/>
        <v/>
      </c>
      <c r="W211" s="5"/>
    </row>
    <row r="212" spans="1:23" ht="42.75" customHeight="1" x14ac:dyDescent="0.25">
      <c r="A212" s="5"/>
      <c r="B212" s="42"/>
      <c r="C212" s="42"/>
      <c r="D212" s="5"/>
      <c r="E212" s="5"/>
      <c r="F212" s="6" t="str">
        <f>IF(E212="","",VLOOKUP(E212,Clientes3[],2,))</f>
        <v/>
      </c>
      <c r="G212" s="6" t="str">
        <f>IF(E212="","",VLOOKUP(E212,Clientes3[],3,))</f>
        <v/>
      </c>
      <c r="H212" s="6" t="str">
        <f>IF(E212="","",VLOOKUP(E212,Clientes3[],5,FALSE))</f>
        <v/>
      </c>
      <c r="I212" s="5"/>
      <c r="J212" s="5"/>
      <c r="K212" s="43" t="str">
        <f t="shared" si="40"/>
        <v/>
      </c>
      <c r="L212" s="7" t="str">
        <f t="shared" si="34"/>
        <v/>
      </c>
      <c r="M212" s="7" t="str">
        <f t="shared" si="33"/>
        <v/>
      </c>
      <c r="N212" s="43"/>
      <c r="O212" s="8" t="str">
        <f t="shared" si="31"/>
        <v/>
      </c>
      <c r="P212" s="7" t="str">
        <f t="shared" si="35"/>
        <v/>
      </c>
      <c r="Q212" s="7" t="str">
        <f t="shared" si="36"/>
        <v/>
      </c>
      <c r="R212" s="43"/>
      <c r="S212" s="9" t="str">
        <f t="shared" si="37"/>
        <v/>
      </c>
      <c r="T212" s="9" t="str">
        <f>IF(F212="","",IF(H212=0,"",VLOOKUP(E212,Clientes3[],4,)))</f>
        <v/>
      </c>
      <c r="U212" s="10" t="str">
        <f t="shared" si="38"/>
        <v/>
      </c>
      <c r="V212" s="46" t="str">
        <f t="shared" si="39"/>
        <v/>
      </c>
      <c r="W212" s="5"/>
    </row>
    <row r="213" spans="1:23" ht="42.75" customHeight="1" x14ac:dyDescent="0.25">
      <c r="A213" s="5"/>
      <c r="B213" s="42"/>
      <c r="C213" s="42"/>
      <c r="D213" s="5"/>
      <c r="E213" s="5"/>
      <c r="F213" s="6" t="str">
        <f>IF(E213="","",VLOOKUP(E213,Clientes3[],2,))</f>
        <v/>
      </c>
      <c r="G213" s="6" t="str">
        <f>IF(E213="","",VLOOKUP(E213,Clientes3[],3,))</f>
        <v/>
      </c>
      <c r="H213" s="6" t="str">
        <f>IF(E213="","",VLOOKUP(E213,Clientes3[],5,FALSE))</f>
        <v/>
      </c>
      <c r="I213" s="5"/>
      <c r="J213" s="5"/>
      <c r="K213" s="43" t="str">
        <f t="shared" si="40"/>
        <v/>
      </c>
      <c r="L213" s="7" t="str">
        <f t="shared" si="34"/>
        <v/>
      </c>
      <c r="M213" s="7" t="str">
        <f t="shared" si="33"/>
        <v/>
      </c>
      <c r="N213" s="43"/>
      <c r="O213" s="8" t="str">
        <f t="shared" si="31"/>
        <v/>
      </c>
      <c r="P213" s="7" t="str">
        <f t="shared" si="35"/>
        <v/>
      </c>
      <c r="Q213" s="7" t="str">
        <f t="shared" si="36"/>
        <v/>
      </c>
      <c r="R213" s="43"/>
      <c r="S213" s="9" t="str">
        <f t="shared" si="37"/>
        <v/>
      </c>
      <c r="T213" s="9" t="str">
        <f>IF(F213="","",IF(H213=0,"",VLOOKUP(E213,Clientes3[],4,)))</f>
        <v/>
      </c>
      <c r="U213" s="10" t="str">
        <f t="shared" si="38"/>
        <v/>
      </c>
      <c r="V213" s="46" t="str">
        <f t="shared" si="39"/>
        <v/>
      </c>
      <c r="W213" s="5"/>
    </row>
    <row r="214" spans="1:23" ht="42.75" customHeight="1" x14ac:dyDescent="0.25">
      <c r="A214" s="5"/>
      <c r="B214" s="42"/>
      <c r="C214" s="42"/>
      <c r="D214" s="5"/>
      <c r="E214" s="5"/>
      <c r="F214" s="6" t="str">
        <f>IF(E214="","",VLOOKUP(E214,Clientes3[],2,))</f>
        <v/>
      </c>
      <c r="G214" s="6" t="str">
        <f>IF(E214="","",VLOOKUP(E214,Clientes3[],3,))</f>
        <v/>
      </c>
      <c r="H214" s="6" t="str">
        <f>IF(E214="","",VLOOKUP(E214,Clientes3[],5,FALSE))</f>
        <v/>
      </c>
      <c r="I214" s="5"/>
      <c r="J214" s="5"/>
      <c r="K214" s="43" t="str">
        <f t="shared" si="40"/>
        <v/>
      </c>
      <c r="L214" s="7" t="str">
        <f t="shared" si="34"/>
        <v/>
      </c>
      <c r="M214" s="7" t="str">
        <f t="shared" si="33"/>
        <v/>
      </c>
      <c r="N214" s="43"/>
      <c r="O214" s="8" t="str">
        <f t="shared" si="31"/>
        <v/>
      </c>
      <c r="P214" s="7" t="str">
        <f t="shared" si="35"/>
        <v/>
      </c>
      <c r="Q214" s="7" t="str">
        <f t="shared" si="36"/>
        <v/>
      </c>
      <c r="R214" s="43"/>
      <c r="S214" s="9" t="str">
        <f t="shared" si="37"/>
        <v/>
      </c>
      <c r="T214" s="9" t="str">
        <f>IF(F214="","",IF(H214=0,"",VLOOKUP(E214,Clientes3[],4,)))</f>
        <v/>
      </c>
      <c r="U214" s="10" t="str">
        <f t="shared" si="38"/>
        <v/>
      </c>
      <c r="V214" s="46" t="str">
        <f t="shared" si="39"/>
        <v/>
      </c>
      <c r="W214" s="5"/>
    </row>
    <row r="215" spans="1:23" ht="42.75" customHeight="1" x14ac:dyDescent="0.25">
      <c r="A215" s="5"/>
      <c r="B215" s="42"/>
      <c r="C215" s="42"/>
      <c r="D215" s="5"/>
      <c r="E215" s="5"/>
      <c r="F215" s="6" t="str">
        <f>IF(E215="","",VLOOKUP(E215,Clientes3[],2,))</f>
        <v/>
      </c>
      <c r="G215" s="6" t="str">
        <f>IF(E215="","",VLOOKUP(E215,Clientes3[],3,))</f>
        <v/>
      </c>
      <c r="H215" s="6" t="str">
        <f>IF(E215="","",VLOOKUP(E215,Clientes3[],5,FALSE))</f>
        <v/>
      </c>
      <c r="I215" s="5"/>
      <c r="J215" s="5"/>
      <c r="K215" s="43" t="str">
        <f t="shared" si="40"/>
        <v/>
      </c>
      <c r="L215" s="7" t="str">
        <f t="shared" si="34"/>
        <v/>
      </c>
      <c r="M215" s="7" t="str">
        <f t="shared" si="33"/>
        <v/>
      </c>
      <c r="N215" s="43"/>
      <c r="O215" s="8" t="str">
        <f t="shared" si="31"/>
        <v/>
      </c>
      <c r="P215" s="7" t="str">
        <f t="shared" si="35"/>
        <v/>
      </c>
      <c r="Q215" s="7" t="str">
        <f t="shared" si="36"/>
        <v/>
      </c>
      <c r="R215" s="43"/>
      <c r="S215" s="9" t="str">
        <f t="shared" si="37"/>
        <v/>
      </c>
      <c r="T215" s="9" t="str">
        <f>IF(F215="","",IF(H215=0,"",VLOOKUP(E215,Clientes3[],4,)))</f>
        <v/>
      </c>
      <c r="U215" s="10" t="str">
        <f t="shared" si="38"/>
        <v/>
      </c>
      <c r="V215" s="46" t="str">
        <f t="shared" si="39"/>
        <v/>
      </c>
      <c r="W215" s="5"/>
    </row>
    <row r="216" spans="1:23" ht="42.75" customHeight="1" x14ac:dyDescent="0.25">
      <c r="A216" s="5"/>
      <c r="B216" s="42"/>
      <c r="C216" s="42"/>
      <c r="D216" s="5"/>
      <c r="E216" s="5"/>
      <c r="F216" s="6" t="str">
        <f>IF(E216="","",VLOOKUP(E216,Clientes3[],2,))</f>
        <v/>
      </c>
      <c r="G216" s="6" t="str">
        <f>IF(E216="","",VLOOKUP(E216,Clientes3[],3,))</f>
        <v/>
      </c>
      <c r="H216" s="6" t="str">
        <f>IF(E216="","",VLOOKUP(E216,Clientes3[],5,FALSE))</f>
        <v/>
      </c>
      <c r="I216" s="5"/>
      <c r="J216" s="5"/>
      <c r="K216" s="43" t="str">
        <f t="shared" si="40"/>
        <v/>
      </c>
      <c r="L216" s="7" t="str">
        <f t="shared" si="34"/>
        <v/>
      </c>
      <c r="M216" s="7" t="str">
        <f t="shared" si="33"/>
        <v/>
      </c>
      <c r="N216" s="43"/>
      <c r="O216" s="8" t="str">
        <f t="shared" si="31"/>
        <v/>
      </c>
      <c r="P216" s="7" t="str">
        <f t="shared" si="35"/>
        <v/>
      </c>
      <c r="Q216" s="7" t="str">
        <f t="shared" si="36"/>
        <v/>
      </c>
      <c r="R216" s="43"/>
      <c r="S216" s="9" t="str">
        <f t="shared" si="37"/>
        <v/>
      </c>
      <c r="T216" s="9" t="str">
        <f>IF(F216="","",IF(H216=0,"",VLOOKUP(E216,Clientes3[],4,)))</f>
        <v/>
      </c>
      <c r="U216" s="10" t="str">
        <f t="shared" si="38"/>
        <v/>
      </c>
      <c r="V216" s="46" t="str">
        <f t="shared" si="39"/>
        <v/>
      </c>
      <c r="W216" s="5"/>
    </row>
    <row r="217" spans="1:23" ht="42.75" customHeight="1" x14ac:dyDescent="0.25">
      <c r="A217" s="5"/>
      <c r="B217" s="42"/>
      <c r="C217" s="42"/>
      <c r="D217" s="5"/>
      <c r="E217" s="5"/>
      <c r="F217" s="6" t="str">
        <f>IF(E217="","",VLOOKUP(E217,Clientes3[],2,))</f>
        <v/>
      </c>
      <c r="G217" s="6" t="str">
        <f>IF(E217="","",VLOOKUP(E217,Clientes3[],3,))</f>
        <v/>
      </c>
      <c r="H217" s="6" t="str">
        <f>IF(E217="","",VLOOKUP(E217,Clientes3[],5,FALSE))</f>
        <v/>
      </c>
      <c r="I217" s="5"/>
      <c r="J217" s="5"/>
      <c r="K217" s="43" t="str">
        <f t="shared" si="40"/>
        <v/>
      </c>
      <c r="L217" s="7" t="str">
        <f t="shared" si="34"/>
        <v/>
      </c>
      <c r="M217" s="7" t="str">
        <f t="shared" si="33"/>
        <v/>
      </c>
      <c r="N217" s="43"/>
      <c r="O217" s="8" t="str">
        <f t="shared" si="31"/>
        <v/>
      </c>
      <c r="P217" s="7" t="str">
        <f t="shared" si="35"/>
        <v/>
      </c>
      <c r="Q217" s="7" t="str">
        <f t="shared" si="36"/>
        <v/>
      </c>
      <c r="R217" s="43"/>
      <c r="S217" s="9" t="str">
        <f t="shared" si="37"/>
        <v/>
      </c>
      <c r="T217" s="9" t="str">
        <f>IF(F217="","",IF(H217=0,"",VLOOKUP(E217,Clientes3[],4,)))</f>
        <v/>
      </c>
      <c r="U217" s="10" t="str">
        <f t="shared" si="38"/>
        <v/>
      </c>
      <c r="V217" s="46" t="str">
        <f t="shared" si="39"/>
        <v/>
      </c>
      <c r="W217" s="5"/>
    </row>
    <row r="218" spans="1:23" ht="42.75" customHeight="1" x14ac:dyDescent="0.25">
      <c r="A218" s="5"/>
      <c r="B218" s="42"/>
      <c r="C218" s="42"/>
      <c r="D218" s="5"/>
      <c r="E218" s="5"/>
      <c r="F218" s="6" t="str">
        <f>IF(E218="","",VLOOKUP(E218,Clientes3[],2,))</f>
        <v/>
      </c>
      <c r="G218" s="6" t="str">
        <f>IF(E218="","",VLOOKUP(E218,Clientes3[],3,))</f>
        <v/>
      </c>
      <c r="H218" s="6" t="str">
        <f>IF(E218="","",VLOOKUP(E218,Clientes3[],5,FALSE))</f>
        <v/>
      </c>
      <c r="I218" s="5"/>
      <c r="J218" s="5"/>
      <c r="K218" s="43" t="str">
        <f t="shared" si="40"/>
        <v/>
      </c>
      <c r="L218" s="7" t="str">
        <f t="shared" si="34"/>
        <v/>
      </c>
      <c r="M218" s="7" t="str">
        <f t="shared" si="33"/>
        <v/>
      </c>
      <c r="N218" s="43"/>
      <c r="O218" s="8" t="str">
        <f t="shared" si="31"/>
        <v/>
      </c>
      <c r="P218" s="7" t="str">
        <f t="shared" si="35"/>
        <v/>
      </c>
      <c r="Q218" s="7" t="str">
        <f t="shared" si="36"/>
        <v/>
      </c>
      <c r="R218" s="43"/>
      <c r="S218" s="9" t="str">
        <f t="shared" si="37"/>
        <v/>
      </c>
      <c r="T218" s="9" t="str">
        <f>IF(F218="","",IF(H218=0,"",VLOOKUP(E218,Clientes3[],4,)))</f>
        <v/>
      </c>
      <c r="U218" s="10" t="str">
        <f t="shared" si="38"/>
        <v/>
      </c>
      <c r="V218" s="46" t="str">
        <f t="shared" si="39"/>
        <v/>
      </c>
      <c r="W218" s="5"/>
    </row>
    <row r="219" spans="1:23" ht="42.75" customHeight="1" x14ac:dyDescent="0.25">
      <c r="A219" s="5"/>
      <c r="B219" s="42"/>
      <c r="C219" s="42"/>
      <c r="D219" s="5"/>
      <c r="E219" s="5"/>
      <c r="F219" s="6" t="str">
        <f>IF(E219="","",VLOOKUP(E219,Clientes3[],2,))</f>
        <v/>
      </c>
      <c r="G219" s="6" t="str">
        <f>IF(E219="","",VLOOKUP(E219,Clientes3[],3,))</f>
        <v/>
      </c>
      <c r="H219" s="6" t="str">
        <f>IF(E219="","",VLOOKUP(E219,Clientes3[],5,FALSE))</f>
        <v/>
      </c>
      <c r="I219" s="5"/>
      <c r="J219" s="5"/>
      <c r="K219" s="43" t="str">
        <f t="shared" si="40"/>
        <v/>
      </c>
      <c r="L219" s="7" t="str">
        <f t="shared" si="34"/>
        <v/>
      </c>
      <c r="M219" s="7" t="str">
        <f t="shared" si="33"/>
        <v/>
      </c>
      <c r="N219" s="43"/>
      <c r="O219" s="8" t="str">
        <f t="shared" si="31"/>
        <v/>
      </c>
      <c r="P219" s="7" t="str">
        <f t="shared" si="35"/>
        <v/>
      </c>
      <c r="Q219" s="7" t="str">
        <f t="shared" si="36"/>
        <v/>
      </c>
      <c r="R219" s="43"/>
      <c r="S219" s="9" t="str">
        <f t="shared" si="37"/>
        <v/>
      </c>
      <c r="T219" s="9" t="str">
        <f>IF(F219="","",IF(H219=0,"",VLOOKUP(E219,Clientes3[],4,)))</f>
        <v/>
      </c>
      <c r="U219" s="10" t="str">
        <f t="shared" si="38"/>
        <v/>
      </c>
      <c r="V219" s="46" t="str">
        <f t="shared" si="39"/>
        <v/>
      </c>
      <c r="W219" s="5"/>
    </row>
    <row r="220" spans="1:23" ht="42.75" customHeight="1" x14ac:dyDescent="0.25">
      <c r="A220" s="5"/>
      <c r="B220" s="42"/>
      <c r="C220" s="42"/>
      <c r="D220" s="5"/>
      <c r="E220" s="5"/>
      <c r="F220" s="6" t="str">
        <f>IF(E220="","",VLOOKUP(E220,Clientes3[],2,))</f>
        <v/>
      </c>
      <c r="G220" s="6" t="str">
        <f>IF(E220="","",VLOOKUP(E220,Clientes3[],3,))</f>
        <v/>
      </c>
      <c r="H220" s="6" t="str">
        <f>IF(E220="","",VLOOKUP(E220,Clientes3[],5,FALSE))</f>
        <v/>
      </c>
      <c r="I220" s="5"/>
      <c r="J220" s="5"/>
      <c r="K220" s="43" t="str">
        <f t="shared" si="40"/>
        <v/>
      </c>
      <c r="L220" s="7" t="str">
        <f t="shared" si="34"/>
        <v/>
      </c>
      <c r="M220" s="7" t="str">
        <f t="shared" si="33"/>
        <v/>
      </c>
      <c r="N220" s="43"/>
      <c r="O220" s="8" t="str">
        <f t="shared" si="31"/>
        <v/>
      </c>
      <c r="P220" s="7" t="str">
        <f t="shared" si="35"/>
        <v/>
      </c>
      <c r="Q220" s="7" t="str">
        <f t="shared" si="36"/>
        <v/>
      </c>
      <c r="R220" s="43"/>
      <c r="S220" s="9" t="str">
        <f t="shared" si="37"/>
        <v/>
      </c>
      <c r="T220" s="9" t="str">
        <f>IF(F220="","",IF(H220=0,"",VLOOKUP(E220,Clientes3[],4,)))</f>
        <v/>
      </c>
      <c r="U220" s="10" t="str">
        <f t="shared" si="38"/>
        <v/>
      </c>
      <c r="V220" s="46" t="str">
        <f t="shared" si="39"/>
        <v/>
      </c>
      <c r="W220" s="5"/>
    </row>
    <row r="221" spans="1:23" ht="42.75" customHeight="1" x14ac:dyDescent="0.25">
      <c r="A221" s="5"/>
      <c r="B221" s="42"/>
      <c r="C221" s="42"/>
      <c r="D221" s="5"/>
      <c r="E221" s="5"/>
      <c r="F221" s="6" t="str">
        <f>IF(E221="","",VLOOKUP(E221,Clientes3[],2,))</f>
        <v/>
      </c>
      <c r="G221" s="6" t="str">
        <f>IF(E221="","",VLOOKUP(E221,Clientes3[],3,))</f>
        <v/>
      </c>
      <c r="H221" s="6" t="str">
        <f>IF(E221="","",VLOOKUP(E221,Clientes3[],5,FALSE))</f>
        <v/>
      </c>
      <c r="I221" s="5"/>
      <c r="J221" s="5"/>
      <c r="K221" s="43" t="str">
        <f t="shared" si="40"/>
        <v/>
      </c>
      <c r="L221" s="7" t="str">
        <f t="shared" si="34"/>
        <v/>
      </c>
      <c r="M221" s="7" t="str">
        <f t="shared" si="33"/>
        <v/>
      </c>
      <c r="N221" s="43"/>
      <c r="O221" s="8" t="str">
        <f t="shared" si="31"/>
        <v/>
      </c>
      <c r="P221" s="7" t="str">
        <f t="shared" si="35"/>
        <v/>
      </c>
      <c r="Q221" s="7" t="str">
        <f t="shared" si="36"/>
        <v/>
      </c>
      <c r="R221" s="43"/>
      <c r="S221" s="9" t="str">
        <f t="shared" si="37"/>
        <v/>
      </c>
      <c r="T221" s="9" t="str">
        <f>IF(F221="","",IF(H221=0,"",VLOOKUP(E221,Clientes3[],4,)))</f>
        <v/>
      </c>
      <c r="U221" s="10" t="str">
        <f t="shared" si="38"/>
        <v/>
      </c>
      <c r="V221" s="46" t="str">
        <f t="shared" si="39"/>
        <v/>
      </c>
      <c r="W221" s="5"/>
    </row>
    <row r="222" spans="1:23" ht="42.75" customHeight="1" x14ac:dyDescent="0.25">
      <c r="A222" s="5"/>
      <c r="B222" s="42"/>
      <c r="C222" s="42"/>
      <c r="D222" s="5"/>
      <c r="E222" s="5"/>
      <c r="F222" s="6" t="str">
        <f>IF(E222="","",VLOOKUP(E222,Clientes3[],2,))</f>
        <v/>
      </c>
      <c r="G222" s="6" t="str">
        <f>IF(E222="","",VLOOKUP(E222,Clientes3[],3,))</f>
        <v/>
      </c>
      <c r="H222" s="6" t="str">
        <f>IF(E222="","",VLOOKUP(E222,Clientes3[],5,FALSE))</f>
        <v/>
      </c>
      <c r="I222" s="5"/>
      <c r="J222" s="5"/>
      <c r="K222" s="43" t="str">
        <f t="shared" si="40"/>
        <v/>
      </c>
      <c r="L222" s="7" t="str">
        <f t="shared" si="34"/>
        <v/>
      </c>
      <c r="M222" s="7" t="str">
        <f t="shared" si="33"/>
        <v/>
      </c>
      <c r="N222" s="43"/>
      <c r="O222" s="8" t="str">
        <f t="shared" si="31"/>
        <v/>
      </c>
      <c r="P222" s="7" t="str">
        <f t="shared" si="35"/>
        <v/>
      </c>
      <c r="Q222" s="7" t="str">
        <f t="shared" si="36"/>
        <v/>
      </c>
      <c r="R222" s="43"/>
      <c r="S222" s="9" t="str">
        <f t="shared" si="37"/>
        <v/>
      </c>
      <c r="T222" s="9" t="str">
        <f>IF(F222="","",IF(H222=0,"",VLOOKUP(E222,Clientes3[],4,)))</f>
        <v/>
      </c>
      <c r="U222" s="10" t="str">
        <f t="shared" si="38"/>
        <v/>
      </c>
      <c r="V222" s="46" t="str">
        <f t="shared" si="39"/>
        <v/>
      </c>
      <c r="W222" s="5"/>
    </row>
    <row r="223" spans="1:23" ht="42.75" customHeight="1" x14ac:dyDescent="0.25">
      <c r="A223" s="5"/>
      <c r="B223" s="42"/>
      <c r="C223" s="42"/>
      <c r="D223" s="5"/>
      <c r="E223" s="5"/>
      <c r="F223" s="6" t="str">
        <f>IF(E223="","",VLOOKUP(E223,Clientes3[],2,))</f>
        <v/>
      </c>
      <c r="G223" s="6" t="str">
        <f>IF(E223="","",VLOOKUP(E223,Clientes3[],3,))</f>
        <v/>
      </c>
      <c r="H223" s="6" t="str">
        <f>IF(E223="","",VLOOKUP(E223,Clientes3[],5,FALSE))</f>
        <v/>
      </c>
      <c r="I223" s="5"/>
      <c r="J223" s="5"/>
      <c r="K223" s="43" t="str">
        <f t="shared" si="40"/>
        <v/>
      </c>
      <c r="L223" s="7" t="str">
        <f t="shared" si="34"/>
        <v/>
      </c>
      <c r="M223" s="7" t="str">
        <f t="shared" si="33"/>
        <v/>
      </c>
      <c r="N223" s="43"/>
      <c r="O223" s="8" t="str">
        <f t="shared" si="31"/>
        <v/>
      </c>
      <c r="P223" s="7" t="str">
        <f t="shared" si="35"/>
        <v/>
      </c>
      <c r="Q223" s="7" t="str">
        <f t="shared" si="36"/>
        <v/>
      </c>
      <c r="R223" s="43"/>
      <c r="S223" s="9" t="str">
        <f t="shared" si="37"/>
        <v/>
      </c>
      <c r="T223" s="9" t="str">
        <f>IF(F223="","",IF(H223=0,"",VLOOKUP(E223,Clientes3[],4,)))</f>
        <v/>
      </c>
      <c r="U223" s="10" t="str">
        <f t="shared" si="38"/>
        <v/>
      </c>
      <c r="V223" s="46" t="str">
        <f t="shared" si="39"/>
        <v/>
      </c>
      <c r="W223" s="5"/>
    </row>
    <row r="224" spans="1:23" ht="42.75" customHeight="1" x14ac:dyDescent="0.25">
      <c r="A224" s="5"/>
      <c r="B224" s="42"/>
      <c r="C224" s="42"/>
      <c r="D224" s="5"/>
      <c r="E224" s="5"/>
      <c r="F224" s="6" t="str">
        <f>IF(E224="","",VLOOKUP(E224,Clientes3[],2,))</f>
        <v/>
      </c>
      <c r="G224" s="6" t="str">
        <f>IF(E224="","",VLOOKUP(E224,Clientes3[],3,))</f>
        <v/>
      </c>
      <c r="H224" s="6" t="str">
        <f>IF(E224="","",VLOOKUP(E224,Clientes3[],5,FALSE))</f>
        <v/>
      </c>
      <c r="I224" s="5"/>
      <c r="J224" s="5"/>
      <c r="K224" s="43" t="str">
        <f t="shared" si="40"/>
        <v/>
      </c>
      <c r="L224" s="7" t="str">
        <f t="shared" si="34"/>
        <v/>
      </c>
      <c r="M224" s="7" t="str">
        <f t="shared" si="33"/>
        <v/>
      </c>
      <c r="N224" s="43"/>
      <c r="O224" s="8" t="str">
        <f t="shared" si="31"/>
        <v/>
      </c>
      <c r="P224" s="7" t="str">
        <f t="shared" si="35"/>
        <v/>
      </c>
      <c r="Q224" s="7" t="str">
        <f t="shared" si="36"/>
        <v/>
      </c>
      <c r="R224" s="43"/>
      <c r="S224" s="9" t="str">
        <f t="shared" si="37"/>
        <v/>
      </c>
      <c r="T224" s="9" t="str">
        <f>IF(F224="","",IF(H224=0,"",VLOOKUP(E224,Clientes3[],4,)))</f>
        <v/>
      </c>
      <c r="U224" s="10" t="str">
        <f t="shared" si="38"/>
        <v/>
      </c>
      <c r="V224" s="46" t="str">
        <f t="shared" si="39"/>
        <v/>
      </c>
      <c r="W224" s="5"/>
    </row>
    <row r="225" spans="1:23" ht="42.75" customHeight="1" x14ac:dyDescent="0.25">
      <c r="A225" s="5"/>
      <c r="B225" s="42"/>
      <c r="C225" s="42"/>
      <c r="D225" s="5"/>
      <c r="E225" s="5"/>
      <c r="F225" s="6" t="str">
        <f>IF(E225="","",VLOOKUP(E225,Clientes3[],2,))</f>
        <v/>
      </c>
      <c r="G225" s="6" t="str">
        <f>IF(E225="","",VLOOKUP(E225,Clientes3[],3,))</f>
        <v/>
      </c>
      <c r="H225" s="6" t="str">
        <f>IF(E225="","",VLOOKUP(E225,Clientes3[],5,FALSE))</f>
        <v/>
      </c>
      <c r="I225" s="5"/>
      <c r="J225" s="5"/>
      <c r="K225" s="43" t="str">
        <f t="shared" si="40"/>
        <v/>
      </c>
      <c r="L225" s="7" t="str">
        <f t="shared" si="34"/>
        <v/>
      </c>
      <c r="M225" s="7" t="str">
        <f t="shared" si="33"/>
        <v/>
      </c>
      <c r="N225" s="43"/>
      <c r="O225" s="8" t="str">
        <f t="shared" si="31"/>
        <v/>
      </c>
      <c r="P225" s="7" t="str">
        <f t="shared" si="35"/>
        <v/>
      </c>
      <c r="Q225" s="7" t="str">
        <f t="shared" si="36"/>
        <v/>
      </c>
      <c r="R225" s="43"/>
      <c r="S225" s="9" t="str">
        <f t="shared" si="37"/>
        <v/>
      </c>
      <c r="T225" s="9" t="str">
        <f>IF(F225="","",IF(H225=0,"",VLOOKUP(E225,Clientes3[],4,)))</f>
        <v/>
      </c>
      <c r="U225" s="10" t="str">
        <f t="shared" si="38"/>
        <v/>
      </c>
      <c r="V225" s="46" t="str">
        <f t="shared" si="39"/>
        <v/>
      </c>
      <c r="W225" s="5"/>
    </row>
    <row r="226" spans="1:23" ht="42.75" customHeight="1" x14ac:dyDescent="0.25">
      <c r="A226" s="5"/>
      <c r="B226" s="42"/>
      <c r="C226" s="42"/>
      <c r="D226" s="5"/>
      <c r="E226" s="5"/>
      <c r="F226" s="6" t="str">
        <f>IF(E226="","",VLOOKUP(E226,Clientes3[],2,))</f>
        <v/>
      </c>
      <c r="G226" s="6" t="str">
        <f>IF(E226="","",VLOOKUP(E226,Clientes3[],3,))</f>
        <v/>
      </c>
      <c r="H226" s="6" t="str">
        <f>IF(E226="","",VLOOKUP(E226,Clientes3[],5,FALSE))</f>
        <v/>
      </c>
      <c r="I226" s="5"/>
      <c r="J226" s="5"/>
      <c r="K226" s="43" t="str">
        <f t="shared" si="40"/>
        <v/>
      </c>
      <c r="L226" s="7" t="str">
        <f t="shared" si="34"/>
        <v/>
      </c>
      <c r="M226" s="7" t="str">
        <f t="shared" si="33"/>
        <v/>
      </c>
      <c r="N226" s="43"/>
      <c r="O226" s="8" t="str">
        <f t="shared" si="31"/>
        <v/>
      </c>
      <c r="P226" s="7" t="str">
        <f t="shared" si="35"/>
        <v/>
      </c>
      <c r="Q226" s="7" t="str">
        <f t="shared" si="36"/>
        <v/>
      </c>
      <c r="R226" s="43"/>
      <c r="S226" s="9" t="str">
        <f t="shared" si="37"/>
        <v/>
      </c>
      <c r="T226" s="9" t="str">
        <f>IF(F226="","",IF(H226=0,"",VLOOKUP(E226,Clientes3[],4,)))</f>
        <v/>
      </c>
      <c r="U226" s="10" t="str">
        <f t="shared" si="38"/>
        <v/>
      </c>
      <c r="V226" s="46" t="str">
        <f t="shared" si="39"/>
        <v/>
      </c>
      <c r="W226" s="5"/>
    </row>
    <row r="227" spans="1:23" ht="42.75" customHeight="1" x14ac:dyDescent="0.25">
      <c r="A227" s="5"/>
      <c r="B227" s="42"/>
      <c r="C227" s="42"/>
      <c r="D227" s="5"/>
      <c r="E227" s="5"/>
      <c r="F227" s="6" t="str">
        <f>IF(E227="","",VLOOKUP(E227,Clientes3[],2,))</f>
        <v/>
      </c>
      <c r="G227" s="6" t="str">
        <f>IF(E227="","",VLOOKUP(E227,Clientes3[],3,))</f>
        <v/>
      </c>
      <c r="H227" s="6" t="str">
        <f>IF(E227="","",VLOOKUP(E227,Clientes3[],5,FALSE))</f>
        <v/>
      </c>
      <c r="I227" s="5"/>
      <c r="J227" s="5"/>
      <c r="K227" s="43" t="str">
        <f t="shared" si="40"/>
        <v/>
      </c>
      <c r="L227" s="7" t="str">
        <f t="shared" si="34"/>
        <v/>
      </c>
      <c r="M227" s="7" t="str">
        <f t="shared" si="33"/>
        <v/>
      </c>
      <c r="N227" s="43"/>
      <c r="O227" s="8" t="str">
        <f t="shared" si="31"/>
        <v/>
      </c>
      <c r="P227" s="7" t="str">
        <f t="shared" si="35"/>
        <v/>
      </c>
      <c r="Q227" s="7" t="str">
        <f t="shared" si="36"/>
        <v/>
      </c>
      <c r="R227" s="43"/>
      <c r="S227" s="9" t="str">
        <f t="shared" si="37"/>
        <v/>
      </c>
      <c r="T227" s="9" t="str">
        <f>IF(F227="","",IF(H227=0,"",VLOOKUP(E227,Clientes3[],4,)))</f>
        <v/>
      </c>
      <c r="U227" s="10" t="str">
        <f t="shared" si="38"/>
        <v/>
      </c>
      <c r="V227" s="46" t="str">
        <f t="shared" si="39"/>
        <v/>
      </c>
      <c r="W227" s="5"/>
    </row>
    <row r="228" spans="1:23" ht="42.75" customHeight="1" x14ac:dyDescent="0.25">
      <c r="A228" s="5"/>
      <c r="B228" s="42"/>
      <c r="C228" s="42"/>
      <c r="D228" s="5"/>
      <c r="E228" s="5"/>
      <c r="F228" s="6" t="str">
        <f>IF(E228="","",VLOOKUP(E228,Clientes3[],2,))</f>
        <v/>
      </c>
      <c r="G228" s="6" t="str">
        <f>IF(E228="","",VLOOKUP(E228,Clientes3[],3,))</f>
        <v/>
      </c>
      <c r="H228" s="6" t="str">
        <f>IF(E228="","",VLOOKUP(E228,Clientes3[],5,FALSE))</f>
        <v/>
      </c>
      <c r="I228" s="5"/>
      <c r="J228" s="5"/>
      <c r="K228" s="43" t="str">
        <f t="shared" si="40"/>
        <v/>
      </c>
      <c r="L228" s="7" t="str">
        <f t="shared" si="34"/>
        <v/>
      </c>
      <c r="M228" s="7" t="str">
        <f t="shared" si="33"/>
        <v/>
      </c>
      <c r="N228" s="43"/>
      <c r="O228" s="8" t="str">
        <f t="shared" si="31"/>
        <v/>
      </c>
      <c r="P228" s="7" t="str">
        <f t="shared" si="35"/>
        <v/>
      </c>
      <c r="Q228" s="7" t="str">
        <f t="shared" si="36"/>
        <v/>
      </c>
      <c r="R228" s="43"/>
      <c r="S228" s="9" t="str">
        <f t="shared" si="37"/>
        <v/>
      </c>
      <c r="T228" s="9" t="str">
        <f>IF(F228="","",IF(H228=0,"",VLOOKUP(E228,Clientes3[],4,)))</f>
        <v/>
      </c>
      <c r="U228" s="10" t="str">
        <f t="shared" si="38"/>
        <v/>
      </c>
      <c r="V228" s="46" t="str">
        <f t="shared" si="39"/>
        <v/>
      </c>
      <c r="W228" s="5"/>
    </row>
    <row r="229" spans="1:23" ht="42.75" customHeight="1" x14ac:dyDescent="0.25">
      <c r="A229" s="5"/>
      <c r="B229" s="42"/>
      <c r="C229" s="42"/>
      <c r="D229" s="5"/>
      <c r="E229" s="5"/>
      <c r="F229" s="6" t="str">
        <f>IF(E229="","",VLOOKUP(E229,Clientes3[],2,))</f>
        <v/>
      </c>
      <c r="G229" s="6" t="str">
        <f>IF(E229="","",VLOOKUP(E229,Clientes3[],3,))</f>
        <v/>
      </c>
      <c r="H229" s="6" t="str">
        <f>IF(E229="","",VLOOKUP(E229,Clientes3[],5,FALSE))</f>
        <v/>
      </c>
      <c r="I229" s="5"/>
      <c r="J229" s="5"/>
      <c r="K229" s="43" t="str">
        <f t="shared" si="40"/>
        <v/>
      </c>
      <c r="L229" s="7" t="str">
        <f t="shared" si="34"/>
        <v/>
      </c>
      <c r="M229" s="7" t="str">
        <f t="shared" si="33"/>
        <v/>
      </c>
      <c r="N229" s="43"/>
      <c r="O229" s="8" t="str">
        <f t="shared" si="31"/>
        <v/>
      </c>
      <c r="P229" s="7" t="str">
        <f t="shared" si="35"/>
        <v/>
      </c>
      <c r="Q229" s="7" t="str">
        <f t="shared" si="36"/>
        <v/>
      </c>
      <c r="R229" s="43"/>
      <c r="S229" s="9" t="str">
        <f t="shared" si="37"/>
        <v/>
      </c>
      <c r="T229" s="9" t="str">
        <f>IF(F229="","",IF(H229=0,"",VLOOKUP(E229,Clientes3[],4,)))</f>
        <v/>
      </c>
      <c r="U229" s="10" t="str">
        <f t="shared" si="38"/>
        <v/>
      </c>
      <c r="V229" s="46" t="str">
        <f t="shared" si="39"/>
        <v/>
      </c>
      <c r="W229" s="5"/>
    </row>
    <row r="230" spans="1:23" ht="42.75" customHeight="1" x14ac:dyDescent="0.25">
      <c r="A230" s="5"/>
      <c r="B230" s="42"/>
      <c r="C230" s="42"/>
      <c r="D230" s="5"/>
      <c r="E230" s="5"/>
      <c r="F230" s="6" t="str">
        <f>IF(E230="","",VLOOKUP(E230,Clientes3[],2,))</f>
        <v/>
      </c>
      <c r="G230" s="6" t="str">
        <f>IF(E230="","",VLOOKUP(E230,Clientes3[],3,))</f>
        <v/>
      </c>
      <c r="H230" s="6" t="str">
        <f>IF(E230="","",VLOOKUP(E230,Clientes3[],5,FALSE))</f>
        <v/>
      </c>
      <c r="I230" s="5"/>
      <c r="J230" s="5"/>
      <c r="K230" s="43" t="str">
        <f t="shared" si="40"/>
        <v/>
      </c>
      <c r="L230" s="7" t="str">
        <f t="shared" si="34"/>
        <v/>
      </c>
      <c r="M230" s="7" t="str">
        <f t="shared" si="33"/>
        <v/>
      </c>
      <c r="N230" s="43"/>
      <c r="O230" s="8" t="str">
        <f t="shared" si="31"/>
        <v/>
      </c>
      <c r="P230" s="7" t="str">
        <f t="shared" si="35"/>
        <v/>
      </c>
      <c r="Q230" s="7" t="str">
        <f t="shared" si="36"/>
        <v/>
      </c>
      <c r="R230" s="43"/>
      <c r="S230" s="9" t="str">
        <f t="shared" si="37"/>
        <v/>
      </c>
      <c r="T230" s="9" t="str">
        <f>IF(F230="","",IF(H230=0,"",VLOOKUP(E230,Clientes3[],4,)))</f>
        <v/>
      </c>
      <c r="U230" s="10" t="str">
        <f t="shared" si="38"/>
        <v/>
      </c>
      <c r="V230" s="46" t="str">
        <f t="shared" si="39"/>
        <v/>
      </c>
      <c r="W230" s="5"/>
    </row>
    <row r="231" spans="1:23" ht="42.75" customHeight="1" x14ac:dyDescent="0.25">
      <c r="A231" s="5"/>
      <c r="B231" s="42"/>
      <c r="C231" s="42"/>
      <c r="D231" s="5"/>
      <c r="E231" s="5"/>
      <c r="F231" s="6" t="str">
        <f>IF(E231="","",VLOOKUP(E231,Clientes3[],2,))</f>
        <v/>
      </c>
      <c r="G231" s="6" t="str">
        <f>IF(E231="","",VLOOKUP(E231,Clientes3[],3,))</f>
        <v/>
      </c>
      <c r="H231" s="6" t="str">
        <f>IF(E231="","",VLOOKUP(E231,Clientes3[],5,FALSE))</f>
        <v/>
      </c>
      <c r="I231" s="5"/>
      <c r="J231" s="5"/>
      <c r="K231" s="43" t="str">
        <f t="shared" si="40"/>
        <v/>
      </c>
      <c r="L231" s="7" t="str">
        <f t="shared" si="34"/>
        <v/>
      </c>
      <c r="M231" s="7" t="str">
        <f t="shared" si="33"/>
        <v/>
      </c>
      <c r="N231" s="43"/>
      <c r="O231" s="8" t="str">
        <f t="shared" si="31"/>
        <v/>
      </c>
      <c r="P231" s="7" t="str">
        <f t="shared" si="35"/>
        <v/>
      </c>
      <c r="Q231" s="7" t="str">
        <f t="shared" si="36"/>
        <v/>
      </c>
      <c r="R231" s="43"/>
      <c r="S231" s="9" t="str">
        <f t="shared" si="37"/>
        <v/>
      </c>
      <c r="T231" s="9" t="str">
        <f>IF(F231="","",IF(H231=0,"",VLOOKUP(E231,Clientes3[],4,)))</f>
        <v/>
      </c>
      <c r="U231" s="10" t="str">
        <f t="shared" si="38"/>
        <v/>
      </c>
      <c r="V231" s="46" t="str">
        <f t="shared" si="39"/>
        <v/>
      </c>
      <c r="W231" s="5"/>
    </row>
    <row r="232" spans="1:23" ht="42.75" customHeight="1" x14ac:dyDescent="0.25">
      <c r="A232" s="5"/>
      <c r="B232" s="42"/>
      <c r="C232" s="42"/>
      <c r="D232" s="5"/>
      <c r="E232" s="5"/>
      <c r="F232" s="6" t="str">
        <f>IF(E232="","",VLOOKUP(E232,Clientes3[],2,))</f>
        <v/>
      </c>
      <c r="G232" s="6" t="str">
        <f>IF(E232="","",VLOOKUP(E232,Clientes3[],3,))</f>
        <v/>
      </c>
      <c r="H232" s="6" t="str">
        <f>IF(E232="","",VLOOKUP(E232,Clientes3[],5,FALSE))</f>
        <v/>
      </c>
      <c r="I232" s="5"/>
      <c r="J232" s="5"/>
      <c r="K232" s="43" t="str">
        <f t="shared" si="40"/>
        <v/>
      </c>
      <c r="L232" s="7" t="str">
        <f t="shared" si="34"/>
        <v/>
      </c>
      <c r="M232" s="7" t="str">
        <f t="shared" si="33"/>
        <v/>
      </c>
      <c r="N232" s="43"/>
      <c r="O232" s="8" t="str">
        <f t="shared" si="31"/>
        <v/>
      </c>
      <c r="P232" s="7" t="str">
        <f t="shared" si="35"/>
        <v/>
      </c>
      <c r="Q232" s="7" t="str">
        <f t="shared" si="36"/>
        <v/>
      </c>
      <c r="R232" s="43"/>
      <c r="S232" s="9" t="str">
        <f t="shared" si="37"/>
        <v/>
      </c>
      <c r="T232" s="9" t="str">
        <f>IF(F232="","",IF(H232=0,"",VLOOKUP(E232,Clientes3[],4,)))</f>
        <v/>
      </c>
      <c r="U232" s="10" t="str">
        <f t="shared" si="38"/>
        <v/>
      </c>
      <c r="V232" s="46" t="str">
        <f t="shared" si="39"/>
        <v/>
      </c>
      <c r="W232" s="5"/>
    </row>
    <row r="233" spans="1:23" ht="42.75" customHeight="1" x14ac:dyDescent="0.25">
      <c r="A233" s="5"/>
      <c r="B233" s="42"/>
      <c r="C233" s="42"/>
      <c r="D233" s="5"/>
      <c r="E233" s="5"/>
      <c r="F233" s="6" t="str">
        <f>IF(E233="","",VLOOKUP(E233,Clientes3[],2,))</f>
        <v/>
      </c>
      <c r="G233" s="6" t="str">
        <f>IF(E233="","",VLOOKUP(E233,Clientes3[],3,))</f>
        <v/>
      </c>
      <c r="H233" s="6" t="str">
        <f>IF(E233="","",VLOOKUP(E233,Clientes3[],5,FALSE))</f>
        <v/>
      </c>
      <c r="I233" s="5"/>
      <c r="J233" s="5"/>
      <c r="K233" s="43" t="str">
        <f t="shared" si="40"/>
        <v/>
      </c>
      <c r="L233" s="7" t="str">
        <f t="shared" si="34"/>
        <v/>
      </c>
      <c r="M233" s="7" t="str">
        <f t="shared" si="33"/>
        <v/>
      </c>
      <c r="N233" s="43"/>
      <c r="O233" s="8" t="str">
        <f t="shared" si="31"/>
        <v/>
      </c>
      <c r="P233" s="7" t="str">
        <f t="shared" si="35"/>
        <v/>
      </c>
      <c r="Q233" s="7" t="str">
        <f t="shared" si="36"/>
        <v/>
      </c>
      <c r="R233" s="43"/>
      <c r="S233" s="9" t="str">
        <f t="shared" si="37"/>
        <v/>
      </c>
      <c r="T233" s="9" t="str">
        <f>IF(F233="","",IF(H233=0,"",VLOOKUP(E233,Clientes3[],4,)))</f>
        <v/>
      </c>
      <c r="U233" s="10" t="str">
        <f t="shared" si="38"/>
        <v/>
      </c>
      <c r="V233" s="46" t="str">
        <f t="shared" si="39"/>
        <v/>
      </c>
      <c r="W233" s="5"/>
    </row>
    <row r="234" spans="1:23" ht="42.75" customHeight="1" x14ac:dyDescent="0.25">
      <c r="A234" s="5"/>
      <c r="B234" s="42"/>
      <c r="C234" s="42"/>
      <c r="D234" s="5"/>
      <c r="E234" s="5"/>
      <c r="F234" s="6" t="str">
        <f>IF(E234="","",VLOOKUP(E234,Clientes3[],2,))</f>
        <v/>
      </c>
      <c r="G234" s="6" t="str">
        <f>IF(E234="","",VLOOKUP(E234,Clientes3[],3,))</f>
        <v/>
      </c>
      <c r="H234" s="6" t="str">
        <f>IF(E234="","",VLOOKUP(E234,Clientes3[],5,FALSE))</f>
        <v/>
      </c>
      <c r="I234" s="5"/>
      <c r="J234" s="5"/>
      <c r="K234" s="43" t="str">
        <f t="shared" si="40"/>
        <v/>
      </c>
      <c r="L234" s="7" t="str">
        <f t="shared" si="34"/>
        <v/>
      </c>
      <c r="M234" s="7" t="str">
        <f t="shared" si="33"/>
        <v/>
      </c>
      <c r="N234" s="43"/>
      <c r="O234" s="8" t="str">
        <f t="shared" si="31"/>
        <v/>
      </c>
      <c r="P234" s="7" t="str">
        <f t="shared" si="35"/>
        <v/>
      </c>
      <c r="Q234" s="7" t="str">
        <f t="shared" si="36"/>
        <v/>
      </c>
      <c r="R234" s="43"/>
      <c r="S234" s="9" t="str">
        <f t="shared" si="37"/>
        <v/>
      </c>
      <c r="T234" s="9" t="str">
        <f>IF(F234="","",IF(H234=0,"",VLOOKUP(E234,Clientes3[],4,)))</f>
        <v/>
      </c>
      <c r="U234" s="10" t="str">
        <f t="shared" si="38"/>
        <v/>
      </c>
      <c r="V234" s="46" t="str">
        <f t="shared" si="39"/>
        <v/>
      </c>
      <c r="W234" s="5"/>
    </row>
    <row r="235" spans="1:23" ht="42.75" customHeight="1" x14ac:dyDescent="0.25">
      <c r="A235" s="5"/>
      <c r="B235" s="42"/>
      <c r="C235" s="42"/>
      <c r="D235" s="5"/>
      <c r="E235" s="5"/>
      <c r="F235" s="6" t="str">
        <f>IF(E235="","",VLOOKUP(E235,Clientes3[],2,))</f>
        <v/>
      </c>
      <c r="G235" s="6" t="str">
        <f>IF(E235="","",VLOOKUP(E235,Clientes3[],3,))</f>
        <v/>
      </c>
      <c r="H235" s="6" t="str">
        <f>IF(E235="","",VLOOKUP(E235,Clientes3[],5,FALSE))</f>
        <v/>
      </c>
      <c r="I235" s="5"/>
      <c r="J235" s="5"/>
      <c r="K235" s="43" t="str">
        <f t="shared" si="40"/>
        <v/>
      </c>
      <c r="L235" s="7" t="str">
        <f t="shared" si="34"/>
        <v/>
      </c>
      <c r="M235" s="7" t="str">
        <f t="shared" si="33"/>
        <v/>
      </c>
      <c r="N235" s="43"/>
      <c r="O235" s="8" t="str">
        <f t="shared" si="31"/>
        <v/>
      </c>
      <c r="P235" s="7" t="str">
        <f t="shared" si="35"/>
        <v/>
      </c>
      <c r="Q235" s="7" t="str">
        <f t="shared" si="36"/>
        <v/>
      </c>
      <c r="R235" s="43"/>
      <c r="S235" s="9" t="str">
        <f t="shared" si="37"/>
        <v/>
      </c>
      <c r="T235" s="9" t="str">
        <f>IF(F235="","",IF(H235=0,"",VLOOKUP(E235,Clientes3[],4,)))</f>
        <v/>
      </c>
      <c r="U235" s="10" t="str">
        <f t="shared" si="38"/>
        <v/>
      </c>
      <c r="V235" s="46" t="str">
        <f t="shared" si="39"/>
        <v/>
      </c>
      <c r="W235" s="5"/>
    </row>
    <row r="236" spans="1:23" ht="42.75" customHeight="1" x14ac:dyDescent="0.25">
      <c r="A236" s="5"/>
      <c r="B236" s="42"/>
      <c r="C236" s="42"/>
      <c r="D236" s="5"/>
      <c r="E236" s="5"/>
      <c r="F236" s="6" t="str">
        <f>IF(E236="","",VLOOKUP(E236,Clientes3[],2,))</f>
        <v/>
      </c>
      <c r="G236" s="6" t="str">
        <f>IF(E236="","",VLOOKUP(E236,Clientes3[],3,))</f>
        <v/>
      </c>
      <c r="H236" s="6" t="str">
        <f>IF(E236="","",VLOOKUP(E236,Clientes3[],5,FALSE))</f>
        <v/>
      </c>
      <c r="I236" s="5"/>
      <c r="J236" s="5"/>
      <c r="K236" s="43" t="str">
        <f t="shared" si="40"/>
        <v/>
      </c>
      <c r="L236" s="7" t="str">
        <f t="shared" si="34"/>
        <v/>
      </c>
      <c r="M236" s="7" t="str">
        <f t="shared" si="33"/>
        <v/>
      </c>
      <c r="N236" s="43"/>
      <c r="O236" s="8" t="str">
        <f t="shared" si="31"/>
        <v/>
      </c>
      <c r="P236" s="7" t="str">
        <f t="shared" si="35"/>
        <v/>
      </c>
      <c r="Q236" s="7" t="str">
        <f t="shared" si="36"/>
        <v/>
      </c>
      <c r="R236" s="43"/>
      <c r="S236" s="9" t="str">
        <f t="shared" si="37"/>
        <v/>
      </c>
      <c r="T236" s="9" t="str">
        <f>IF(F236="","",IF(H236=0,"",VLOOKUP(E236,Clientes3[],4,)))</f>
        <v/>
      </c>
      <c r="U236" s="10" t="str">
        <f t="shared" si="38"/>
        <v/>
      </c>
      <c r="V236" s="46" t="str">
        <f t="shared" si="39"/>
        <v/>
      </c>
      <c r="W236" s="5"/>
    </row>
    <row r="237" spans="1:23" ht="42.75" customHeight="1" x14ac:dyDescent="0.25">
      <c r="A237" s="5"/>
      <c r="B237" s="42"/>
      <c r="C237" s="42"/>
      <c r="D237" s="5"/>
      <c r="E237" s="5"/>
      <c r="F237" s="6" t="str">
        <f>IF(E237="","",VLOOKUP(E237,Clientes3[],2,))</f>
        <v/>
      </c>
      <c r="G237" s="6" t="str">
        <f>IF(E237="","",VLOOKUP(E237,Clientes3[],3,))</f>
        <v/>
      </c>
      <c r="H237" s="6" t="str">
        <f>IF(E237="","",VLOOKUP(E237,Clientes3[],5,FALSE))</f>
        <v/>
      </c>
      <c r="I237" s="5"/>
      <c r="J237" s="5"/>
      <c r="K237" s="43" t="str">
        <f t="shared" si="40"/>
        <v/>
      </c>
      <c r="L237" s="7" t="str">
        <f t="shared" si="34"/>
        <v/>
      </c>
      <c r="M237" s="7" t="str">
        <f t="shared" si="33"/>
        <v/>
      </c>
      <c r="N237" s="43"/>
      <c r="O237" s="8" t="str">
        <f t="shared" si="31"/>
        <v/>
      </c>
      <c r="P237" s="7" t="str">
        <f t="shared" si="35"/>
        <v/>
      </c>
      <c r="Q237" s="7" t="str">
        <f t="shared" si="36"/>
        <v/>
      </c>
      <c r="R237" s="43"/>
      <c r="S237" s="9" t="str">
        <f t="shared" si="37"/>
        <v/>
      </c>
      <c r="T237" s="9" t="str">
        <f>IF(F237="","",IF(H237=0,"",VLOOKUP(E237,Clientes3[],4,)))</f>
        <v/>
      </c>
      <c r="U237" s="10" t="str">
        <f t="shared" si="38"/>
        <v/>
      </c>
      <c r="V237" s="46" t="str">
        <f t="shared" si="39"/>
        <v/>
      </c>
      <c r="W237" s="5"/>
    </row>
    <row r="238" spans="1:23" ht="42.75" customHeight="1" x14ac:dyDescent="0.25">
      <c r="A238" s="5"/>
      <c r="B238" s="42"/>
      <c r="C238" s="42"/>
      <c r="D238" s="5"/>
      <c r="E238" s="5"/>
      <c r="F238" s="6" t="str">
        <f>IF(E238="","",VLOOKUP(E238,Clientes3[],2,))</f>
        <v/>
      </c>
      <c r="G238" s="6" t="str">
        <f>IF(E238="","",VLOOKUP(E238,Clientes3[],3,))</f>
        <v/>
      </c>
      <c r="H238" s="6" t="str">
        <f>IF(E238="","",VLOOKUP(E238,Clientes3[],5,FALSE))</f>
        <v/>
      </c>
      <c r="I238" s="5"/>
      <c r="J238" s="5"/>
      <c r="K238" s="43" t="str">
        <f t="shared" si="40"/>
        <v/>
      </c>
      <c r="L238" s="7" t="str">
        <f t="shared" si="34"/>
        <v/>
      </c>
      <c r="M238" s="7" t="str">
        <f t="shared" si="33"/>
        <v/>
      </c>
      <c r="N238" s="43"/>
      <c r="O238" s="8" t="str">
        <f t="shared" si="31"/>
        <v/>
      </c>
      <c r="P238" s="7" t="str">
        <f t="shared" si="35"/>
        <v/>
      </c>
      <c r="Q238" s="7" t="str">
        <f t="shared" si="36"/>
        <v/>
      </c>
      <c r="R238" s="43"/>
      <c r="S238" s="9" t="str">
        <f t="shared" si="37"/>
        <v/>
      </c>
      <c r="T238" s="9" t="str">
        <f>IF(F238="","",IF(H238=0,"",VLOOKUP(E238,Clientes3[],4,)))</f>
        <v/>
      </c>
      <c r="U238" s="10" t="str">
        <f t="shared" si="38"/>
        <v/>
      </c>
      <c r="V238" s="46" t="str">
        <f t="shared" si="39"/>
        <v/>
      </c>
      <c r="W238" s="5"/>
    </row>
    <row r="239" spans="1:23" ht="42.75" customHeight="1" x14ac:dyDescent="0.25">
      <c r="A239" s="5"/>
      <c r="B239" s="42"/>
      <c r="C239" s="42"/>
      <c r="D239" s="5"/>
      <c r="E239" s="5"/>
      <c r="F239" s="6" t="str">
        <f>IF(E239="","",VLOOKUP(E239,Clientes3[],2,))</f>
        <v/>
      </c>
      <c r="G239" s="6" t="str">
        <f>IF(E239="","",VLOOKUP(E239,Clientes3[],3,))</f>
        <v/>
      </c>
      <c r="H239" s="6" t="str">
        <f>IF(E239="","",VLOOKUP(E239,Clientes3[],5,FALSE))</f>
        <v/>
      </c>
      <c r="I239" s="5"/>
      <c r="J239" s="5"/>
      <c r="K239" s="43" t="str">
        <f t="shared" si="40"/>
        <v/>
      </c>
      <c r="L239" s="7" t="str">
        <f t="shared" si="34"/>
        <v/>
      </c>
      <c r="M239" s="7" t="str">
        <f t="shared" si="33"/>
        <v/>
      </c>
      <c r="N239" s="43"/>
      <c r="O239" s="8" t="str">
        <f t="shared" si="31"/>
        <v/>
      </c>
      <c r="P239" s="7" t="str">
        <f t="shared" si="35"/>
        <v/>
      </c>
      <c r="Q239" s="7" t="str">
        <f t="shared" si="36"/>
        <v/>
      </c>
      <c r="R239" s="43"/>
      <c r="S239" s="9" t="str">
        <f t="shared" si="37"/>
        <v/>
      </c>
      <c r="T239" s="9" t="str">
        <f>IF(F239="","",IF(H239=0,"",VLOOKUP(E239,Clientes3[],4,)))</f>
        <v/>
      </c>
      <c r="U239" s="10" t="str">
        <f t="shared" si="38"/>
        <v/>
      </c>
      <c r="V239" s="46" t="str">
        <f t="shared" si="39"/>
        <v/>
      </c>
      <c r="W239" s="5"/>
    </row>
    <row r="240" spans="1:23" ht="42.75" customHeight="1" x14ac:dyDescent="0.25">
      <c r="A240" s="5"/>
      <c r="B240" s="42"/>
      <c r="C240" s="42"/>
      <c r="D240" s="5"/>
      <c r="E240" s="5"/>
      <c r="F240" s="6" t="str">
        <f>IF(E240="","",VLOOKUP(E240,Clientes3[],2,))</f>
        <v/>
      </c>
      <c r="G240" s="6" t="str">
        <f>IF(E240="","",VLOOKUP(E240,Clientes3[],3,))</f>
        <v/>
      </c>
      <c r="H240" s="6" t="str">
        <f>IF(E240="","",VLOOKUP(E240,Clientes3[],5,FALSE))</f>
        <v/>
      </c>
      <c r="I240" s="5"/>
      <c r="J240" s="5"/>
      <c r="K240" s="43" t="str">
        <f t="shared" si="40"/>
        <v/>
      </c>
      <c r="L240" s="7" t="str">
        <f t="shared" si="34"/>
        <v/>
      </c>
      <c r="M240" s="7" t="str">
        <f t="shared" si="33"/>
        <v/>
      </c>
      <c r="N240" s="43"/>
      <c r="O240" s="8" t="str">
        <f t="shared" si="31"/>
        <v/>
      </c>
      <c r="P240" s="7" t="str">
        <f t="shared" si="35"/>
        <v/>
      </c>
      <c r="Q240" s="7" t="str">
        <f t="shared" si="36"/>
        <v/>
      </c>
      <c r="R240" s="43"/>
      <c r="S240" s="9" t="str">
        <f t="shared" si="37"/>
        <v/>
      </c>
      <c r="T240" s="9" t="str">
        <f>IF(F240="","",IF(H240=0,"",VLOOKUP(E240,Clientes3[],4,)))</f>
        <v/>
      </c>
      <c r="U240" s="10" t="str">
        <f t="shared" si="38"/>
        <v/>
      </c>
      <c r="V240" s="46" t="str">
        <f t="shared" si="39"/>
        <v/>
      </c>
      <c r="W240" s="5"/>
    </row>
    <row r="241" spans="1:23" ht="42.75" customHeight="1" x14ac:dyDescent="0.25">
      <c r="A241" s="5"/>
      <c r="B241" s="42"/>
      <c r="C241" s="42"/>
      <c r="D241" s="5"/>
      <c r="E241" s="5"/>
      <c r="F241" s="6" t="str">
        <f>IF(E241="","",VLOOKUP(E241,Clientes3[],2,))</f>
        <v/>
      </c>
      <c r="G241" s="6" t="str">
        <f>IF(E241="","",VLOOKUP(E241,Clientes3[],3,))</f>
        <v/>
      </c>
      <c r="H241" s="6" t="str">
        <f>IF(E241="","",VLOOKUP(E241,Clientes3[],5,FALSE))</f>
        <v/>
      </c>
      <c r="I241" s="5"/>
      <c r="J241" s="5"/>
      <c r="K241" s="43" t="str">
        <f t="shared" si="40"/>
        <v/>
      </c>
      <c r="L241" s="7" t="str">
        <f t="shared" si="34"/>
        <v/>
      </c>
      <c r="M241" s="7" t="str">
        <f t="shared" si="33"/>
        <v/>
      </c>
      <c r="N241" s="43"/>
      <c r="O241" s="8" t="str">
        <f t="shared" si="31"/>
        <v/>
      </c>
      <c r="P241" s="7" t="str">
        <f t="shared" si="35"/>
        <v/>
      </c>
      <c r="Q241" s="7" t="str">
        <f t="shared" si="36"/>
        <v/>
      </c>
      <c r="R241" s="43"/>
      <c r="S241" s="9" t="str">
        <f t="shared" si="37"/>
        <v/>
      </c>
      <c r="T241" s="9" t="str">
        <f>IF(F241="","",IF(H241=0,"",VLOOKUP(E241,Clientes3[],4,)))</f>
        <v/>
      </c>
      <c r="U241" s="10" t="str">
        <f t="shared" si="38"/>
        <v/>
      </c>
      <c r="V241" s="46" t="str">
        <f t="shared" si="39"/>
        <v/>
      </c>
      <c r="W241" s="5"/>
    </row>
    <row r="242" spans="1:23" ht="42.75" customHeight="1" x14ac:dyDescent="0.25">
      <c r="A242" s="5"/>
      <c r="B242" s="42"/>
      <c r="C242" s="42"/>
      <c r="D242" s="5"/>
      <c r="E242" s="5"/>
      <c r="F242" s="6" t="str">
        <f>IF(E242="","",VLOOKUP(E242,Clientes3[],2,))</f>
        <v/>
      </c>
      <c r="G242" s="6" t="str">
        <f>IF(E242="","",VLOOKUP(E242,Clientes3[],3,))</f>
        <v/>
      </c>
      <c r="H242" s="6" t="str">
        <f>IF(E242="","",VLOOKUP(E242,Clientes3[],5,FALSE))</f>
        <v/>
      </c>
      <c r="I242" s="5"/>
      <c r="J242" s="5"/>
      <c r="K242" s="43" t="str">
        <f t="shared" si="40"/>
        <v/>
      </c>
      <c r="L242" s="7" t="str">
        <f t="shared" si="34"/>
        <v/>
      </c>
      <c r="M242" s="7" t="str">
        <f t="shared" si="33"/>
        <v/>
      </c>
      <c r="N242" s="43"/>
      <c r="O242" s="8" t="str">
        <f t="shared" si="31"/>
        <v/>
      </c>
      <c r="P242" s="7" t="str">
        <f t="shared" si="35"/>
        <v/>
      </c>
      <c r="Q242" s="7" t="str">
        <f t="shared" si="36"/>
        <v/>
      </c>
      <c r="R242" s="43"/>
      <c r="S242" s="9" t="str">
        <f t="shared" si="37"/>
        <v/>
      </c>
      <c r="T242" s="9" t="str">
        <f>IF(F242="","",IF(H242=0,"",VLOOKUP(E242,Clientes3[],4,)))</f>
        <v/>
      </c>
      <c r="U242" s="10" t="str">
        <f t="shared" si="38"/>
        <v/>
      </c>
      <c r="V242" s="46" t="str">
        <f t="shared" si="39"/>
        <v/>
      </c>
      <c r="W242" s="5"/>
    </row>
    <row r="243" spans="1:23" ht="42.75" customHeight="1" x14ac:dyDescent="0.25">
      <c r="A243" s="5"/>
      <c r="B243" s="42"/>
      <c r="C243" s="42"/>
      <c r="D243" s="5"/>
      <c r="E243" s="5"/>
      <c r="F243" s="6" t="str">
        <f>IF(E243="","",VLOOKUP(E243,Clientes3[],2,))</f>
        <v/>
      </c>
      <c r="G243" s="6" t="str">
        <f>IF(E243="","",VLOOKUP(E243,Clientes3[],3,))</f>
        <v/>
      </c>
      <c r="H243" s="6" t="str">
        <f>IF(E243="","",VLOOKUP(E243,Clientes3[],5,FALSE))</f>
        <v/>
      </c>
      <c r="I243" s="5"/>
      <c r="J243" s="5"/>
      <c r="K243" s="43" t="str">
        <f t="shared" si="40"/>
        <v/>
      </c>
      <c r="L243" s="7" t="str">
        <f t="shared" si="34"/>
        <v/>
      </c>
      <c r="M243" s="7" t="str">
        <f t="shared" si="33"/>
        <v/>
      </c>
      <c r="N243" s="43"/>
      <c r="O243" s="8" t="str">
        <f t="shared" si="31"/>
        <v/>
      </c>
      <c r="P243" s="7" t="str">
        <f t="shared" si="35"/>
        <v/>
      </c>
      <c r="Q243" s="7" t="str">
        <f t="shared" si="36"/>
        <v/>
      </c>
      <c r="R243" s="43"/>
      <c r="S243" s="9" t="str">
        <f t="shared" si="37"/>
        <v/>
      </c>
      <c r="T243" s="9" t="str">
        <f>IF(F243="","",IF(H243=0,"",VLOOKUP(E243,Clientes3[],4,)))</f>
        <v/>
      </c>
      <c r="U243" s="10" t="str">
        <f t="shared" si="38"/>
        <v/>
      </c>
      <c r="V243" s="46" t="str">
        <f t="shared" si="39"/>
        <v/>
      </c>
      <c r="W243" s="5"/>
    </row>
    <row r="244" spans="1:23" ht="42.75" customHeight="1" x14ac:dyDescent="0.25">
      <c r="A244" s="5"/>
      <c r="B244" s="42"/>
      <c r="C244" s="42"/>
      <c r="D244" s="5"/>
      <c r="E244" s="5"/>
      <c r="F244" s="6" t="str">
        <f>IF(E244="","",VLOOKUP(E244,Clientes3[],2,))</f>
        <v/>
      </c>
      <c r="G244" s="6" t="str">
        <f>IF(E244="","",VLOOKUP(E244,Clientes3[],3,))</f>
        <v/>
      </c>
      <c r="H244" s="6" t="str">
        <f>IF(E244="","",VLOOKUP(E244,Clientes3[],5,FALSE))</f>
        <v/>
      </c>
      <c r="I244" s="5"/>
      <c r="J244" s="5"/>
      <c r="K244" s="43" t="str">
        <f t="shared" si="40"/>
        <v/>
      </c>
      <c r="L244" s="7" t="str">
        <f t="shared" si="34"/>
        <v/>
      </c>
      <c r="M244" s="7" t="str">
        <f t="shared" si="33"/>
        <v/>
      </c>
      <c r="N244" s="43"/>
      <c r="O244" s="8" t="str">
        <f t="shared" si="31"/>
        <v/>
      </c>
      <c r="P244" s="7" t="str">
        <f t="shared" si="35"/>
        <v/>
      </c>
      <c r="Q244" s="7" t="str">
        <f t="shared" si="36"/>
        <v/>
      </c>
      <c r="R244" s="43"/>
      <c r="S244" s="9" t="str">
        <f t="shared" si="37"/>
        <v/>
      </c>
      <c r="T244" s="9" t="str">
        <f>IF(F244="","",IF(H244=0,"",VLOOKUP(E244,Clientes3[],4,)))</f>
        <v/>
      </c>
      <c r="U244" s="10" t="str">
        <f t="shared" si="38"/>
        <v/>
      </c>
      <c r="V244" s="46" t="str">
        <f t="shared" si="39"/>
        <v/>
      </c>
      <c r="W244" s="5"/>
    </row>
    <row r="245" spans="1:23" ht="42.75" customHeight="1" x14ac:dyDescent="0.25">
      <c r="A245" s="5"/>
      <c r="B245" s="42"/>
      <c r="C245" s="42"/>
      <c r="D245" s="5"/>
      <c r="E245" s="5"/>
      <c r="F245" s="6" t="str">
        <f>IF(E245="","",VLOOKUP(E245,Clientes3[],2,))</f>
        <v/>
      </c>
      <c r="G245" s="6" t="str">
        <f>IF(E245="","",VLOOKUP(E245,Clientes3[],3,))</f>
        <v/>
      </c>
      <c r="H245" s="6" t="str">
        <f>IF(E245="","",VLOOKUP(E245,Clientes3[],5,FALSE))</f>
        <v/>
      </c>
      <c r="I245" s="5"/>
      <c r="J245" s="5"/>
      <c r="K245" s="43" t="str">
        <f t="shared" si="40"/>
        <v/>
      </c>
      <c r="L245" s="7" t="str">
        <f t="shared" si="34"/>
        <v/>
      </c>
      <c r="M245" s="7" t="str">
        <f t="shared" si="33"/>
        <v/>
      </c>
      <c r="N245" s="43"/>
      <c r="O245" s="8" t="str">
        <f t="shared" si="31"/>
        <v/>
      </c>
      <c r="P245" s="7" t="str">
        <f t="shared" si="35"/>
        <v/>
      </c>
      <c r="Q245" s="7" t="str">
        <f t="shared" si="36"/>
        <v/>
      </c>
      <c r="R245" s="43"/>
      <c r="S245" s="9" t="str">
        <f t="shared" si="37"/>
        <v/>
      </c>
      <c r="T245" s="9" t="str">
        <f>IF(F245="","",IF(H245=0,"",VLOOKUP(E245,Clientes3[],4,)))</f>
        <v/>
      </c>
      <c r="U245" s="10" t="str">
        <f t="shared" si="38"/>
        <v/>
      </c>
      <c r="V245" s="46" t="str">
        <f t="shared" si="39"/>
        <v/>
      </c>
      <c r="W245" s="5"/>
    </row>
    <row r="246" spans="1:23" ht="42.75" customHeight="1" x14ac:dyDescent="0.25">
      <c r="A246" s="5"/>
      <c r="B246" s="42"/>
      <c r="C246" s="42"/>
      <c r="D246" s="5"/>
      <c r="E246" s="5"/>
      <c r="F246" s="6" t="str">
        <f>IF(E246="","",VLOOKUP(E246,Clientes3[],2,))</f>
        <v/>
      </c>
      <c r="G246" s="6" t="str">
        <f>IF(E246="","",VLOOKUP(E246,Clientes3[],3,))</f>
        <v/>
      </c>
      <c r="H246" s="6" t="str">
        <f>IF(E246="","",VLOOKUP(E246,Clientes3[],5,FALSE))</f>
        <v/>
      </c>
      <c r="I246" s="5"/>
      <c r="J246" s="5"/>
      <c r="K246" s="43" t="str">
        <f t="shared" si="40"/>
        <v/>
      </c>
      <c r="L246" s="7" t="str">
        <f t="shared" si="34"/>
        <v/>
      </c>
      <c r="M246" s="7" t="str">
        <f t="shared" si="33"/>
        <v/>
      </c>
      <c r="N246" s="43"/>
      <c r="O246" s="8" t="str">
        <f t="shared" si="31"/>
        <v/>
      </c>
      <c r="P246" s="7" t="str">
        <f t="shared" si="35"/>
        <v/>
      </c>
      <c r="Q246" s="7" t="str">
        <f t="shared" si="36"/>
        <v/>
      </c>
      <c r="R246" s="43"/>
      <c r="S246" s="9" t="str">
        <f t="shared" si="37"/>
        <v/>
      </c>
      <c r="T246" s="9" t="str">
        <f>IF(F246="","",IF(H246=0,"",VLOOKUP(E246,Clientes3[],4,)))</f>
        <v/>
      </c>
      <c r="U246" s="10" t="str">
        <f t="shared" si="38"/>
        <v/>
      </c>
      <c r="V246" s="46" t="str">
        <f t="shared" si="39"/>
        <v/>
      </c>
      <c r="W246" s="5"/>
    </row>
    <row r="247" spans="1:23" ht="42.75" customHeight="1" x14ac:dyDescent="0.25">
      <c r="A247" s="5"/>
      <c r="B247" s="42"/>
      <c r="C247" s="42"/>
      <c r="D247" s="5"/>
      <c r="E247" s="5"/>
      <c r="F247" s="6" t="str">
        <f>IF(E247="","",VLOOKUP(E247,Clientes3[],2,))</f>
        <v/>
      </c>
      <c r="G247" s="6" t="str">
        <f>IF(E247="","",VLOOKUP(E247,Clientes3[],3,))</f>
        <v/>
      </c>
      <c r="H247" s="6" t="str">
        <f>IF(E247="","",VLOOKUP(E247,Clientes3[],5,FALSE))</f>
        <v/>
      </c>
      <c r="I247" s="5"/>
      <c r="J247" s="5"/>
      <c r="K247" s="43" t="str">
        <f t="shared" si="40"/>
        <v/>
      </c>
      <c r="L247" s="7" t="str">
        <f t="shared" si="34"/>
        <v/>
      </c>
      <c r="M247" s="7" t="str">
        <f t="shared" si="33"/>
        <v/>
      </c>
      <c r="N247" s="43"/>
      <c r="O247" s="8" t="str">
        <f t="shared" si="31"/>
        <v/>
      </c>
      <c r="P247" s="7" t="str">
        <f t="shared" si="35"/>
        <v/>
      </c>
      <c r="Q247" s="7" t="str">
        <f t="shared" si="36"/>
        <v/>
      </c>
      <c r="R247" s="43"/>
      <c r="S247" s="9" t="str">
        <f t="shared" si="37"/>
        <v/>
      </c>
      <c r="T247" s="9" t="str">
        <f>IF(F247="","",IF(H247=0,"",VLOOKUP(E247,Clientes3[],4,)))</f>
        <v/>
      </c>
      <c r="U247" s="10" t="str">
        <f t="shared" si="38"/>
        <v/>
      </c>
      <c r="V247" s="46" t="str">
        <f t="shared" si="39"/>
        <v/>
      </c>
      <c r="W247" s="5"/>
    </row>
    <row r="248" spans="1:23" ht="42.75" customHeight="1" x14ac:dyDescent="0.25">
      <c r="A248" s="5"/>
      <c r="B248" s="42"/>
      <c r="C248" s="42"/>
      <c r="D248" s="5"/>
      <c r="E248" s="5"/>
      <c r="F248" s="6" t="str">
        <f>IF(E248="","",VLOOKUP(E248,Clientes3[],2,))</f>
        <v/>
      </c>
      <c r="G248" s="6" t="str">
        <f>IF(E248="","",VLOOKUP(E248,Clientes3[],3,))</f>
        <v/>
      </c>
      <c r="H248" s="6" t="str">
        <f>IF(E248="","",VLOOKUP(E248,Clientes3[],5,FALSE))</f>
        <v/>
      </c>
      <c r="I248" s="5"/>
      <c r="J248" s="5"/>
      <c r="K248" s="43" t="str">
        <f t="shared" si="40"/>
        <v/>
      </c>
      <c r="L248" s="7" t="str">
        <f t="shared" si="34"/>
        <v/>
      </c>
      <c r="M248" s="7" t="str">
        <f t="shared" si="33"/>
        <v/>
      </c>
      <c r="N248" s="43"/>
      <c r="O248" s="8" t="str">
        <f t="shared" si="31"/>
        <v/>
      </c>
      <c r="P248" s="7" t="str">
        <f t="shared" si="35"/>
        <v/>
      </c>
      <c r="Q248" s="7" t="str">
        <f t="shared" si="36"/>
        <v/>
      </c>
      <c r="R248" s="43"/>
      <c r="S248" s="9" t="str">
        <f t="shared" si="37"/>
        <v/>
      </c>
      <c r="T248" s="9" t="str">
        <f>IF(F248="","",IF(H248=0,"",VLOOKUP(E248,Clientes3[],4,)))</f>
        <v/>
      </c>
      <c r="U248" s="10" t="str">
        <f t="shared" si="38"/>
        <v/>
      </c>
      <c r="V248" s="46" t="str">
        <f t="shared" si="39"/>
        <v/>
      </c>
      <c r="W248" s="5"/>
    </row>
    <row r="249" spans="1:23" ht="42.75" customHeight="1" x14ac:dyDescent="0.25">
      <c r="A249" s="5"/>
      <c r="B249" s="42"/>
      <c r="C249" s="42"/>
      <c r="D249" s="5"/>
      <c r="E249" s="5"/>
      <c r="F249" s="6" t="str">
        <f>IF(E249="","",VLOOKUP(E249,Clientes3[],2,))</f>
        <v/>
      </c>
      <c r="G249" s="6" t="str">
        <f>IF(E249="","",VLOOKUP(E249,Clientes3[],3,))</f>
        <v/>
      </c>
      <c r="H249" s="6" t="str">
        <f>IF(E249="","",VLOOKUP(E249,Clientes3[],5,FALSE))</f>
        <v/>
      </c>
      <c r="I249" s="5"/>
      <c r="J249" s="5"/>
      <c r="K249" s="43" t="str">
        <f t="shared" si="40"/>
        <v/>
      </c>
      <c r="L249" s="7" t="str">
        <f t="shared" si="34"/>
        <v/>
      </c>
      <c r="M249" s="7" t="str">
        <f t="shared" si="33"/>
        <v/>
      </c>
      <c r="N249" s="43"/>
      <c r="O249" s="8" t="str">
        <f t="shared" si="31"/>
        <v/>
      </c>
      <c r="P249" s="7" t="str">
        <f t="shared" si="35"/>
        <v/>
      </c>
      <c r="Q249" s="7" t="str">
        <f t="shared" si="36"/>
        <v/>
      </c>
      <c r="R249" s="43"/>
      <c r="S249" s="9" t="str">
        <f t="shared" si="37"/>
        <v/>
      </c>
      <c r="T249" s="9" t="str">
        <f>IF(F249="","",IF(H249=0,"",VLOOKUP(E249,Clientes3[],4,)))</f>
        <v/>
      </c>
      <c r="U249" s="10" t="str">
        <f t="shared" si="38"/>
        <v/>
      </c>
      <c r="V249" s="46" t="str">
        <f t="shared" si="39"/>
        <v/>
      </c>
      <c r="W249" s="5"/>
    </row>
    <row r="250" spans="1:23" ht="42.75" customHeight="1" x14ac:dyDescent="0.25">
      <c r="A250" s="5"/>
      <c r="B250" s="42"/>
      <c r="C250" s="42"/>
      <c r="D250" s="5"/>
      <c r="E250" s="5"/>
      <c r="F250" s="6" t="str">
        <f>IF(E250="","",VLOOKUP(E250,Clientes3[],2,))</f>
        <v/>
      </c>
      <c r="G250" s="6" t="str">
        <f>IF(E250="","",VLOOKUP(E250,Clientes3[],3,))</f>
        <v/>
      </c>
      <c r="H250" s="6" t="str">
        <f>IF(E250="","",VLOOKUP(E250,Clientes3[],5,FALSE))</f>
        <v/>
      </c>
      <c r="I250" s="5"/>
      <c r="J250" s="5"/>
      <c r="K250" s="43" t="str">
        <f t="shared" si="40"/>
        <v/>
      </c>
      <c r="L250" s="7" t="str">
        <f t="shared" si="34"/>
        <v/>
      </c>
      <c r="M250" s="7" t="str">
        <f t="shared" si="33"/>
        <v/>
      </c>
      <c r="N250" s="43"/>
      <c r="O250" s="8" t="str">
        <f t="shared" si="31"/>
        <v/>
      </c>
      <c r="P250" s="7" t="str">
        <f t="shared" si="35"/>
        <v/>
      </c>
      <c r="Q250" s="7" t="str">
        <f t="shared" si="36"/>
        <v/>
      </c>
      <c r="R250" s="43"/>
      <c r="S250" s="9" t="str">
        <f t="shared" si="37"/>
        <v/>
      </c>
      <c r="T250" s="9" t="str">
        <f>IF(F250="","",IF(H250=0,"",VLOOKUP(E250,Clientes3[],4,)))</f>
        <v/>
      </c>
      <c r="U250" s="10" t="str">
        <f t="shared" si="38"/>
        <v/>
      </c>
      <c r="V250" s="46" t="str">
        <f t="shared" si="39"/>
        <v/>
      </c>
      <c r="W250" s="5"/>
    </row>
    <row r="251" spans="1:23" ht="42.75" customHeight="1" x14ac:dyDescent="0.25">
      <c r="A251" s="5"/>
      <c r="B251" s="42"/>
      <c r="C251" s="42"/>
      <c r="D251" s="5"/>
      <c r="E251" s="5"/>
      <c r="F251" s="6" t="str">
        <f>IF(E251="","",VLOOKUP(E251,Clientes3[],2,))</f>
        <v/>
      </c>
      <c r="G251" s="6" t="str">
        <f>IF(E251="","",VLOOKUP(E251,Clientes3[],3,))</f>
        <v/>
      </c>
      <c r="H251" s="6" t="str">
        <f>IF(E251="","",VLOOKUP(E251,Clientes3[],5,FALSE))</f>
        <v/>
      </c>
      <c r="I251" s="5"/>
      <c r="J251" s="5"/>
      <c r="K251" s="43" t="str">
        <f t="shared" si="40"/>
        <v/>
      </c>
      <c r="L251" s="7" t="str">
        <f t="shared" si="34"/>
        <v/>
      </c>
      <c r="M251" s="7" t="str">
        <f t="shared" si="33"/>
        <v/>
      </c>
      <c r="N251" s="43"/>
      <c r="O251" s="8" t="str">
        <f t="shared" si="31"/>
        <v/>
      </c>
      <c r="P251" s="7" t="str">
        <f t="shared" si="35"/>
        <v/>
      </c>
      <c r="Q251" s="7" t="str">
        <f t="shared" si="36"/>
        <v/>
      </c>
      <c r="R251" s="43"/>
      <c r="S251" s="9" t="str">
        <f t="shared" si="37"/>
        <v/>
      </c>
      <c r="T251" s="9" t="str">
        <f>IF(F251="","",IF(H251=0,"",VLOOKUP(E251,Clientes3[],4,)))</f>
        <v/>
      </c>
      <c r="U251" s="10" t="str">
        <f t="shared" si="38"/>
        <v/>
      </c>
      <c r="V251" s="46" t="str">
        <f t="shared" si="39"/>
        <v/>
      </c>
      <c r="W251" s="5"/>
    </row>
    <row r="252" spans="1:23" ht="42.75" customHeight="1" x14ac:dyDescent="0.25">
      <c r="A252" s="5"/>
      <c r="B252" s="42"/>
      <c r="C252" s="42"/>
      <c r="D252" s="5"/>
      <c r="E252" s="5"/>
      <c r="F252" s="6" t="str">
        <f>IF(E252="","",VLOOKUP(E252,Clientes3[],2,))</f>
        <v/>
      </c>
      <c r="G252" s="6" t="str">
        <f>IF(E252="","",VLOOKUP(E252,Clientes3[],3,))</f>
        <v/>
      </c>
      <c r="H252" s="6" t="str">
        <f>IF(E252="","",VLOOKUP(E252,Clientes3[],5,FALSE))</f>
        <v/>
      </c>
      <c r="I252" s="5"/>
      <c r="J252" s="5"/>
      <c r="K252" s="43" t="str">
        <f t="shared" si="40"/>
        <v/>
      </c>
      <c r="L252" s="7" t="str">
        <f t="shared" si="34"/>
        <v/>
      </c>
      <c r="M252" s="7" t="str">
        <f t="shared" si="33"/>
        <v/>
      </c>
      <c r="N252" s="43"/>
      <c r="O252" s="8" t="str">
        <f t="shared" si="31"/>
        <v/>
      </c>
      <c r="P252" s="7" t="str">
        <f t="shared" si="35"/>
        <v/>
      </c>
      <c r="Q252" s="7" t="str">
        <f t="shared" si="36"/>
        <v/>
      </c>
      <c r="R252" s="43"/>
      <c r="S252" s="9" t="str">
        <f t="shared" si="37"/>
        <v/>
      </c>
      <c r="T252" s="9" t="str">
        <f>IF(F252="","",IF(H252=0,"",VLOOKUP(E252,Clientes3[],4,)))</f>
        <v/>
      </c>
      <c r="U252" s="10" t="str">
        <f t="shared" si="38"/>
        <v/>
      </c>
      <c r="V252" s="46" t="str">
        <f t="shared" si="39"/>
        <v/>
      </c>
      <c r="W252" s="5"/>
    </row>
    <row r="253" spans="1:23" ht="42.75" customHeight="1" x14ac:dyDescent="0.25">
      <c r="A253" s="5"/>
      <c r="B253" s="42"/>
      <c r="C253" s="42"/>
      <c r="D253" s="5"/>
      <c r="E253" s="5"/>
      <c r="F253" s="6" t="str">
        <f>IF(E253="","",VLOOKUP(E253,Clientes3[],2,))</f>
        <v/>
      </c>
      <c r="G253" s="6" t="str">
        <f>IF(E253="","",VLOOKUP(E253,Clientes3[],3,))</f>
        <v/>
      </c>
      <c r="H253" s="6" t="str">
        <f>IF(E253="","",VLOOKUP(E253,Clientes3[],5,FALSE))</f>
        <v/>
      </c>
      <c r="I253" s="5"/>
      <c r="J253" s="5"/>
      <c r="K253" s="43" t="str">
        <f t="shared" si="40"/>
        <v/>
      </c>
      <c r="L253" s="7" t="str">
        <f t="shared" si="34"/>
        <v/>
      </c>
      <c r="M253" s="7" t="str">
        <f t="shared" si="33"/>
        <v/>
      </c>
      <c r="N253" s="43"/>
      <c r="O253" s="8" t="str">
        <f t="shared" si="31"/>
        <v/>
      </c>
      <c r="P253" s="7" t="str">
        <f t="shared" si="35"/>
        <v/>
      </c>
      <c r="Q253" s="7" t="str">
        <f t="shared" si="36"/>
        <v/>
      </c>
      <c r="R253" s="43"/>
      <c r="S253" s="9" t="str">
        <f t="shared" si="37"/>
        <v/>
      </c>
      <c r="T253" s="9" t="str">
        <f>IF(F253="","",IF(H253=0,"",VLOOKUP(E253,Clientes3[],4,)))</f>
        <v/>
      </c>
      <c r="U253" s="10" t="str">
        <f t="shared" si="38"/>
        <v/>
      </c>
      <c r="V253" s="46" t="str">
        <f t="shared" si="39"/>
        <v/>
      </c>
      <c r="W253" s="5"/>
    </row>
    <row r="254" spans="1:23" ht="42.75" customHeight="1" x14ac:dyDescent="0.25">
      <c r="A254" s="5"/>
      <c r="B254" s="42"/>
      <c r="C254" s="42"/>
      <c r="D254" s="5"/>
      <c r="E254" s="5"/>
      <c r="F254" s="6" t="str">
        <f>IF(E254="","",VLOOKUP(E254,Clientes3[],2,))</f>
        <v/>
      </c>
      <c r="G254" s="6" t="str">
        <f>IF(E254="","",VLOOKUP(E254,Clientes3[],3,))</f>
        <v/>
      </c>
      <c r="H254" s="6" t="str">
        <f>IF(E254="","",VLOOKUP(E254,Clientes3[],5,FALSE))</f>
        <v/>
      </c>
      <c r="I254" s="5"/>
      <c r="J254" s="5"/>
      <c r="K254" s="43" t="str">
        <f t="shared" si="40"/>
        <v/>
      </c>
      <c r="L254" s="7" t="str">
        <f t="shared" si="34"/>
        <v/>
      </c>
      <c r="M254" s="7" t="str">
        <f t="shared" si="33"/>
        <v/>
      </c>
      <c r="N254" s="43"/>
      <c r="O254" s="8" t="str">
        <f t="shared" si="31"/>
        <v/>
      </c>
      <c r="P254" s="7" t="str">
        <f t="shared" si="35"/>
        <v/>
      </c>
      <c r="Q254" s="7" t="str">
        <f t="shared" si="36"/>
        <v/>
      </c>
      <c r="R254" s="43"/>
      <c r="S254" s="9" t="str">
        <f t="shared" si="37"/>
        <v/>
      </c>
      <c r="T254" s="9" t="str">
        <f>IF(F254="","",IF(H254=0,"",VLOOKUP(E254,Clientes3[],4,)))</f>
        <v/>
      </c>
      <c r="U254" s="10" t="str">
        <f t="shared" si="38"/>
        <v/>
      </c>
      <c r="V254" s="46" t="str">
        <f t="shared" si="39"/>
        <v/>
      </c>
      <c r="W254" s="5"/>
    </row>
    <row r="255" spans="1:23" ht="42.75" customHeight="1" x14ac:dyDescent="0.25">
      <c r="A255" s="5"/>
      <c r="B255" s="42"/>
      <c r="C255" s="42"/>
      <c r="D255" s="5"/>
      <c r="E255" s="5"/>
      <c r="F255" s="6" t="str">
        <f>IF(E255="","",VLOOKUP(E255,Clientes3[],2,))</f>
        <v/>
      </c>
      <c r="G255" s="6" t="str">
        <f>IF(E255="","",VLOOKUP(E255,Clientes3[],3,))</f>
        <v/>
      </c>
      <c r="H255" s="6" t="str">
        <f>IF(E255="","",VLOOKUP(E255,Clientes3[],5,FALSE))</f>
        <v/>
      </c>
      <c r="I255" s="5"/>
      <c r="J255" s="5"/>
      <c r="K255" s="43" t="str">
        <f t="shared" si="40"/>
        <v/>
      </c>
      <c r="L255" s="7" t="str">
        <f t="shared" si="34"/>
        <v/>
      </c>
      <c r="M255" s="7" t="str">
        <f t="shared" si="33"/>
        <v/>
      </c>
      <c r="N255" s="43"/>
      <c r="O255" s="8" t="str">
        <f t="shared" si="31"/>
        <v/>
      </c>
      <c r="P255" s="7" t="str">
        <f t="shared" si="35"/>
        <v/>
      </c>
      <c r="Q255" s="7" t="str">
        <f t="shared" si="36"/>
        <v/>
      </c>
      <c r="R255" s="43"/>
      <c r="S255" s="9" t="str">
        <f t="shared" si="37"/>
        <v/>
      </c>
      <c r="T255" s="9" t="str">
        <f>IF(F255="","",IF(H255=0,"",VLOOKUP(E255,Clientes3[],4,)))</f>
        <v/>
      </c>
      <c r="U255" s="10" t="str">
        <f t="shared" si="38"/>
        <v/>
      </c>
      <c r="V255" s="46" t="str">
        <f t="shared" si="39"/>
        <v/>
      </c>
      <c r="W255" s="5"/>
    </row>
    <row r="256" spans="1:23" ht="42.75" customHeight="1" x14ac:dyDescent="0.25">
      <c r="A256" s="5"/>
      <c r="B256" s="42"/>
      <c r="C256" s="42"/>
      <c r="D256" s="5"/>
      <c r="E256" s="5"/>
      <c r="F256" s="6" t="str">
        <f>IF(E256="","",VLOOKUP(E256,Clientes3[],2,))</f>
        <v/>
      </c>
      <c r="G256" s="6" t="str">
        <f>IF(E256="","",VLOOKUP(E256,Clientes3[],3,))</f>
        <v/>
      </c>
      <c r="H256" s="6" t="str">
        <f>IF(E256="","",VLOOKUP(E256,Clientes3[],5,FALSE))</f>
        <v/>
      </c>
      <c r="I256" s="5"/>
      <c r="J256" s="5"/>
      <c r="K256" s="43" t="str">
        <f t="shared" si="40"/>
        <v/>
      </c>
      <c r="L256" s="7" t="str">
        <f t="shared" si="34"/>
        <v/>
      </c>
      <c r="M256" s="7" t="str">
        <f t="shared" si="33"/>
        <v/>
      </c>
      <c r="N256" s="43"/>
      <c r="O256" s="8" t="str">
        <f t="shared" si="31"/>
        <v/>
      </c>
      <c r="P256" s="7" t="str">
        <f t="shared" si="35"/>
        <v/>
      </c>
      <c r="Q256" s="7" t="str">
        <f t="shared" si="36"/>
        <v/>
      </c>
      <c r="R256" s="43"/>
      <c r="S256" s="9" t="str">
        <f t="shared" si="37"/>
        <v/>
      </c>
      <c r="T256" s="9" t="str">
        <f>IF(F256="","",IF(H256=0,"",VLOOKUP(E256,Clientes3[],4,)))</f>
        <v/>
      </c>
      <c r="U256" s="10" t="str">
        <f t="shared" si="38"/>
        <v/>
      </c>
      <c r="V256" s="46" t="str">
        <f t="shared" si="39"/>
        <v/>
      </c>
      <c r="W256" s="5"/>
    </row>
    <row r="257" spans="1:23" ht="42.75" customHeight="1" x14ac:dyDescent="0.25">
      <c r="A257" s="5"/>
      <c r="B257" s="42"/>
      <c r="C257" s="42"/>
      <c r="D257" s="5"/>
      <c r="E257" s="5"/>
      <c r="F257" s="6" t="str">
        <f>IF(E257="","",VLOOKUP(E257,Clientes3[],2,))</f>
        <v/>
      </c>
      <c r="G257" s="6" t="str">
        <f>IF(E257="","",VLOOKUP(E257,Clientes3[],3,))</f>
        <v/>
      </c>
      <c r="H257" s="6" t="str">
        <f>IF(E257="","",VLOOKUP(E257,Clientes3[],5,FALSE))</f>
        <v/>
      </c>
      <c r="I257" s="5"/>
      <c r="J257" s="5"/>
      <c r="K257" s="43" t="str">
        <f t="shared" si="40"/>
        <v/>
      </c>
      <c r="L257" s="7" t="str">
        <f t="shared" si="34"/>
        <v/>
      </c>
      <c r="M257" s="7" t="str">
        <f t="shared" si="33"/>
        <v/>
      </c>
      <c r="N257" s="43"/>
      <c r="O257" s="8" t="str">
        <f t="shared" ref="O257:O320" si="41">IF(D257="","",VLOOKUP(D257,$B$1047488:$C$1047506,2,FALSE))</f>
        <v/>
      </c>
      <c r="P257" s="7" t="str">
        <f t="shared" si="35"/>
        <v/>
      </c>
      <c r="Q257" s="7" t="str">
        <f t="shared" si="36"/>
        <v/>
      </c>
      <c r="R257" s="43"/>
      <c r="S257" s="9" t="str">
        <f t="shared" si="37"/>
        <v/>
      </c>
      <c r="T257" s="9" t="str">
        <f>IF(F257="","",IF(H257=0,"",VLOOKUP(E257,Clientes3[],4,)))</f>
        <v/>
      </c>
      <c r="U257" s="10" t="str">
        <f t="shared" si="38"/>
        <v/>
      </c>
      <c r="V257" s="46" t="str">
        <f t="shared" si="39"/>
        <v/>
      </c>
      <c r="W257" s="5"/>
    </row>
    <row r="258" spans="1:23" ht="42.75" customHeight="1" x14ac:dyDescent="0.25">
      <c r="A258" s="5"/>
      <c r="B258" s="42"/>
      <c r="C258" s="42"/>
      <c r="D258" s="5"/>
      <c r="E258" s="5"/>
      <c r="F258" s="6" t="str">
        <f>IF(E258="","",VLOOKUP(E258,Clientes3[],2,))</f>
        <v/>
      </c>
      <c r="G258" s="6" t="str">
        <f>IF(E258="","",VLOOKUP(E258,Clientes3[],3,))</f>
        <v/>
      </c>
      <c r="H258" s="6" t="str">
        <f>IF(E258="","",VLOOKUP(E258,Clientes3[],5,FALSE))</f>
        <v/>
      </c>
      <c r="I258" s="5"/>
      <c r="J258" s="5"/>
      <c r="K258" s="43" t="str">
        <f t="shared" ref="K258:K321" si="42">IF(N258="","",N258*I258)</f>
        <v/>
      </c>
      <c r="L258" s="7" t="str">
        <f t="shared" si="34"/>
        <v/>
      </c>
      <c r="M258" s="7" t="str">
        <f t="shared" ref="M258:M321" si="43">IF(I258="","",K258/I258)</f>
        <v/>
      </c>
      <c r="N258" s="43"/>
      <c r="O258" s="8" t="str">
        <f t="shared" si="41"/>
        <v/>
      </c>
      <c r="P258" s="7" t="str">
        <f t="shared" si="35"/>
        <v/>
      </c>
      <c r="Q258" s="7" t="str">
        <f t="shared" si="36"/>
        <v/>
      </c>
      <c r="R258" s="43"/>
      <c r="S258" s="9" t="str">
        <f t="shared" si="37"/>
        <v/>
      </c>
      <c r="T258" s="9" t="str">
        <f>IF(F258="","",IF(H258=0,"",VLOOKUP(E258,Clientes3[],4,)))</f>
        <v/>
      </c>
      <c r="U258" s="10" t="str">
        <f t="shared" si="38"/>
        <v/>
      </c>
      <c r="V258" s="46" t="str">
        <f t="shared" si="39"/>
        <v/>
      </c>
      <c r="W258" s="5"/>
    </row>
    <row r="259" spans="1:23" ht="42.75" customHeight="1" x14ac:dyDescent="0.25">
      <c r="A259" s="5"/>
      <c r="B259" s="42"/>
      <c r="C259" s="42"/>
      <c r="D259" s="5"/>
      <c r="E259" s="5"/>
      <c r="F259" s="6" t="str">
        <f>IF(E259="","",VLOOKUP(E259,Clientes3[],2,))</f>
        <v/>
      </c>
      <c r="G259" s="6" t="str">
        <f>IF(E259="","",VLOOKUP(E259,Clientes3[],3,))</f>
        <v/>
      </c>
      <c r="H259" s="6" t="str">
        <f>IF(E259="","",VLOOKUP(E259,Clientes3[],5,FALSE))</f>
        <v/>
      </c>
      <c r="I259" s="5"/>
      <c r="J259" s="5"/>
      <c r="K259" s="43" t="str">
        <f t="shared" si="42"/>
        <v/>
      </c>
      <c r="L259" s="7" t="str">
        <f t="shared" ref="L259:L322" si="44">IF(F259="ALCAMPO CONGELADO ZARAGOZA",IF(I259&lt;27,22.04,""),"")</f>
        <v/>
      </c>
      <c r="M259" s="7" t="str">
        <f t="shared" si="43"/>
        <v/>
      </c>
      <c r="N259" s="43"/>
      <c r="O259" s="8" t="str">
        <f t="shared" si="41"/>
        <v/>
      </c>
      <c r="P259" s="7" t="str">
        <f t="shared" si="35"/>
        <v/>
      </c>
      <c r="Q259" s="7" t="str">
        <f t="shared" si="36"/>
        <v/>
      </c>
      <c r="R259" s="43"/>
      <c r="S259" s="9" t="str">
        <f t="shared" si="37"/>
        <v/>
      </c>
      <c r="T259" s="9" t="str">
        <f>IF(F259="","",IF(H259=0,"",VLOOKUP(E259,Clientes3[],4,)))</f>
        <v/>
      </c>
      <c r="U259" s="10" t="str">
        <f t="shared" si="38"/>
        <v/>
      </c>
      <c r="V259" s="46" t="str">
        <f t="shared" si="39"/>
        <v/>
      </c>
      <c r="W259" s="5"/>
    </row>
    <row r="260" spans="1:23" ht="42.75" customHeight="1" x14ac:dyDescent="0.25">
      <c r="A260" s="5"/>
      <c r="B260" s="42"/>
      <c r="C260" s="42"/>
      <c r="D260" s="5"/>
      <c r="E260" s="5"/>
      <c r="F260" s="6" t="str">
        <f>IF(E260="","",VLOOKUP(E260,Clientes3[],2,))</f>
        <v/>
      </c>
      <c r="G260" s="6" t="str">
        <f>IF(E260="","",VLOOKUP(E260,Clientes3[],3,))</f>
        <v/>
      </c>
      <c r="H260" s="6" t="str">
        <f>IF(E260="","",VLOOKUP(E260,Clientes3[],5,FALSE))</f>
        <v/>
      </c>
      <c r="I260" s="5"/>
      <c r="J260" s="5"/>
      <c r="K260" s="43" t="str">
        <f t="shared" si="42"/>
        <v/>
      </c>
      <c r="L260" s="7" t="str">
        <f t="shared" si="44"/>
        <v/>
      </c>
      <c r="M260" s="7" t="str">
        <f t="shared" si="43"/>
        <v/>
      </c>
      <c r="N260" s="43"/>
      <c r="O260" s="8" t="str">
        <f t="shared" si="41"/>
        <v/>
      </c>
      <c r="P260" s="7" t="str">
        <f t="shared" ref="P260:P323" si="45">IF(I260="","",IF(L260="",K260,K260+(I260*L260)))</f>
        <v/>
      </c>
      <c r="Q260" s="7" t="str">
        <f t="shared" ref="Q260:Q323" si="46">IF(O260="","",IF(O260=0,"",P260+(P260*O260)))</f>
        <v/>
      </c>
      <c r="R260" s="43"/>
      <c r="S260" s="9" t="str">
        <f t="shared" ref="S260:S323" si="47">IF(P260="","",IF(Q260="",P260/R260,Q260/R260))</f>
        <v/>
      </c>
      <c r="T260" s="9" t="str">
        <f>IF(F260="","",IF(H260=0,"",VLOOKUP(E260,Clientes3[],4,)))</f>
        <v/>
      </c>
      <c r="U260" s="10" t="str">
        <f t="shared" ref="U260:U323" si="48">IF(H260=0,"",IF(R260="","",IF(T260="",R260-(R260*S260),R260-(R260*T260))))</f>
        <v/>
      </c>
      <c r="V260" s="46" t="str">
        <f t="shared" si="39"/>
        <v/>
      </c>
      <c r="W260" s="5"/>
    </row>
    <row r="261" spans="1:23" ht="42.75" customHeight="1" x14ac:dyDescent="0.25">
      <c r="A261" s="5"/>
      <c r="B261" s="42"/>
      <c r="C261" s="42"/>
      <c r="D261" s="5"/>
      <c r="E261" s="5"/>
      <c r="F261" s="6" t="str">
        <f>IF(E261="","",VLOOKUP(E261,Clientes3[],2,))</f>
        <v/>
      </c>
      <c r="G261" s="6" t="str">
        <f>IF(E261="","",VLOOKUP(E261,Clientes3[],3,))</f>
        <v/>
      </c>
      <c r="H261" s="6" t="str">
        <f>IF(E261="","",VLOOKUP(E261,Clientes3[],5,FALSE))</f>
        <v/>
      </c>
      <c r="I261" s="5"/>
      <c r="J261" s="5"/>
      <c r="K261" s="43" t="str">
        <f t="shared" si="42"/>
        <v/>
      </c>
      <c r="L261" s="7" t="str">
        <f t="shared" si="44"/>
        <v/>
      </c>
      <c r="M261" s="7" t="str">
        <f t="shared" si="43"/>
        <v/>
      </c>
      <c r="N261" s="43"/>
      <c r="O261" s="8" t="str">
        <f t="shared" si="41"/>
        <v/>
      </c>
      <c r="P261" s="7" t="str">
        <f t="shared" si="45"/>
        <v/>
      </c>
      <c r="Q261" s="7" t="str">
        <f t="shared" si="46"/>
        <v/>
      </c>
      <c r="R261" s="43"/>
      <c r="S261" s="9" t="str">
        <f t="shared" si="47"/>
        <v/>
      </c>
      <c r="T261" s="9" t="str">
        <f>IF(F261="","",IF(H261=0,"",VLOOKUP(E261,Clientes3[],4,)))</f>
        <v/>
      </c>
      <c r="U261" s="10" t="str">
        <f t="shared" si="48"/>
        <v/>
      </c>
      <c r="V261" s="46" t="str">
        <f t="shared" ref="V261:V324" si="49">IF(H261=0,"",IF(P261="","",IF(Q261="",P261/U261,Q261/U261)))</f>
        <v/>
      </c>
      <c r="W261" s="5"/>
    </row>
    <row r="262" spans="1:23" ht="42.75" customHeight="1" x14ac:dyDescent="0.25">
      <c r="A262" s="5"/>
      <c r="B262" s="42"/>
      <c r="C262" s="42"/>
      <c r="D262" s="5"/>
      <c r="E262" s="5"/>
      <c r="F262" s="6" t="str">
        <f>IF(E262="","",VLOOKUP(E262,Clientes3[],2,))</f>
        <v/>
      </c>
      <c r="G262" s="6" t="str">
        <f>IF(E262="","",VLOOKUP(E262,Clientes3[],3,))</f>
        <v/>
      </c>
      <c r="H262" s="6" t="str">
        <f>IF(E262="","",VLOOKUP(E262,Clientes3[],5,FALSE))</f>
        <v/>
      </c>
      <c r="I262" s="5"/>
      <c r="J262" s="5"/>
      <c r="K262" s="43" t="str">
        <f t="shared" si="42"/>
        <v/>
      </c>
      <c r="L262" s="7" t="str">
        <f t="shared" si="44"/>
        <v/>
      </c>
      <c r="M262" s="7" t="str">
        <f t="shared" si="43"/>
        <v/>
      </c>
      <c r="N262" s="43"/>
      <c r="O262" s="8" t="str">
        <f t="shared" si="41"/>
        <v/>
      </c>
      <c r="P262" s="7" t="str">
        <f t="shared" si="45"/>
        <v/>
      </c>
      <c r="Q262" s="7" t="str">
        <f t="shared" si="46"/>
        <v/>
      </c>
      <c r="R262" s="43"/>
      <c r="S262" s="9" t="str">
        <f t="shared" si="47"/>
        <v/>
      </c>
      <c r="T262" s="9" t="str">
        <f>IF(F262="","",IF(H262=0,"",VLOOKUP(E262,Clientes3[],4,)))</f>
        <v/>
      </c>
      <c r="U262" s="10" t="str">
        <f t="shared" si="48"/>
        <v/>
      </c>
      <c r="V262" s="46" t="str">
        <f t="shared" si="49"/>
        <v/>
      </c>
      <c r="W262" s="5"/>
    </row>
    <row r="263" spans="1:23" ht="42.75" customHeight="1" x14ac:dyDescent="0.25">
      <c r="A263" s="5"/>
      <c r="B263" s="42"/>
      <c r="C263" s="42"/>
      <c r="D263" s="5"/>
      <c r="E263" s="5"/>
      <c r="F263" s="6" t="str">
        <f>IF(E263="","",VLOOKUP(E263,Clientes3[],2,))</f>
        <v/>
      </c>
      <c r="G263" s="6" t="str">
        <f>IF(E263="","",VLOOKUP(E263,Clientes3[],3,))</f>
        <v/>
      </c>
      <c r="H263" s="6" t="str">
        <f>IF(E263="","",VLOOKUP(E263,Clientes3[],5,FALSE))</f>
        <v/>
      </c>
      <c r="I263" s="5"/>
      <c r="J263" s="5"/>
      <c r="K263" s="43" t="str">
        <f t="shared" si="42"/>
        <v/>
      </c>
      <c r="L263" s="7" t="str">
        <f t="shared" si="44"/>
        <v/>
      </c>
      <c r="M263" s="7" t="str">
        <f t="shared" si="43"/>
        <v/>
      </c>
      <c r="N263" s="43"/>
      <c r="O263" s="8" t="str">
        <f t="shared" si="41"/>
        <v/>
      </c>
      <c r="P263" s="7" t="str">
        <f t="shared" si="45"/>
        <v/>
      </c>
      <c r="Q263" s="7" t="str">
        <f t="shared" si="46"/>
        <v/>
      </c>
      <c r="R263" s="43"/>
      <c r="S263" s="9" t="str">
        <f t="shared" si="47"/>
        <v/>
      </c>
      <c r="T263" s="9" t="str">
        <f>IF(F263="","",IF(H263=0,"",VLOOKUP(E263,Clientes3[],4,)))</f>
        <v/>
      </c>
      <c r="U263" s="10" t="str">
        <f t="shared" si="48"/>
        <v/>
      </c>
      <c r="V263" s="46" t="str">
        <f t="shared" si="49"/>
        <v/>
      </c>
      <c r="W263" s="5"/>
    </row>
    <row r="264" spans="1:23" ht="42.75" customHeight="1" x14ac:dyDescent="0.25">
      <c r="A264" s="5"/>
      <c r="B264" s="42"/>
      <c r="C264" s="42"/>
      <c r="D264" s="5"/>
      <c r="E264" s="5"/>
      <c r="F264" s="6" t="str">
        <f>IF(E264="","",VLOOKUP(E264,Clientes3[],2,))</f>
        <v/>
      </c>
      <c r="G264" s="6" t="str">
        <f>IF(E264="","",VLOOKUP(E264,Clientes3[],3,))</f>
        <v/>
      </c>
      <c r="H264" s="6" t="str">
        <f>IF(E264="","",VLOOKUP(E264,Clientes3[],5,FALSE))</f>
        <v/>
      </c>
      <c r="I264" s="5"/>
      <c r="J264" s="5"/>
      <c r="K264" s="43" t="str">
        <f t="shared" si="42"/>
        <v/>
      </c>
      <c r="L264" s="7" t="str">
        <f t="shared" si="44"/>
        <v/>
      </c>
      <c r="M264" s="7" t="str">
        <f t="shared" si="43"/>
        <v/>
      </c>
      <c r="N264" s="43"/>
      <c r="O264" s="8" t="str">
        <f t="shared" si="41"/>
        <v/>
      </c>
      <c r="P264" s="7" t="str">
        <f t="shared" si="45"/>
        <v/>
      </c>
      <c r="Q264" s="7" t="str">
        <f t="shared" si="46"/>
        <v/>
      </c>
      <c r="R264" s="43"/>
      <c r="S264" s="9" t="str">
        <f t="shared" si="47"/>
        <v/>
      </c>
      <c r="T264" s="9" t="str">
        <f>IF(F264="","",IF(H264=0,"",VLOOKUP(E264,Clientes3[],4,)))</f>
        <v/>
      </c>
      <c r="U264" s="10" t="str">
        <f t="shared" si="48"/>
        <v/>
      </c>
      <c r="V264" s="46" t="str">
        <f t="shared" si="49"/>
        <v/>
      </c>
      <c r="W264" s="5"/>
    </row>
    <row r="265" spans="1:23" ht="42.75" customHeight="1" x14ac:dyDescent="0.25">
      <c r="A265" s="5"/>
      <c r="B265" s="42"/>
      <c r="C265" s="42"/>
      <c r="D265" s="5"/>
      <c r="E265" s="5"/>
      <c r="F265" s="6" t="str">
        <f>IF(E265="","",VLOOKUP(E265,Clientes3[],2,))</f>
        <v/>
      </c>
      <c r="G265" s="6" t="str">
        <f>IF(E265="","",VLOOKUP(E265,Clientes3[],3,))</f>
        <v/>
      </c>
      <c r="H265" s="6" t="str">
        <f>IF(E265="","",VLOOKUP(E265,Clientes3[],5,FALSE))</f>
        <v/>
      </c>
      <c r="I265" s="5"/>
      <c r="J265" s="5"/>
      <c r="K265" s="43" t="str">
        <f t="shared" si="42"/>
        <v/>
      </c>
      <c r="L265" s="7" t="str">
        <f t="shared" si="44"/>
        <v/>
      </c>
      <c r="M265" s="7" t="str">
        <f t="shared" si="43"/>
        <v/>
      </c>
      <c r="N265" s="43"/>
      <c r="O265" s="8" t="str">
        <f t="shared" si="41"/>
        <v/>
      </c>
      <c r="P265" s="7" t="str">
        <f t="shared" si="45"/>
        <v/>
      </c>
      <c r="Q265" s="7" t="str">
        <f t="shared" si="46"/>
        <v/>
      </c>
      <c r="R265" s="43"/>
      <c r="S265" s="9" t="str">
        <f t="shared" si="47"/>
        <v/>
      </c>
      <c r="T265" s="9" t="str">
        <f>IF(F265="","",IF(H265=0,"",VLOOKUP(E265,Clientes3[],4,)))</f>
        <v/>
      </c>
      <c r="U265" s="10" t="str">
        <f t="shared" si="48"/>
        <v/>
      </c>
      <c r="V265" s="46" t="str">
        <f t="shared" si="49"/>
        <v/>
      </c>
      <c r="W265" s="5"/>
    </row>
    <row r="266" spans="1:23" ht="42.75" customHeight="1" x14ac:dyDescent="0.25">
      <c r="A266" s="5"/>
      <c r="B266" s="42"/>
      <c r="C266" s="42"/>
      <c r="D266" s="5"/>
      <c r="E266" s="5"/>
      <c r="F266" s="6" t="str">
        <f>IF(E266="","",VLOOKUP(E266,Clientes3[],2,))</f>
        <v/>
      </c>
      <c r="G266" s="6" t="str">
        <f>IF(E266="","",VLOOKUP(E266,Clientes3[],3,))</f>
        <v/>
      </c>
      <c r="H266" s="6" t="str">
        <f>IF(E266="","",VLOOKUP(E266,Clientes3[],5,FALSE))</f>
        <v/>
      </c>
      <c r="I266" s="5"/>
      <c r="J266" s="5"/>
      <c r="K266" s="43" t="str">
        <f t="shared" si="42"/>
        <v/>
      </c>
      <c r="L266" s="7" t="str">
        <f t="shared" si="44"/>
        <v/>
      </c>
      <c r="M266" s="7" t="str">
        <f t="shared" si="43"/>
        <v/>
      </c>
      <c r="N266" s="43"/>
      <c r="O266" s="8" t="str">
        <f t="shared" si="41"/>
        <v/>
      </c>
      <c r="P266" s="7" t="str">
        <f t="shared" si="45"/>
        <v/>
      </c>
      <c r="Q266" s="7" t="str">
        <f t="shared" si="46"/>
        <v/>
      </c>
      <c r="R266" s="43"/>
      <c r="S266" s="9" t="str">
        <f t="shared" si="47"/>
        <v/>
      </c>
      <c r="T266" s="9" t="str">
        <f>IF(F266="","",IF(H266=0,"",VLOOKUP(E266,Clientes3[],4,)))</f>
        <v/>
      </c>
      <c r="U266" s="10" t="str">
        <f t="shared" si="48"/>
        <v/>
      </c>
      <c r="V266" s="46" t="str">
        <f t="shared" si="49"/>
        <v/>
      </c>
      <c r="W266" s="5"/>
    </row>
    <row r="267" spans="1:23" ht="42.75" customHeight="1" x14ac:dyDescent="0.25">
      <c r="A267" s="5"/>
      <c r="B267" s="42"/>
      <c r="C267" s="42"/>
      <c r="D267" s="5"/>
      <c r="E267" s="5"/>
      <c r="F267" s="6" t="str">
        <f>IF(E267="","",VLOOKUP(E267,Clientes3[],2,))</f>
        <v/>
      </c>
      <c r="G267" s="6" t="str">
        <f>IF(E267="","",VLOOKUP(E267,Clientes3[],3,))</f>
        <v/>
      </c>
      <c r="H267" s="6" t="str">
        <f>IF(E267="","",VLOOKUP(E267,Clientes3[],5,FALSE))</f>
        <v/>
      </c>
      <c r="I267" s="5"/>
      <c r="J267" s="5"/>
      <c r="K267" s="43" t="str">
        <f t="shared" si="42"/>
        <v/>
      </c>
      <c r="L267" s="7" t="str">
        <f t="shared" si="44"/>
        <v/>
      </c>
      <c r="M267" s="7" t="str">
        <f t="shared" si="43"/>
        <v/>
      </c>
      <c r="N267" s="43"/>
      <c r="O267" s="8" t="str">
        <f t="shared" si="41"/>
        <v/>
      </c>
      <c r="P267" s="7" t="str">
        <f t="shared" si="45"/>
        <v/>
      </c>
      <c r="Q267" s="7" t="str">
        <f t="shared" si="46"/>
        <v/>
      </c>
      <c r="R267" s="43"/>
      <c r="S267" s="9" t="str">
        <f t="shared" si="47"/>
        <v/>
      </c>
      <c r="T267" s="9" t="str">
        <f>IF(F267="","",IF(H267=0,"",VLOOKUP(E267,Clientes3[],4,)))</f>
        <v/>
      </c>
      <c r="U267" s="10" t="str">
        <f t="shared" si="48"/>
        <v/>
      </c>
      <c r="V267" s="46" t="str">
        <f t="shared" si="49"/>
        <v/>
      </c>
      <c r="W267" s="5"/>
    </row>
    <row r="268" spans="1:23" ht="42.75" customHeight="1" x14ac:dyDescent="0.25">
      <c r="A268" s="5"/>
      <c r="B268" s="42"/>
      <c r="C268" s="42"/>
      <c r="D268" s="5"/>
      <c r="E268" s="5"/>
      <c r="F268" s="6" t="str">
        <f>IF(E268="","",VLOOKUP(E268,Clientes3[],2,))</f>
        <v/>
      </c>
      <c r="G268" s="6" t="str">
        <f>IF(E268="","",VLOOKUP(E268,Clientes3[],3,))</f>
        <v/>
      </c>
      <c r="H268" s="6" t="str">
        <f>IF(E268="","",VLOOKUP(E268,Clientes3[],5,FALSE))</f>
        <v/>
      </c>
      <c r="I268" s="5"/>
      <c r="J268" s="5"/>
      <c r="K268" s="43" t="str">
        <f t="shared" si="42"/>
        <v/>
      </c>
      <c r="L268" s="7" t="str">
        <f t="shared" si="44"/>
        <v/>
      </c>
      <c r="M268" s="7" t="str">
        <f t="shared" si="43"/>
        <v/>
      </c>
      <c r="N268" s="43"/>
      <c r="O268" s="8" t="str">
        <f t="shared" si="41"/>
        <v/>
      </c>
      <c r="P268" s="7" t="str">
        <f t="shared" si="45"/>
        <v/>
      </c>
      <c r="Q268" s="7" t="str">
        <f t="shared" si="46"/>
        <v/>
      </c>
      <c r="R268" s="43"/>
      <c r="S268" s="9" t="str">
        <f t="shared" si="47"/>
        <v/>
      </c>
      <c r="T268" s="9" t="str">
        <f>IF(F268="","",IF(H268=0,"",VLOOKUP(E268,Clientes3[],4,)))</f>
        <v/>
      </c>
      <c r="U268" s="10" t="str">
        <f t="shared" si="48"/>
        <v/>
      </c>
      <c r="V268" s="46" t="str">
        <f t="shared" si="49"/>
        <v/>
      </c>
      <c r="W268" s="5"/>
    </row>
    <row r="269" spans="1:23" ht="42.75" customHeight="1" x14ac:dyDescent="0.25">
      <c r="A269" s="5"/>
      <c r="B269" s="42"/>
      <c r="C269" s="42"/>
      <c r="D269" s="5"/>
      <c r="E269" s="5"/>
      <c r="F269" s="6" t="str">
        <f>IF(E269="","",VLOOKUP(E269,Clientes3[],2,))</f>
        <v/>
      </c>
      <c r="G269" s="6" t="str">
        <f>IF(E269="","",VLOOKUP(E269,Clientes3[],3,))</f>
        <v/>
      </c>
      <c r="H269" s="6" t="str">
        <f>IF(E269="","",VLOOKUP(E269,Clientes3[],5,FALSE))</f>
        <v/>
      </c>
      <c r="I269" s="5"/>
      <c r="J269" s="5"/>
      <c r="K269" s="43" t="str">
        <f t="shared" si="42"/>
        <v/>
      </c>
      <c r="L269" s="7" t="str">
        <f t="shared" si="44"/>
        <v/>
      </c>
      <c r="M269" s="7" t="str">
        <f t="shared" si="43"/>
        <v/>
      </c>
      <c r="N269" s="43"/>
      <c r="O269" s="8" t="str">
        <f t="shared" si="41"/>
        <v/>
      </c>
      <c r="P269" s="7" t="str">
        <f t="shared" si="45"/>
        <v/>
      </c>
      <c r="Q269" s="7" t="str">
        <f t="shared" si="46"/>
        <v/>
      </c>
      <c r="R269" s="43"/>
      <c r="S269" s="9" t="str">
        <f t="shared" si="47"/>
        <v/>
      </c>
      <c r="T269" s="9" t="str">
        <f>IF(F269="","",IF(H269=0,"",VLOOKUP(E269,Clientes3[],4,)))</f>
        <v/>
      </c>
      <c r="U269" s="10" t="str">
        <f t="shared" si="48"/>
        <v/>
      </c>
      <c r="V269" s="46" t="str">
        <f t="shared" si="49"/>
        <v/>
      </c>
      <c r="W269" s="5"/>
    </row>
    <row r="270" spans="1:23" ht="42.75" customHeight="1" x14ac:dyDescent="0.25">
      <c r="A270" s="5"/>
      <c r="B270" s="42"/>
      <c r="C270" s="42"/>
      <c r="D270" s="5"/>
      <c r="E270" s="5"/>
      <c r="F270" s="6" t="str">
        <f>IF(E270="","",VLOOKUP(E270,Clientes3[],2,))</f>
        <v/>
      </c>
      <c r="G270" s="6" t="str">
        <f>IF(E270="","",VLOOKUP(E270,Clientes3[],3,))</f>
        <v/>
      </c>
      <c r="H270" s="6" t="str">
        <f>IF(E270="","",VLOOKUP(E270,Clientes3[],5,FALSE))</f>
        <v/>
      </c>
      <c r="I270" s="5"/>
      <c r="J270" s="5"/>
      <c r="K270" s="43" t="str">
        <f t="shared" si="42"/>
        <v/>
      </c>
      <c r="L270" s="7" t="str">
        <f t="shared" si="44"/>
        <v/>
      </c>
      <c r="M270" s="7" t="str">
        <f t="shared" si="43"/>
        <v/>
      </c>
      <c r="N270" s="43"/>
      <c r="O270" s="8" t="str">
        <f t="shared" si="41"/>
        <v/>
      </c>
      <c r="P270" s="7" t="str">
        <f t="shared" si="45"/>
        <v/>
      </c>
      <c r="Q270" s="7" t="str">
        <f t="shared" si="46"/>
        <v/>
      </c>
      <c r="R270" s="43"/>
      <c r="S270" s="9" t="str">
        <f t="shared" si="47"/>
        <v/>
      </c>
      <c r="T270" s="9" t="str">
        <f>IF(F270="","",IF(H270=0,"",VLOOKUP(E270,Clientes3[],4,)))</f>
        <v/>
      </c>
      <c r="U270" s="10" t="str">
        <f t="shared" si="48"/>
        <v/>
      </c>
      <c r="V270" s="46" t="str">
        <f t="shared" si="49"/>
        <v/>
      </c>
      <c r="W270" s="5"/>
    </row>
    <row r="271" spans="1:23" ht="42.75" customHeight="1" x14ac:dyDescent="0.25">
      <c r="A271" s="5"/>
      <c r="B271" s="42"/>
      <c r="C271" s="42"/>
      <c r="D271" s="5"/>
      <c r="E271" s="5"/>
      <c r="F271" s="6" t="str">
        <f>IF(E271="","",VLOOKUP(E271,Clientes3[],2,))</f>
        <v/>
      </c>
      <c r="G271" s="6" t="str">
        <f>IF(E271="","",VLOOKUP(E271,Clientes3[],3,))</f>
        <v/>
      </c>
      <c r="H271" s="6" t="str">
        <f>IF(E271="","",VLOOKUP(E271,Clientes3[],5,FALSE))</f>
        <v/>
      </c>
      <c r="I271" s="5"/>
      <c r="J271" s="5"/>
      <c r="K271" s="43" t="str">
        <f t="shared" si="42"/>
        <v/>
      </c>
      <c r="L271" s="7" t="str">
        <f t="shared" si="44"/>
        <v/>
      </c>
      <c r="M271" s="7" t="str">
        <f t="shared" si="43"/>
        <v/>
      </c>
      <c r="N271" s="43"/>
      <c r="O271" s="8" t="str">
        <f t="shared" si="41"/>
        <v/>
      </c>
      <c r="P271" s="7" t="str">
        <f t="shared" si="45"/>
        <v/>
      </c>
      <c r="Q271" s="7" t="str">
        <f t="shared" si="46"/>
        <v/>
      </c>
      <c r="R271" s="43"/>
      <c r="S271" s="9" t="str">
        <f t="shared" si="47"/>
        <v/>
      </c>
      <c r="T271" s="9" t="str">
        <f>IF(F271="","",IF(H271=0,"",VLOOKUP(E271,Clientes3[],4,)))</f>
        <v/>
      </c>
      <c r="U271" s="10" t="str">
        <f t="shared" si="48"/>
        <v/>
      </c>
      <c r="V271" s="46" t="str">
        <f t="shared" si="49"/>
        <v/>
      </c>
      <c r="W271" s="5"/>
    </row>
    <row r="272" spans="1:23" ht="42.75" customHeight="1" x14ac:dyDescent="0.25">
      <c r="A272" s="5"/>
      <c r="B272" s="42"/>
      <c r="C272" s="42"/>
      <c r="D272" s="5"/>
      <c r="E272" s="5"/>
      <c r="F272" s="6" t="str">
        <f>IF(E272="","",VLOOKUP(E272,Clientes3[],2,))</f>
        <v/>
      </c>
      <c r="G272" s="6" t="str">
        <f>IF(E272="","",VLOOKUP(E272,Clientes3[],3,))</f>
        <v/>
      </c>
      <c r="H272" s="6" t="str">
        <f>IF(E272="","",VLOOKUP(E272,Clientes3[],5,FALSE))</f>
        <v/>
      </c>
      <c r="I272" s="5"/>
      <c r="J272" s="5"/>
      <c r="K272" s="43" t="str">
        <f t="shared" si="42"/>
        <v/>
      </c>
      <c r="L272" s="7" t="str">
        <f t="shared" si="44"/>
        <v/>
      </c>
      <c r="M272" s="7" t="str">
        <f t="shared" si="43"/>
        <v/>
      </c>
      <c r="N272" s="43"/>
      <c r="O272" s="8" t="str">
        <f t="shared" si="41"/>
        <v/>
      </c>
      <c r="P272" s="7" t="str">
        <f t="shared" si="45"/>
        <v/>
      </c>
      <c r="Q272" s="7" t="str">
        <f t="shared" si="46"/>
        <v/>
      </c>
      <c r="R272" s="43"/>
      <c r="S272" s="9" t="str">
        <f t="shared" si="47"/>
        <v/>
      </c>
      <c r="T272" s="9" t="str">
        <f>IF(F272="","",IF(H272=0,"",VLOOKUP(E272,Clientes3[],4,)))</f>
        <v/>
      </c>
      <c r="U272" s="10" t="str">
        <f t="shared" si="48"/>
        <v/>
      </c>
      <c r="V272" s="46" t="str">
        <f t="shared" si="49"/>
        <v/>
      </c>
      <c r="W272" s="5"/>
    </row>
    <row r="273" spans="1:23" ht="42.75" customHeight="1" x14ac:dyDescent="0.25">
      <c r="A273" s="5"/>
      <c r="B273" s="42"/>
      <c r="C273" s="42"/>
      <c r="D273" s="5"/>
      <c r="E273" s="5"/>
      <c r="F273" s="6" t="str">
        <f>IF(E273="","",VLOOKUP(E273,Clientes3[],2,))</f>
        <v/>
      </c>
      <c r="G273" s="6" t="str">
        <f>IF(E273="","",VLOOKUP(E273,Clientes3[],3,))</f>
        <v/>
      </c>
      <c r="H273" s="6" t="str">
        <f>IF(E273="","",VLOOKUP(E273,Clientes3[],5,FALSE))</f>
        <v/>
      </c>
      <c r="I273" s="5"/>
      <c r="J273" s="5"/>
      <c r="K273" s="43" t="str">
        <f t="shared" si="42"/>
        <v/>
      </c>
      <c r="L273" s="7" t="str">
        <f t="shared" si="44"/>
        <v/>
      </c>
      <c r="M273" s="7" t="str">
        <f t="shared" si="43"/>
        <v/>
      </c>
      <c r="N273" s="43"/>
      <c r="O273" s="8" t="str">
        <f t="shared" si="41"/>
        <v/>
      </c>
      <c r="P273" s="7" t="str">
        <f t="shared" si="45"/>
        <v/>
      </c>
      <c r="Q273" s="7" t="str">
        <f t="shared" si="46"/>
        <v/>
      </c>
      <c r="R273" s="43"/>
      <c r="S273" s="9" t="str">
        <f t="shared" si="47"/>
        <v/>
      </c>
      <c r="T273" s="9" t="str">
        <f>IF(F273="","",IF(H273=0,"",VLOOKUP(E273,Clientes3[],4,)))</f>
        <v/>
      </c>
      <c r="U273" s="10" t="str">
        <f t="shared" si="48"/>
        <v/>
      </c>
      <c r="V273" s="46" t="str">
        <f t="shared" si="49"/>
        <v/>
      </c>
      <c r="W273" s="5"/>
    </row>
    <row r="274" spans="1:23" ht="42.75" customHeight="1" x14ac:dyDescent="0.25">
      <c r="A274" s="5"/>
      <c r="B274" s="42"/>
      <c r="C274" s="42"/>
      <c r="D274" s="5"/>
      <c r="E274" s="5"/>
      <c r="F274" s="6" t="str">
        <f>IF(E274="","",VLOOKUP(E274,Clientes3[],2,))</f>
        <v/>
      </c>
      <c r="G274" s="6" t="str">
        <f>IF(E274="","",VLOOKUP(E274,Clientes3[],3,))</f>
        <v/>
      </c>
      <c r="H274" s="6" t="str">
        <f>IF(E274="","",VLOOKUP(E274,Clientes3[],5,FALSE))</f>
        <v/>
      </c>
      <c r="I274" s="5"/>
      <c r="J274" s="5"/>
      <c r="K274" s="43" t="str">
        <f t="shared" si="42"/>
        <v/>
      </c>
      <c r="L274" s="7" t="str">
        <f t="shared" si="44"/>
        <v/>
      </c>
      <c r="M274" s="7" t="str">
        <f t="shared" si="43"/>
        <v/>
      </c>
      <c r="N274" s="43"/>
      <c r="O274" s="8" t="str">
        <f t="shared" si="41"/>
        <v/>
      </c>
      <c r="P274" s="7" t="str">
        <f t="shared" si="45"/>
        <v/>
      </c>
      <c r="Q274" s="7" t="str">
        <f t="shared" si="46"/>
        <v/>
      </c>
      <c r="R274" s="43"/>
      <c r="S274" s="9" t="str">
        <f t="shared" si="47"/>
        <v/>
      </c>
      <c r="T274" s="9" t="str">
        <f>IF(F274="","",IF(H274=0,"",VLOOKUP(E274,Clientes3[],4,)))</f>
        <v/>
      </c>
      <c r="U274" s="10" t="str">
        <f t="shared" si="48"/>
        <v/>
      </c>
      <c r="V274" s="46" t="str">
        <f t="shared" si="49"/>
        <v/>
      </c>
      <c r="W274" s="5"/>
    </row>
    <row r="275" spans="1:23" ht="42.75" customHeight="1" x14ac:dyDescent="0.25">
      <c r="A275" s="5"/>
      <c r="B275" s="42"/>
      <c r="C275" s="42"/>
      <c r="D275" s="5"/>
      <c r="E275" s="5"/>
      <c r="F275" s="6" t="str">
        <f>IF(E275="","",VLOOKUP(E275,Clientes3[],2,))</f>
        <v/>
      </c>
      <c r="G275" s="6" t="str">
        <f>IF(E275="","",VLOOKUP(E275,Clientes3[],3,))</f>
        <v/>
      </c>
      <c r="H275" s="6" t="str">
        <f>IF(E275="","",VLOOKUP(E275,Clientes3[],5,FALSE))</f>
        <v/>
      </c>
      <c r="I275" s="5"/>
      <c r="J275" s="5"/>
      <c r="K275" s="43" t="str">
        <f t="shared" si="42"/>
        <v/>
      </c>
      <c r="L275" s="7" t="str">
        <f t="shared" si="44"/>
        <v/>
      </c>
      <c r="M275" s="7" t="str">
        <f t="shared" si="43"/>
        <v/>
      </c>
      <c r="N275" s="43"/>
      <c r="O275" s="8" t="str">
        <f t="shared" si="41"/>
        <v/>
      </c>
      <c r="P275" s="7" t="str">
        <f t="shared" si="45"/>
        <v/>
      </c>
      <c r="Q275" s="7" t="str">
        <f t="shared" si="46"/>
        <v/>
      </c>
      <c r="R275" s="43"/>
      <c r="S275" s="9" t="str">
        <f t="shared" si="47"/>
        <v/>
      </c>
      <c r="T275" s="9" t="str">
        <f>IF(F275="","",IF(H275=0,"",VLOOKUP(E275,Clientes3[],4,)))</f>
        <v/>
      </c>
      <c r="U275" s="10" t="str">
        <f t="shared" si="48"/>
        <v/>
      </c>
      <c r="V275" s="46" t="str">
        <f t="shared" si="49"/>
        <v/>
      </c>
      <c r="W275" s="5"/>
    </row>
    <row r="276" spans="1:23" ht="42.75" customHeight="1" x14ac:dyDescent="0.25">
      <c r="A276" s="5"/>
      <c r="B276" s="42"/>
      <c r="C276" s="42"/>
      <c r="D276" s="5"/>
      <c r="E276" s="5"/>
      <c r="F276" s="6" t="str">
        <f>IF(E276="","",VLOOKUP(E276,Clientes3[],2,))</f>
        <v/>
      </c>
      <c r="G276" s="6" t="str">
        <f>IF(E276="","",VLOOKUP(E276,Clientes3[],3,))</f>
        <v/>
      </c>
      <c r="H276" s="6" t="str">
        <f>IF(E276="","",VLOOKUP(E276,Clientes3[],5,FALSE))</f>
        <v/>
      </c>
      <c r="I276" s="5"/>
      <c r="J276" s="5"/>
      <c r="K276" s="43" t="str">
        <f t="shared" si="42"/>
        <v/>
      </c>
      <c r="L276" s="7" t="str">
        <f t="shared" si="44"/>
        <v/>
      </c>
      <c r="M276" s="7" t="str">
        <f t="shared" si="43"/>
        <v/>
      </c>
      <c r="N276" s="43"/>
      <c r="O276" s="8" t="str">
        <f t="shared" si="41"/>
        <v/>
      </c>
      <c r="P276" s="7" t="str">
        <f t="shared" si="45"/>
        <v/>
      </c>
      <c r="Q276" s="7" t="str">
        <f t="shared" si="46"/>
        <v/>
      </c>
      <c r="R276" s="43"/>
      <c r="S276" s="9" t="str">
        <f t="shared" si="47"/>
        <v/>
      </c>
      <c r="T276" s="9" t="str">
        <f>IF(F276="","",IF(H276=0,"",VLOOKUP(E276,Clientes3[],4,)))</f>
        <v/>
      </c>
      <c r="U276" s="10" t="str">
        <f t="shared" si="48"/>
        <v/>
      </c>
      <c r="V276" s="46" t="str">
        <f t="shared" si="49"/>
        <v/>
      </c>
      <c r="W276" s="5"/>
    </row>
    <row r="277" spans="1:23" ht="42.75" customHeight="1" x14ac:dyDescent="0.25">
      <c r="A277" s="5"/>
      <c r="B277" s="42"/>
      <c r="C277" s="42"/>
      <c r="D277" s="5"/>
      <c r="E277" s="5"/>
      <c r="F277" s="6" t="str">
        <f>IF(E277="","",VLOOKUP(E277,Clientes3[],2,))</f>
        <v/>
      </c>
      <c r="G277" s="6" t="str">
        <f>IF(E277="","",VLOOKUP(E277,Clientes3[],3,))</f>
        <v/>
      </c>
      <c r="H277" s="6" t="str">
        <f>IF(E277="","",VLOOKUP(E277,Clientes3[],5,FALSE))</f>
        <v/>
      </c>
      <c r="I277" s="5"/>
      <c r="J277" s="5"/>
      <c r="K277" s="43" t="str">
        <f t="shared" si="42"/>
        <v/>
      </c>
      <c r="L277" s="7" t="str">
        <f t="shared" si="44"/>
        <v/>
      </c>
      <c r="M277" s="7" t="str">
        <f t="shared" si="43"/>
        <v/>
      </c>
      <c r="N277" s="43"/>
      <c r="O277" s="8" t="str">
        <f t="shared" si="41"/>
        <v/>
      </c>
      <c r="P277" s="7" t="str">
        <f t="shared" si="45"/>
        <v/>
      </c>
      <c r="Q277" s="7" t="str">
        <f t="shared" si="46"/>
        <v/>
      </c>
      <c r="R277" s="43"/>
      <c r="S277" s="9" t="str">
        <f t="shared" si="47"/>
        <v/>
      </c>
      <c r="T277" s="9" t="str">
        <f>IF(F277="","",IF(H277=0,"",VLOOKUP(E277,Clientes3[],4,)))</f>
        <v/>
      </c>
      <c r="U277" s="10" t="str">
        <f t="shared" si="48"/>
        <v/>
      </c>
      <c r="V277" s="46" t="str">
        <f t="shared" si="49"/>
        <v/>
      </c>
      <c r="W277" s="5"/>
    </row>
    <row r="278" spans="1:23" ht="42.75" customHeight="1" x14ac:dyDescent="0.25">
      <c r="A278" s="5"/>
      <c r="B278" s="42"/>
      <c r="C278" s="42"/>
      <c r="D278" s="5"/>
      <c r="E278" s="5"/>
      <c r="F278" s="6" t="str">
        <f>IF(E278="","",VLOOKUP(E278,Clientes3[],2,))</f>
        <v/>
      </c>
      <c r="G278" s="6" t="str">
        <f>IF(E278="","",VLOOKUP(E278,Clientes3[],3,))</f>
        <v/>
      </c>
      <c r="H278" s="6" t="str">
        <f>IF(E278="","",VLOOKUP(E278,Clientes3[],5,FALSE))</f>
        <v/>
      </c>
      <c r="I278" s="5"/>
      <c r="J278" s="5"/>
      <c r="K278" s="43" t="str">
        <f t="shared" si="42"/>
        <v/>
      </c>
      <c r="L278" s="7" t="str">
        <f t="shared" si="44"/>
        <v/>
      </c>
      <c r="M278" s="7" t="str">
        <f t="shared" si="43"/>
        <v/>
      </c>
      <c r="N278" s="43"/>
      <c r="O278" s="8" t="str">
        <f t="shared" si="41"/>
        <v/>
      </c>
      <c r="P278" s="7" t="str">
        <f t="shared" si="45"/>
        <v/>
      </c>
      <c r="Q278" s="7" t="str">
        <f t="shared" si="46"/>
        <v/>
      </c>
      <c r="R278" s="43"/>
      <c r="S278" s="9" t="str">
        <f t="shared" si="47"/>
        <v/>
      </c>
      <c r="T278" s="9" t="str">
        <f>IF(F278="","",IF(H278=0,"",VLOOKUP(E278,Clientes3[],4,)))</f>
        <v/>
      </c>
      <c r="U278" s="10" t="str">
        <f t="shared" si="48"/>
        <v/>
      </c>
      <c r="V278" s="46" t="str">
        <f t="shared" si="49"/>
        <v/>
      </c>
      <c r="W278" s="5"/>
    </row>
    <row r="279" spans="1:23" ht="42.75" customHeight="1" x14ac:dyDescent="0.25">
      <c r="A279" s="5"/>
      <c r="B279" s="42"/>
      <c r="C279" s="42"/>
      <c r="D279" s="5"/>
      <c r="E279" s="5"/>
      <c r="F279" s="6" t="str">
        <f>IF(E279="","",VLOOKUP(E279,Clientes3[],2,))</f>
        <v/>
      </c>
      <c r="G279" s="6" t="str">
        <f>IF(E279="","",VLOOKUP(E279,Clientes3[],3,))</f>
        <v/>
      </c>
      <c r="H279" s="6" t="str">
        <f>IF(E279="","",VLOOKUP(E279,Clientes3[],5,FALSE))</f>
        <v/>
      </c>
      <c r="I279" s="5"/>
      <c r="J279" s="5"/>
      <c r="K279" s="43" t="str">
        <f t="shared" si="42"/>
        <v/>
      </c>
      <c r="L279" s="7" t="str">
        <f t="shared" si="44"/>
        <v/>
      </c>
      <c r="M279" s="7" t="str">
        <f t="shared" si="43"/>
        <v/>
      </c>
      <c r="N279" s="43"/>
      <c r="O279" s="8" t="str">
        <f t="shared" si="41"/>
        <v/>
      </c>
      <c r="P279" s="7" t="str">
        <f t="shared" si="45"/>
        <v/>
      </c>
      <c r="Q279" s="7" t="str">
        <f t="shared" si="46"/>
        <v/>
      </c>
      <c r="R279" s="43"/>
      <c r="S279" s="9" t="str">
        <f t="shared" si="47"/>
        <v/>
      </c>
      <c r="T279" s="9" t="str">
        <f>IF(F279="","",IF(H279=0,"",VLOOKUP(E279,Clientes3[],4,)))</f>
        <v/>
      </c>
      <c r="U279" s="10" t="str">
        <f t="shared" si="48"/>
        <v/>
      </c>
      <c r="V279" s="46" t="str">
        <f t="shared" si="49"/>
        <v/>
      </c>
      <c r="W279" s="5"/>
    </row>
    <row r="280" spans="1:23" ht="42.75" customHeight="1" x14ac:dyDescent="0.25">
      <c r="A280" s="5"/>
      <c r="B280" s="42"/>
      <c r="C280" s="42"/>
      <c r="D280" s="5"/>
      <c r="E280" s="5"/>
      <c r="F280" s="6" t="str">
        <f>IF(E280="","",VLOOKUP(E280,Clientes3[],2,))</f>
        <v/>
      </c>
      <c r="G280" s="6" t="str">
        <f>IF(E280="","",VLOOKUP(E280,Clientes3[],3,))</f>
        <v/>
      </c>
      <c r="H280" s="6" t="str">
        <f>IF(E280="","",VLOOKUP(E280,Clientes3[],5,FALSE))</f>
        <v/>
      </c>
      <c r="I280" s="5"/>
      <c r="J280" s="5"/>
      <c r="K280" s="43" t="str">
        <f t="shared" si="42"/>
        <v/>
      </c>
      <c r="L280" s="7" t="str">
        <f t="shared" si="44"/>
        <v/>
      </c>
      <c r="M280" s="7" t="str">
        <f t="shared" si="43"/>
        <v/>
      </c>
      <c r="N280" s="43"/>
      <c r="O280" s="8" t="str">
        <f t="shared" si="41"/>
        <v/>
      </c>
      <c r="P280" s="7" t="str">
        <f t="shared" si="45"/>
        <v/>
      </c>
      <c r="Q280" s="7" t="str">
        <f t="shared" si="46"/>
        <v/>
      </c>
      <c r="R280" s="43"/>
      <c r="S280" s="9" t="str">
        <f t="shared" si="47"/>
        <v/>
      </c>
      <c r="T280" s="9" t="str">
        <f>IF(F280="","",IF(H280=0,"",VLOOKUP(E280,Clientes3[],4,)))</f>
        <v/>
      </c>
      <c r="U280" s="10" t="str">
        <f t="shared" si="48"/>
        <v/>
      </c>
      <c r="V280" s="46" t="str">
        <f t="shared" si="49"/>
        <v/>
      </c>
      <c r="W280" s="5"/>
    </row>
    <row r="281" spans="1:23" ht="42.75" customHeight="1" x14ac:dyDescent="0.25">
      <c r="A281" s="5"/>
      <c r="B281" s="42"/>
      <c r="C281" s="42"/>
      <c r="D281" s="5"/>
      <c r="E281" s="5"/>
      <c r="F281" s="6" t="str">
        <f>IF(E281="","",VLOOKUP(E281,Clientes3[],2,))</f>
        <v/>
      </c>
      <c r="G281" s="6" t="str">
        <f>IF(E281="","",VLOOKUP(E281,Clientes3[],3,))</f>
        <v/>
      </c>
      <c r="H281" s="6" t="str">
        <f>IF(E281="","",VLOOKUP(E281,Clientes3[],5,FALSE))</f>
        <v/>
      </c>
      <c r="I281" s="5"/>
      <c r="J281" s="5"/>
      <c r="K281" s="43" t="str">
        <f t="shared" si="42"/>
        <v/>
      </c>
      <c r="L281" s="7" t="str">
        <f t="shared" si="44"/>
        <v/>
      </c>
      <c r="M281" s="7" t="str">
        <f t="shared" si="43"/>
        <v/>
      </c>
      <c r="N281" s="43"/>
      <c r="O281" s="8" t="str">
        <f t="shared" si="41"/>
        <v/>
      </c>
      <c r="P281" s="7" t="str">
        <f t="shared" si="45"/>
        <v/>
      </c>
      <c r="Q281" s="7" t="str">
        <f t="shared" si="46"/>
        <v/>
      </c>
      <c r="R281" s="43"/>
      <c r="S281" s="9" t="str">
        <f t="shared" si="47"/>
        <v/>
      </c>
      <c r="T281" s="9" t="str">
        <f>IF(F281="","",IF(H281=0,"",VLOOKUP(E281,Clientes3[],4,)))</f>
        <v/>
      </c>
      <c r="U281" s="10" t="str">
        <f t="shared" si="48"/>
        <v/>
      </c>
      <c r="V281" s="46" t="str">
        <f t="shared" si="49"/>
        <v/>
      </c>
      <c r="W281" s="5"/>
    </row>
    <row r="282" spans="1:23" ht="42.75" customHeight="1" x14ac:dyDescent="0.25">
      <c r="A282" s="5"/>
      <c r="B282" s="42"/>
      <c r="C282" s="42"/>
      <c r="D282" s="5"/>
      <c r="E282" s="5"/>
      <c r="F282" s="6" t="str">
        <f>IF(E282="","",VLOOKUP(E282,Clientes3[],2,))</f>
        <v/>
      </c>
      <c r="G282" s="6" t="str">
        <f>IF(E282="","",VLOOKUP(E282,Clientes3[],3,))</f>
        <v/>
      </c>
      <c r="H282" s="6" t="str">
        <f>IF(E282="","",VLOOKUP(E282,Clientes3[],5,FALSE))</f>
        <v/>
      </c>
      <c r="I282" s="5"/>
      <c r="J282" s="5"/>
      <c r="K282" s="43" t="str">
        <f t="shared" si="42"/>
        <v/>
      </c>
      <c r="L282" s="7" t="str">
        <f t="shared" si="44"/>
        <v/>
      </c>
      <c r="M282" s="7" t="str">
        <f t="shared" si="43"/>
        <v/>
      </c>
      <c r="N282" s="43"/>
      <c r="O282" s="8" t="str">
        <f t="shared" si="41"/>
        <v/>
      </c>
      <c r="P282" s="7" t="str">
        <f t="shared" si="45"/>
        <v/>
      </c>
      <c r="Q282" s="7" t="str">
        <f t="shared" si="46"/>
        <v/>
      </c>
      <c r="R282" s="43"/>
      <c r="S282" s="9" t="str">
        <f t="shared" si="47"/>
        <v/>
      </c>
      <c r="T282" s="9" t="str">
        <f>IF(F282="","",IF(H282=0,"",VLOOKUP(E282,Clientes3[],4,)))</f>
        <v/>
      </c>
      <c r="U282" s="10" t="str">
        <f t="shared" si="48"/>
        <v/>
      </c>
      <c r="V282" s="46" t="str">
        <f t="shared" si="49"/>
        <v/>
      </c>
      <c r="W282" s="5"/>
    </row>
    <row r="283" spans="1:23" ht="42.75" customHeight="1" x14ac:dyDescent="0.25">
      <c r="A283" s="5"/>
      <c r="B283" s="42"/>
      <c r="C283" s="42"/>
      <c r="D283" s="5"/>
      <c r="E283" s="5"/>
      <c r="F283" s="6" t="str">
        <f>IF(E283="","",VLOOKUP(E283,Clientes3[],2,))</f>
        <v/>
      </c>
      <c r="G283" s="6" t="str">
        <f>IF(E283="","",VLOOKUP(E283,Clientes3[],3,))</f>
        <v/>
      </c>
      <c r="H283" s="6" t="str">
        <f>IF(E283="","",VLOOKUP(E283,Clientes3[],5,FALSE))</f>
        <v/>
      </c>
      <c r="I283" s="5"/>
      <c r="J283" s="5"/>
      <c r="K283" s="43" t="str">
        <f t="shared" si="42"/>
        <v/>
      </c>
      <c r="L283" s="7" t="str">
        <f t="shared" si="44"/>
        <v/>
      </c>
      <c r="M283" s="7" t="str">
        <f t="shared" si="43"/>
        <v/>
      </c>
      <c r="N283" s="43"/>
      <c r="O283" s="8" t="str">
        <f t="shared" si="41"/>
        <v/>
      </c>
      <c r="P283" s="7" t="str">
        <f t="shared" si="45"/>
        <v/>
      </c>
      <c r="Q283" s="7" t="str">
        <f t="shared" si="46"/>
        <v/>
      </c>
      <c r="R283" s="43"/>
      <c r="S283" s="9" t="str">
        <f t="shared" si="47"/>
        <v/>
      </c>
      <c r="T283" s="9" t="str">
        <f>IF(F283="","",IF(H283=0,"",VLOOKUP(E283,Clientes3[],4,)))</f>
        <v/>
      </c>
      <c r="U283" s="10" t="str">
        <f t="shared" si="48"/>
        <v/>
      </c>
      <c r="V283" s="46" t="str">
        <f t="shared" si="49"/>
        <v/>
      </c>
      <c r="W283" s="5"/>
    </row>
    <row r="284" spans="1:23" ht="42.75" customHeight="1" x14ac:dyDescent="0.25">
      <c r="A284" s="5"/>
      <c r="B284" s="42"/>
      <c r="C284" s="42"/>
      <c r="D284" s="5"/>
      <c r="E284" s="5"/>
      <c r="F284" s="6" t="str">
        <f>IF(E284="","",VLOOKUP(E284,Clientes3[],2,))</f>
        <v/>
      </c>
      <c r="G284" s="6" t="str">
        <f>IF(E284="","",VLOOKUP(E284,Clientes3[],3,))</f>
        <v/>
      </c>
      <c r="H284" s="6" t="str">
        <f>IF(E284="","",VLOOKUP(E284,Clientes3[],5,FALSE))</f>
        <v/>
      </c>
      <c r="I284" s="5"/>
      <c r="J284" s="5"/>
      <c r="K284" s="43" t="str">
        <f t="shared" si="42"/>
        <v/>
      </c>
      <c r="L284" s="7" t="str">
        <f t="shared" si="44"/>
        <v/>
      </c>
      <c r="M284" s="7" t="str">
        <f t="shared" si="43"/>
        <v/>
      </c>
      <c r="N284" s="43"/>
      <c r="O284" s="8" t="str">
        <f t="shared" si="41"/>
        <v/>
      </c>
      <c r="P284" s="7" t="str">
        <f t="shared" si="45"/>
        <v/>
      </c>
      <c r="Q284" s="7" t="str">
        <f t="shared" si="46"/>
        <v/>
      </c>
      <c r="R284" s="43"/>
      <c r="S284" s="9" t="str">
        <f t="shared" si="47"/>
        <v/>
      </c>
      <c r="T284" s="9" t="str">
        <f>IF(F284="","",IF(H284=0,"",VLOOKUP(E284,Clientes3[],4,)))</f>
        <v/>
      </c>
      <c r="U284" s="10" t="str">
        <f t="shared" si="48"/>
        <v/>
      </c>
      <c r="V284" s="46" t="str">
        <f t="shared" si="49"/>
        <v/>
      </c>
      <c r="W284" s="5"/>
    </row>
    <row r="285" spans="1:23" ht="42.75" customHeight="1" x14ac:dyDescent="0.25">
      <c r="A285" s="5"/>
      <c r="B285" s="42"/>
      <c r="C285" s="42"/>
      <c r="D285" s="5"/>
      <c r="E285" s="5"/>
      <c r="F285" s="6" t="str">
        <f>IF(E285="","",VLOOKUP(E285,Clientes3[],2,))</f>
        <v/>
      </c>
      <c r="G285" s="6" t="str">
        <f>IF(E285="","",VLOOKUP(E285,Clientes3[],3,))</f>
        <v/>
      </c>
      <c r="H285" s="6" t="str">
        <f>IF(E285="","",VLOOKUP(E285,Clientes3[],5,FALSE))</f>
        <v/>
      </c>
      <c r="I285" s="5"/>
      <c r="J285" s="5"/>
      <c r="K285" s="43" t="str">
        <f t="shared" si="42"/>
        <v/>
      </c>
      <c r="L285" s="7" t="str">
        <f t="shared" si="44"/>
        <v/>
      </c>
      <c r="M285" s="7" t="str">
        <f t="shared" si="43"/>
        <v/>
      </c>
      <c r="N285" s="43"/>
      <c r="O285" s="8" t="str">
        <f t="shared" si="41"/>
        <v/>
      </c>
      <c r="P285" s="7" t="str">
        <f t="shared" si="45"/>
        <v/>
      </c>
      <c r="Q285" s="7" t="str">
        <f t="shared" si="46"/>
        <v/>
      </c>
      <c r="R285" s="43"/>
      <c r="S285" s="9" t="str">
        <f t="shared" si="47"/>
        <v/>
      </c>
      <c r="T285" s="9" t="str">
        <f>IF(F285="","",IF(H285=0,"",VLOOKUP(E285,Clientes3[],4,)))</f>
        <v/>
      </c>
      <c r="U285" s="10" t="str">
        <f t="shared" si="48"/>
        <v/>
      </c>
      <c r="V285" s="46" t="str">
        <f t="shared" si="49"/>
        <v/>
      </c>
      <c r="W285" s="5"/>
    </row>
    <row r="286" spans="1:23" ht="42.75" customHeight="1" x14ac:dyDescent="0.25">
      <c r="A286" s="5"/>
      <c r="B286" s="42"/>
      <c r="C286" s="42"/>
      <c r="D286" s="5"/>
      <c r="E286" s="5"/>
      <c r="F286" s="6" t="str">
        <f>IF(E286="","",VLOOKUP(E286,Clientes3[],2,))</f>
        <v/>
      </c>
      <c r="G286" s="6" t="str">
        <f>IF(E286="","",VLOOKUP(E286,Clientes3[],3,))</f>
        <v/>
      </c>
      <c r="H286" s="6" t="str">
        <f>IF(E286="","",VLOOKUP(E286,Clientes3[],5,FALSE))</f>
        <v/>
      </c>
      <c r="I286" s="5"/>
      <c r="J286" s="5"/>
      <c r="K286" s="43" t="str">
        <f t="shared" si="42"/>
        <v/>
      </c>
      <c r="L286" s="7" t="str">
        <f t="shared" si="44"/>
        <v/>
      </c>
      <c r="M286" s="7" t="str">
        <f t="shared" si="43"/>
        <v/>
      </c>
      <c r="N286" s="43"/>
      <c r="O286" s="8" t="str">
        <f t="shared" si="41"/>
        <v/>
      </c>
      <c r="P286" s="7" t="str">
        <f t="shared" si="45"/>
        <v/>
      </c>
      <c r="Q286" s="7" t="str">
        <f t="shared" si="46"/>
        <v/>
      </c>
      <c r="R286" s="43"/>
      <c r="S286" s="9" t="str">
        <f t="shared" si="47"/>
        <v/>
      </c>
      <c r="T286" s="9" t="str">
        <f>IF(F286="","",IF(H286=0,"",VLOOKUP(E286,Clientes3[],4,)))</f>
        <v/>
      </c>
      <c r="U286" s="10" t="str">
        <f t="shared" si="48"/>
        <v/>
      </c>
      <c r="V286" s="46" t="str">
        <f t="shared" si="49"/>
        <v/>
      </c>
      <c r="W286" s="5"/>
    </row>
    <row r="287" spans="1:23" ht="42.75" customHeight="1" x14ac:dyDescent="0.25">
      <c r="A287" s="5"/>
      <c r="B287" s="42"/>
      <c r="C287" s="42"/>
      <c r="D287" s="5"/>
      <c r="E287" s="5"/>
      <c r="F287" s="6" t="str">
        <f>IF(E287="","",VLOOKUP(E287,Clientes3[],2,))</f>
        <v/>
      </c>
      <c r="G287" s="6" t="str">
        <f>IF(E287="","",VLOOKUP(E287,Clientes3[],3,))</f>
        <v/>
      </c>
      <c r="H287" s="6" t="str">
        <f>IF(E287="","",VLOOKUP(E287,Clientes3[],5,FALSE))</f>
        <v/>
      </c>
      <c r="I287" s="5"/>
      <c r="J287" s="5"/>
      <c r="K287" s="43" t="str">
        <f t="shared" si="42"/>
        <v/>
      </c>
      <c r="L287" s="7" t="str">
        <f t="shared" si="44"/>
        <v/>
      </c>
      <c r="M287" s="7" t="str">
        <f t="shared" si="43"/>
        <v/>
      </c>
      <c r="N287" s="43"/>
      <c r="O287" s="8" t="str">
        <f t="shared" si="41"/>
        <v/>
      </c>
      <c r="P287" s="7" t="str">
        <f t="shared" si="45"/>
        <v/>
      </c>
      <c r="Q287" s="7" t="str">
        <f t="shared" si="46"/>
        <v/>
      </c>
      <c r="R287" s="43"/>
      <c r="S287" s="9" t="str">
        <f t="shared" si="47"/>
        <v/>
      </c>
      <c r="T287" s="9" t="str">
        <f>IF(F287="","",IF(H287=0,"",VLOOKUP(E287,Clientes3[],4,)))</f>
        <v/>
      </c>
      <c r="U287" s="10" t="str">
        <f t="shared" si="48"/>
        <v/>
      </c>
      <c r="V287" s="46" t="str">
        <f t="shared" si="49"/>
        <v/>
      </c>
      <c r="W287" s="5"/>
    </row>
    <row r="288" spans="1:23" ht="42.75" customHeight="1" x14ac:dyDescent="0.25">
      <c r="A288" s="5"/>
      <c r="B288" s="42"/>
      <c r="C288" s="42"/>
      <c r="D288" s="5"/>
      <c r="E288" s="5"/>
      <c r="F288" s="6" t="str">
        <f>IF(E288="","",VLOOKUP(E288,Clientes3[],2,))</f>
        <v/>
      </c>
      <c r="G288" s="6" t="str">
        <f>IF(E288="","",VLOOKUP(E288,Clientes3[],3,))</f>
        <v/>
      </c>
      <c r="H288" s="6" t="str">
        <f>IF(E288="","",VLOOKUP(E288,Clientes3[],5,FALSE))</f>
        <v/>
      </c>
      <c r="I288" s="5"/>
      <c r="J288" s="5"/>
      <c r="K288" s="43" t="str">
        <f t="shared" si="42"/>
        <v/>
      </c>
      <c r="L288" s="7" t="str">
        <f t="shared" si="44"/>
        <v/>
      </c>
      <c r="M288" s="7" t="str">
        <f t="shared" si="43"/>
        <v/>
      </c>
      <c r="N288" s="43"/>
      <c r="O288" s="8" t="str">
        <f t="shared" si="41"/>
        <v/>
      </c>
      <c r="P288" s="7" t="str">
        <f t="shared" si="45"/>
        <v/>
      </c>
      <c r="Q288" s="7" t="str">
        <f t="shared" si="46"/>
        <v/>
      </c>
      <c r="R288" s="43"/>
      <c r="S288" s="9" t="str">
        <f t="shared" si="47"/>
        <v/>
      </c>
      <c r="T288" s="9" t="str">
        <f>IF(F288="","",IF(H288=0,"",VLOOKUP(E288,Clientes3[],4,)))</f>
        <v/>
      </c>
      <c r="U288" s="10" t="str">
        <f t="shared" si="48"/>
        <v/>
      </c>
      <c r="V288" s="46" t="str">
        <f t="shared" si="49"/>
        <v/>
      </c>
      <c r="W288" s="5"/>
    </row>
    <row r="289" spans="1:23" ht="42.75" customHeight="1" x14ac:dyDescent="0.25">
      <c r="A289" s="5"/>
      <c r="B289" s="42"/>
      <c r="C289" s="42"/>
      <c r="D289" s="5"/>
      <c r="E289" s="5"/>
      <c r="F289" s="6" t="str">
        <f>IF(E289="","",VLOOKUP(E289,Clientes3[],2,))</f>
        <v/>
      </c>
      <c r="G289" s="6" t="str">
        <f>IF(E289="","",VLOOKUP(E289,Clientes3[],3,))</f>
        <v/>
      </c>
      <c r="H289" s="6" t="str">
        <f>IF(E289="","",VLOOKUP(E289,Clientes3[],5,FALSE))</f>
        <v/>
      </c>
      <c r="I289" s="5"/>
      <c r="J289" s="5"/>
      <c r="K289" s="43" t="str">
        <f t="shared" si="42"/>
        <v/>
      </c>
      <c r="L289" s="7" t="str">
        <f t="shared" si="44"/>
        <v/>
      </c>
      <c r="M289" s="7" t="str">
        <f t="shared" si="43"/>
        <v/>
      </c>
      <c r="N289" s="43"/>
      <c r="O289" s="8" t="str">
        <f t="shared" si="41"/>
        <v/>
      </c>
      <c r="P289" s="7" t="str">
        <f t="shared" si="45"/>
        <v/>
      </c>
      <c r="Q289" s="7" t="str">
        <f t="shared" si="46"/>
        <v/>
      </c>
      <c r="R289" s="43"/>
      <c r="S289" s="9" t="str">
        <f t="shared" si="47"/>
        <v/>
      </c>
      <c r="T289" s="9" t="str">
        <f>IF(F289="","",IF(H289=0,"",VLOOKUP(E289,Clientes3[],4,)))</f>
        <v/>
      </c>
      <c r="U289" s="10" t="str">
        <f t="shared" si="48"/>
        <v/>
      </c>
      <c r="V289" s="46" t="str">
        <f t="shared" si="49"/>
        <v/>
      </c>
      <c r="W289" s="5"/>
    </row>
    <row r="290" spans="1:23" ht="42.75" customHeight="1" x14ac:dyDescent="0.25">
      <c r="A290" s="5"/>
      <c r="B290" s="42"/>
      <c r="C290" s="42"/>
      <c r="D290" s="5"/>
      <c r="E290" s="5"/>
      <c r="F290" s="6" t="str">
        <f>IF(E290="","",VLOOKUP(E290,Clientes3[],2,))</f>
        <v/>
      </c>
      <c r="G290" s="6" t="str">
        <f>IF(E290="","",VLOOKUP(E290,Clientes3[],3,))</f>
        <v/>
      </c>
      <c r="H290" s="6" t="str">
        <f>IF(E290="","",VLOOKUP(E290,Clientes3[],5,FALSE))</f>
        <v/>
      </c>
      <c r="I290" s="5"/>
      <c r="J290" s="5"/>
      <c r="K290" s="43" t="str">
        <f t="shared" si="42"/>
        <v/>
      </c>
      <c r="L290" s="7" t="str">
        <f t="shared" si="44"/>
        <v/>
      </c>
      <c r="M290" s="7" t="str">
        <f t="shared" si="43"/>
        <v/>
      </c>
      <c r="N290" s="43"/>
      <c r="O290" s="8" t="str">
        <f t="shared" si="41"/>
        <v/>
      </c>
      <c r="P290" s="7" t="str">
        <f t="shared" si="45"/>
        <v/>
      </c>
      <c r="Q290" s="7" t="str">
        <f t="shared" si="46"/>
        <v/>
      </c>
      <c r="R290" s="43"/>
      <c r="S290" s="9" t="str">
        <f t="shared" si="47"/>
        <v/>
      </c>
      <c r="T290" s="9" t="str">
        <f>IF(F290="","",IF(H290=0,"",VLOOKUP(E290,Clientes3[],4,)))</f>
        <v/>
      </c>
      <c r="U290" s="10" t="str">
        <f t="shared" si="48"/>
        <v/>
      </c>
      <c r="V290" s="46" t="str">
        <f t="shared" si="49"/>
        <v/>
      </c>
      <c r="W290" s="5"/>
    </row>
    <row r="291" spans="1:23" ht="42.75" customHeight="1" x14ac:dyDescent="0.25">
      <c r="A291" s="5"/>
      <c r="B291" s="42"/>
      <c r="C291" s="42"/>
      <c r="D291" s="5"/>
      <c r="E291" s="5"/>
      <c r="F291" s="6" t="str">
        <f>IF(E291="","",VLOOKUP(E291,Clientes3[],2,))</f>
        <v/>
      </c>
      <c r="G291" s="6" t="str">
        <f>IF(E291="","",VLOOKUP(E291,Clientes3[],3,))</f>
        <v/>
      </c>
      <c r="H291" s="6" t="str">
        <f>IF(E291="","",VLOOKUP(E291,Clientes3[],5,FALSE))</f>
        <v/>
      </c>
      <c r="I291" s="5"/>
      <c r="J291" s="5"/>
      <c r="K291" s="43" t="str">
        <f t="shared" si="42"/>
        <v/>
      </c>
      <c r="L291" s="7" t="str">
        <f t="shared" si="44"/>
        <v/>
      </c>
      <c r="M291" s="7" t="str">
        <f t="shared" si="43"/>
        <v/>
      </c>
      <c r="N291" s="43"/>
      <c r="O291" s="8" t="str">
        <f t="shared" si="41"/>
        <v/>
      </c>
      <c r="P291" s="7" t="str">
        <f t="shared" si="45"/>
        <v/>
      </c>
      <c r="Q291" s="7" t="str">
        <f t="shared" si="46"/>
        <v/>
      </c>
      <c r="R291" s="43"/>
      <c r="S291" s="9" t="str">
        <f t="shared" si="47"/>
        <v/>
      </c>
      <c r="T291" s="9" t="str">
        <f>IF(F291="","",IF(H291=0,"",VLOOKUP(E291,Clientes3[],4,)))</f>
        <v/>
      </c>
      <c r="U291" s="10" t="str">
        <f t="shared" si="48"/>
        <v/>
      </c>
      <c r="V291" s="46" t="str">
        <f t="shared" si="49"/>
        <v/>
      </c>
      <c r="W291" s="5"/>
    </row>
    <row r="292" spans="1:23" ht="42.75" customHeight="1" x14ac:dyDescent="0.25">
      <c r="A292" s="5"/>
      <c r="B292" s="42"/>
      <c r="C292" s="42"/>
      <c r="D292" s="5"/>
      <c r="E292" s="5"/>
      <c r="F292" s="6" t="str">
        <f>IF(E292="","",VLOOKUP(E292,Clientes3[],2,))</f>
        <v/>
      </c>
      <c r="G292" s="6" t="str">
        <f>IF(E292="","",VLOOKUP(E292,Clientes3[],3,))</f>
        <v/>
      </c>
      <c r="H292" s="6" t="str">
        <f>IF(E292="","",VLOOKUP(E292,Clientes3[],5,FALSE))</f>
        <v/>
      </c>
      <c r="I292" s="5"/>
      <c r="J292" s="5"/>
      <c r="K292" s="43" t="str">
        <f t="shared" si="42"/>
        <v/>
      </c>
      <c r="L292" s="7" t="str">
        <f t="shared" si="44"/>
        <v/>
      </c>
      <c r="M292" s="7" t="str">
        <f t="shared" si="43"/>
        <v/>
      </c>
      <c r="N292" s="43"/>
      <c r="O292" s="8" t="str">
        <f t="shared" si="41"/>
        <v/>
      </c>
      <c r="P292" s="7" t="str">
        <f t="shared" si="45"/>
        <v/>
      </c>
      <c r="Q292" s="7" t="str">
        <f t="shared" si="46"/>
        <v/>
      </c>
      <c r="R292" s="43"/>
      <c r="S292" s="9" t="str">
        <f t="shared" si="47"/>
        <v/>
      </c>
      <c r="T292" s="9" t="str">
        <f>IF(F292="","",IF(H292=0,"",VLOOKUP(E292,Clientes3[],4,)))</f>
        <v/>
      </c>
      <c r="U292" s="10" t="str">
        <f t="shared" si="48"/>
        <v/>
      </c>
      <c r="V292" s="46" t="str">
        <f t="shared" si="49"/>
        <v/>
      </c>
      <c r="W292" s="5"/>
    </row>
    <row r="293" spans="1:23" ht="42.75" customHeight="1" x14ac:dyDescent="0.25">
      <c r="A293" s="5"/>
      <c r="B293" s="42"/>
      <c r="C293" s="42"/>
      <c r="D293" s="5"/>
      <c r="E293" s="5"/>
      <c r="F293" s="6" t="str">
        <f>IF(E293="","",VLOOKUP(E293,Clientes3[],2,))</f>
        <v/>
      </c>
      <c r="G293" s="6" t="str">
        <f>IF(E293="","",VLOOKUP(E293,Clientes3[],3,))</f>
        <v/>
      </c>
      <c r="H293" s="6" t="str">
        <f>IF(E293="","",VLOOKUP(E293,Clientes3[],5,FALSE))</f>
        <v/>
      </c>
      <c r="I293" s="5"/>
      <c r="J293" s="5"/>
      <c r="K293" s="43" t="str">
        <f t="shared" si="42"/>
        <v/>
      </c>
      <c r="L293" s="7" t="str">
        <f t="shared" si="44"/>
        <v/>
      </c>
      <c r="M293" s="7" t="str">
        <f t="shared" si="43"/>
        <v/>
      </c>
      <c r="N293" s="43"/>
      <c r="O293" s="8" t="str">
        <f t="shared" si="41"/>
        <v/>
      </c>
      <c r="P293" s="7" t="str">
        <f t="shared" si="45"/>
        <v/>
      </c>
      <c r="Q293" s="7" t="str">
        <f t="shared" si="46"/>
        <v/>
      </c>
      <c r="R293" s="43"/>
      <c r="S293" s="9" t="str">
        <f t="shared" si="47"/>
        <v/>
      </c>
      <c r="T293" s="9" t="str">
        <f>IF(F293="","",IF(H293=0,"",VLOOKUP(E293,Clientes3[],4,)))</f>
        <v/>
      </c>
      <c r="U293" s="10" t="str">
        <f t="shared" si="48"/>
        <v/>
      </c>
      <c r="V293" s="46" t="str">
        <f t="shared" si="49"/>
        <v/>
      </c>
      <c r="W293" s="5"/>
    </row>
    <row r="294" spans="1:23" ht="42.75" customHeight="1" x14ac:dyDescent="0.25">
      <c r="A294" s="5"/>
      <c r="B294" s="42"/>
      <c r="C294" s="42"/>
      <c r="D294" s="5"/>
      <c r="E294" s="5"/>
      <c r="F294" s="6" t="str">
        <f>IF(E294="","",VLOOKUP(E294,Clientes3[],2,))</f>
        <v/>
      </c>
      <c r="G294" s="6" t="str">
        <f>IF(E294="","",VLOOKUP(E294,Clientes3[],3,))</f>
        <v/>
      </c>
      <c r="H294" s="6" t="str">
        <f>IF(E294="","",VLOOKUP(E294,Clientes3[],5,FALSE))</f>
        <v/>
      </c>
      <c r="I294" s="5"/>
      <c r="J294" s="5"/>
      <c r="K294" s="43" t="str">
        <f t="shared" si="42"/>
        <v/>
      </c>
      <c r="L294" s="7" t="str">
        <f t="shared" si="44"/>
        <v/>
      </c>
      <c r="M294" s="7" t="str">
        <f t="shared" si="43"/>
        <v/>
      </c>
      <c r="N294" s="43"/>
      <c r="O294" s="8" t="str">
        <f t="shared" si="41"/>
        <v/>
      </c>
      <c r="P294" s="7" t="str">
        <f t="shared" si="45"/>
        <v/>
      </c>
      <c r="Q294" s="7" t="str">
        <f t="shared" si="46"/>
        <v/>
      </c>
      <c r="R294" s="43"/>
      <c r="S294" s="9" t="str">
        <f t="shared" si="47"/>
        <v/>
      </c>
      <c r="T294" s="9" t="str">
        <f>IF(F294="","",IF(H294=0,"",VLOOKUP(E294,Clientes3[],4,)))</f>
        <v/>
      </c>
      <c r="U294" s="10" t="str">
        <f t="shared" si="48"/>
        <v/>
      </c>
      <c r="V294" s="46" t="str">
        <f t="shared" si="49"/>
        <v/>
      </c>
      <c r="W294" s="5"/>
    </row>
    <row r="295" spans="1:23" ht="42.75" customHeight="1" x14ac:dyDescent="0.25">
      <c r="A295" s="5"/>
      <c r="B295" s="42"/>
      <c r="C295" s="42"/>
      <c r="D295" s="5"/>
      <c r="E295" s="5"/>
      <c r="F295" s="6" t="str">
        <f>IF(E295="","",VLOOKUP(E295,Clientes3[],2,))</f>
        <v/>
      </c>
      <c r="G295" s="6" t="str">
        <f>IF(E295="","",VLOOKUP(E295,Clientes3[],3,))</f>
        <v/>
      </c>
      <c r="H295" s="6" t="str">
        <f>IF(E295="","",VLOOKUP(E295,Clientes3[],5,FALSE))</f>
        <v/>
      </c>
      <c r="I295" s="5"/>
      <c r="J295" s="5"/>
      <c r="K295" s="43" t="str">
        <f t="shared" si="42"/>
        <v/>
      </c>
      <c r="L295" s="7" t="str">
        <f t="shared" si="44"/>
        <v/>
      </c>
      <c r="M295" s="7" t="str">
        <f t="shared" si="43"/>
        <v/>
      </c>
      <c r="N295" s="43"/>
      <c r="O295" s="8" t="str">
        <f t="shared" si="41"/>
        <v/>
      </c>
      <c r="P295" s="7" t="str">
        <f t="shared" si="45"/>
        <v/>
      </c>
      <c r="Q295" s="7" t="str">
        <f t="shared" si="46"/>
        <v/>
      </c>
      <c r="R295" s="43"/>
      <c r="S295" s="9" t="str">
        <f t="shared" si="47"/>
        <v/>
      </c>
      <c r="T295" s="9" t="str">
        <f>IF(F295="","",IF(H295=0,"",VLOOKUP(E295,Clientes3[],4,)))</f>
        <v/>
      </c>
      <c r="U295" s="10" t="str">
        <f t="shared" si="48"/>
        <v/>
      </c>
      <c r="V295" s="46" t="str">
        <f t="shared" si="49"/>
        <v/>
      </c>
      <c r="W295" s="5"/>
    </row>
    <row r="296" spans="1:23" ht="42.75" customHeight="1" x14ac:dyDescent="0.25">
      <c r="A296" s="5"/>
      <c r="B296" s="42"/>
      <c r="C296" s="42"/>
      <c r="D296" s="5"/>
      <c r="E296" s="5"/>
      <c r="F296" s="6" t="str">
        <f>IF(E296="","",VLOOKUP(E296,Clientes3[],2,))</f>
        <v/>
      </c>
      <c r="G296" s="6" t="str">
        <f>IF(E296="","",VLOOKUP(E296,Clientes3[],3,))</f>
        <v/>
      </c>
      <c r="H296" s="6" t="str">
        <f>IF(E296="","",VLOOKUP(E296,Clientes3[],5,FALSE))</f>
        <v/>
      </c>
      <c r="I296" s="5"/>
      <c r="J296" s="5"/>
      <c r="K296" s="43" t="str">
        <f t="shared" si="42"/>
        <v/>
      </c>
      <c r="L296" s="7" t="str">
        <f t="shared" si="44"/>
        <v/>
      </c>
      <c r="M296" s="7" t="str">
        <f t="shared" si="43"/>
        <v/>
      </c>
      <c r="N296" s="43"/>
      <c r="O296" s="8" t="str">
        <f t="shared" si="41"/>
        <v/>
      </c>
      <c r="P296" s="7" t="str">
        <f t="shared" si="45"/>
        <v/>
      </c>
      <c r="Q296" s="7" t="str">
        <f t="shared" si="46"/>
        <v/>
      </c>
      <c r="R296" s="43"/>
      <c r="S296" s="9" t="str">
        <f t="shared" si="47"/>
        <v/>
      </c>
      <c r="T296" s="9" t="str">
        <f>IF(F296="","",IF(H296=0,"",VLOOKUP(E296,Clientes3[],4,)))</f>
        <v/>
      </c>
      <c r="U296" s="10" t="str">
        <f t="shared" si="48"/>
        <v/>
      </c>
      <c r="V296" s="46" t="str">
        <f t="shared" si="49"/>
        <v/>
      </c>
      <c r="W296" s="5"/>
    </row>
    <row r="297" spans="1:23" ht="42.75" customHeight="1" x14ac:dyDescent="0.25">
      <c r="A297" s="5"/>
      <c r="B297" s="42"/>
      <c r="C297" s="42"/>
      <c r="D297" s="5"/>
      <c r="E297" s="5"/>
      <c r="F297" s="6" t="str">
        <f>IF(E297="","",VLOOKUP(E297,Clientes3[],2,))</f>
        <v/>
      </c>
      <c r="G297" s="6" t="str">
        <f>IF(E297="","",VLOOKUP(E297,Clientes3[],3,))</f>
        <v/>
      </c>
      <c r="H297" s="6" t="str">
        <f>IF(E297="","",VLOOKUP(E297,Clientes3[],5,FALSE))</f>
        <v/>
      </c>
      <c r="I297" s="5"/>
      <c r="J297" s="5"/>
      <c r="K297" s="43" t="str">
        <f t="shared" si="42"/>
        <v/>
      </c>
      <c r="L297" s="7" t="str">
        <f t="shared" si="44"/>
        <v/>
      </c>
      <c r="M297" s="7" t="str">
        <f t="shared" si="43"/>
        <v/>
      </c>
      <c r="N297" s="43"/>
      <c r="O297" s="8" t="str">
        <f t="shared" si="41"/>
        <v/>
      </c>
      <c r="P297" s="7" t="str">
        <f t="shared" si="45"/>
        <v/>
      </c>
      <c r="Q297" s="7" t="str">
        <f t="shared" si="46"/>
        <v/>
      </c>
      <c r="R297" s="43"/>
      <c r="S297" s="9" t="str">
        <f t="shared" si="47"/>
        <v/>
      </c>
      <c r="T297" s="9" t="str">
        <f>IF(F297="","",IF(H297=0,"",VLOOKUP(E297,Clientes3[],4,)))</f>
        <v/>
      </c>
      <c r="U297" s="10" t="str">
        <f t="shared" si="48"/>
        <v/>
      </c>
      <c r="V297" s="46" t="str">
        <f t="shared" si="49"/>
        <v/>
      </c>
      <c r="W297" s="5"/>
    </row>
    <row r="298" spans="1:23" ht="42.75" customHeight="1" x14ac:dyDescent="0.25">
      <c r="A298" s="5"/>
      <c r="B298" s="42"/>
      <c r="C298" s="42"/>
      <c r="D298" s="5"/>
      <c r="E298" s="5"/>
      <c r="F298" s="6" t="str">
        <f>IF(E298="","",VLOOKUP(E298,Clientes3[],2,))</f>
        <v/>
      </c>
      <c r="G298" s="6" t="str">
        <f>IF(E298="","",VLOOKUP(E298,Clientes3[],3,))</f>
        <v/>
      </c>
      <c r="H298" s="6" t="str">
        <f>IF(E298="","",VLOOKUP(E298,Clientes3[],5,FALSE))</f>
        <v/>
      </c>
      <c r="I298" s="5"/>
      <c r="J298" s="5"/>
      <c r="K298" s="43" t="str">
        <f t="shared" si="42"/>
        <v/>
      </c>
      <c r="L298" s="7" t="str">
        <f t="shared" si="44"/>
        <v/>
      </c>
      <c r="M298" s="7" t="str">
        <f t="shared" si="43"/>
        <v/>
      </c>
      <c r="N298" s="43"/>
      <c r="O298" s="8" t="str">
        <f t="shared" si="41"/>
        <v/>
      </c>
      <c r="P298" s="7" t="str">
        <f t="shared" si="45"/>
        <v/>
      </c>
      <c r="Q298" s="7" t="str">
        <f t="shared" si="46"/>
        <v/>
      </c>
      <c r="R298" s="43"/>
      <c r="S298" s="9" t="str">
        <f t="shared" si="47"/>
        <v/>
      </c>
      <c r="T298" s="9" t="str">
        <f>IF(F298="","",IF(H298=0,"",VLOOKUP(E298,Clientes3[],4,)))</f>
        <v/>
      </c>
      <c r="U298" s="10" t="str">
        <f t="shared" si="48"/>
        <v/>
      </c>
      <c r="V298" s="46" t="str">
        <f t="shared" si="49"/>
        <v/>
      </c>
      <c r="W298" s="5"/>
    </row>
    <row r="299" spans="1:23" ht="42.75" customHeight="1" x14ac:dyDescent="0.25">
      <c r="A299" s="5"/>
      <c r="B299" s="42"/>
      <c r="C299" s="42"/>
      <c r="D299" s="5"/>
      <c r="E299" s="5"/>
      <c r="F299" s="6" t="str">
        <f>IF(E299="","",VLOOKUP(E299,Clientes3[],2,))</f>
        <v/>
      </c>
      <c r="G299" s="6" t="str">
        <f>IF(E299="","",VLOOKUP(E299,Clientes3[],3,))</f>
        <v/>
      </c>
      <c r="H299" s="6" t="str">
        <f>IF(E299="","",VLOOKUP(E299,Clientes3[],5,FALSE))</f>
        <v/>
      </c>
      <c r="I299" s="5"/>
      <c r="J299" s="5"/>
      <c r="K299" s="43" t="str">
        <f t="shared" si="42"/>
        <v/>
      </c>
      <c r="L299" s="7" t="str">
        <f t="shared" si="44"/>
        <v/>
      </c>
      <c r="M299" s="7" t="str">
        <f t="shared" si="43"/>
        <v/>
      </c>
      <c r="N299" s="43"/>
      <c r="O299" s="8" t="str">
        <f t="shared" si="41"/>
        <v/>
      </c>
      <c r="P299" s="7" t="str">
        <f t="shared" si="45"/>
        <v/>
      </c>
      <c r="Q299" s="7" t="str">
        <f t="shared" si="46"/>
        <v/>
      </c>
      <c r="R299" s="43"/>
      <c r="S299" s="9" t="str">
        <f t="shared" si="47"/>
        <v/>
      </c>
      <c r="T299" s="9" t="str">
        <f>IF(F299="","",IF(H299=0,"",VLOOKUP(E299,Clientes3[],4,)))</f>
        <v/>
      </c>
      <c r="U299" s="10" t="str">
        <f t="shared" si="48"/>
        <v/>
      </c>
      <c r="V299" s="46" t="str">
        <f t="shared" si="49"/>
        <v/>
      </c>
      <c r="W299" s="5"/>
    </row>
    <row r="300" spans="1:23" ht="42.75" customHeight="1" x14ac:dyDescent="0.25">
      <c r="A300" s="5"/>
      <c r="B300" s="42"/>
      <c r="C300" s="42"/>
      <c r="D300" s="5"/>
      <c r="E300" s="5"/>
      <c r="F300" s="6" t="str">
        <f>IF(E300="","",VLOOKUP(E300,Clientes3[],2,))</f>
        <v/>
      </c>
      <c r="G300" s="6" t="str">
        <f>IF(E300="","",VLOOKUP(E300,Clientes3[],3,))</f>
        <v/>
      </c>
      <c r="H300" s="6" t="str">
        <f>IF(E300="","",VLOOKUP(E300,Clientes3[],5,FALSE))</f>
        <v/>
      </c>
      <c r="I300" s="5"/>
      <c r="J300" s="5"/>
      <c r="K300" s="43" t="str">
        <f t="shared" si="42"/>
        <v/>
      </c>
      <c r="L300" s="7" t="str">
        <f t="shared" si="44"/>
        <v/>
      </c>
      <c r="M300" s="7" t="str">
        <f t="shared" si="43"/>
        <v/>
      </c>
      <c r="N300" s="43"/>
      <c r="O300" s="8" t="str">
        <f t="shared" si="41"/>
        <v/>
      </c>
      <c r="P300" s="7" t="str">
        <f t="shared" si="45"/>
        <v/>
      </c>
      <c r="Q300" s="7" t="str">
        <f t="shared" si="46"/>
        <v/>
      </c>
      <c r="R300" s="43"/>
      <c r="S300" s="9" t="str">
        <f t="shared" si="47"/>
        <v/>
      </c>
      <c r="T300" s="9" t="str">
        <f>IF(F300="","",IF(H300=0,"",VLOOKUP(E300,Clientes3[],4,)))</f>
        <v/>
      </c>
      <c r="U300" s="10" t="str">
        <f t="shared" si="48"/>
        <v/>
      </c>
      <c r="V300" s="46" t="str">
        <f t="shared" si="49"/>
        <v/>
      </c>
      <c r="W300" s="5"/>
    </row>
    <row r="301" spans="1:23" ht="42.75" customHeight="1" x14ac:dyDescent="0.25">
      <c r="A301" s="5"/>
      <c r="B301" s="42"/>
      <c r="C301" s="42"/>
      <c r="D301" s="5"/>
      <c r="E301" s="5"/>
      <c r="F301" s="6" t="str">
        <f>IF(E301="","",VLOOKUP(E301,Clientes3[],2,))</f>
        <v/>
      </c>
      <c r="G301" s="6" t="str">
        <f>IF(E301="","",VLOOKUP(E301,Clientes3[],3,))</f>
        <v/>
      </c>
      <c r="H301" s="6" t="str">
        <f>IF(E301="","",VLOOKUP(E301,Clientes3[],5,FALSE))</f>
        <v/>
      </c>
      <c r="I301" s="5"/>
      <c r="J301" s="5"/>
      <c r="K301" s="43" t="str">
        <f t="shared" si="42"/>
        <v/>
      </c>
      <c r="L301" s="7" t="str">
        <f t="shared" si="44"/>
        <v/>
      </c>
      <c r="M301" s="7" t="str">
        <f t="shared" si="43"/>
        <v/>
      </c>
      <c r="N301" s="43"/>
      <c r="O301" s="8" t="str">
        <f t="shared" si="41"/>
        <v/>
      </c>
      <c r="P301" s="7" t="str">
        <f t="shared" si="45"/>
        <v/>
      </c>
      <c r="Q301" s="7" t="str">
        <f t="shared" si="46"/>
        <v/>
      </c>
      <c r="R301" s="43"/>
      <c r="S301" s="9" t="str">
        <f t="shared" si="47"/>
        <v/>
      </c>
      <c r="T301" s="9" t="str">
        <f>IF(F301="","",IF(H301=0,"",VLOOKUP(E301,Clientes3[],4,)))</f>
        <v/>
      </c>
      <c r="U301" s="10" t="str">
        <f t="shared" si="48"/>
        <v/>
      </c>
      <c r="V301" s="46" t="str">
        <f t="shared" si="49"/>
        <v/>
      </c>
      <c r="W301" s="5"/>
    </row>
    <row r="302" spans="1:23" ht="42.75" customHeight="1" x14ac:dyDescent="0.25">
      <c r="A302" s="5"/>
      <c r="B302" s="42"/>
      <c r="C302" s="42"/>
      <c r="D302" s="5"/>
      <c r="E302" s="5"/>
      <c r="F302" s="6" t="str">
        <f>IF(E302="","",VLOOKUP(E302,Clientes3[],2,))</f>
        <v/>
      </c>
      <c r="G302" s="6" t="str">
        <f>IF(E302="","",VLOOKUP(E302,Clientes3[],3,))</f>
        <v/>
      </c>
      <c r="H302" s="6" t="str">
        <f>IF(E302="","",VLOOKUP(E302,Clientes3[],5,FALSE))</f>
        <v/>
      </c>
      <c r="I302" s="5"/>
      <c r="J302" s="5"/>
      <c r="K302" s="43" t="str">
        <f t="shared" si="42"/>
        <v/>
      </c>
      <c r="L302" s="7" t="str">
        <f t="shared" si="44"/>
        <v/>
      </c>
      <c r="M302" s="7" t="str">
        <f t="shared" si="43"/>
        <v/>
      </c>
      <c r="N302" s="43"/>
      <c r="O302" s="8" t="str">
        <f t="shared" si="41"/>
        <v/>
      </c>
      <c r="P302" s="7" t="str">
        <f t="shared" si="45"/>
        <v/>
      </c>
      <c r="Q302" s="7" t="str">
        <f t="shared" si="46"/>
        <v/>
      </c>
      <c r="R302" s="43"/>
      <c r="S302" s="9" t="str">
        <f t="shared" si="47"/>
        <v/>
      </c>
      <c r="T302" s="9" t="str">
        <f>IF(F302="","",IF(H302=0,"",VLOOKUP(E302,Clientes3[],4,)))</f>
        <v/>
      </c>
      <c r="U302" s="10" t="str">
        <f t="shared" si="48"/>
        <v/>
      </c>
      <c r="V302" s="46" t="str">
        <f t="shared" si="49"/>
        <v/>
      </c>
      <c r="W302" s="5"/>
    </row>
    <row r="303" spans="1:23" ht="42.75" customHeight="1" x14ac:dyDescent="0.25">
      <c r="A303" s="5"/>
      <c r="B303" s="42"/>
      <c r="C303" s="42"/>
      <c r="D303" s="5"/>
      <c r="E303" s="5"/>
      <c r="F303" s="6" t="str">
        <f>IF(E303="","",VLOOKUP(E303,Clientes3[],2,))</f>
        <v/>
      </c>
      <c r="G303" s="6" t="str">
        <f>IF(E303="","",VLOOKUP(E303,Clientes3[],3,))</f>
        <v/>
      </c>
      <c r="H303" s="6" t="str">
        <f>IF(E303="","",VLOOKUP(E303,Clientes3[],5,FALSE))</f>
        <v/>
      </c>
      <c r="I303" s="5"/>
      <c r="J303" s="5"/>
      <c r="K303" s="43" t="str">
        <f t="shared" si="42"/>
        <v/>
      </c>
      <c r="L303" s="7" t="str">
        <f t="shared" si="44"/>
        <v/>
      </c>
      <c r="M303" s="7" t="str">
        <f t="shared" si="43"/>
        <v/>
      </c>
      <c r="N303" s="43"/>
      <c r="O303" s="8" t="str">
        <f t="shared" si="41"/>
        <v/>
      </c>
      <c r="P303" s="7" t="str">
        <f t="shared" si="45"/>
        <v/>
      </c>
      <c r="Q303" s="7" t="str">
        <f t="shared" si="46"/>
        <v/>
      </c>
      <c r="R303" s="43"/>
      <c r="S303" s="9" t="str">
        <f t="shared" si="47"/>
        <v/>
      </c>
      <c r="T303" s="9" t="str">
        <f>IF(F303="","",IF(H303=0,"",VLOOKUP(E303,Clientes3[],4,)))</f>
        <v/>
      </c>
      <c r="U303" s="10" t="str">
        <f t="shared" si="48"/>
        <v/>
      </c>
      <c r="V303" s="46" t="str">
        <f t="shared" si="49"/>
        <v/>
      </c>
      <c r="W303" s="5"/>
    </row>
    <row r="304" spans="1:23" ht="42.75" customHeight="1" x14ac:dyDescent="0.25">
      <c r="A304" s="5"/>
      <c r="B304" s="42"/>
      <c r="C304" s="42"/>
      <c r="D304" s="5"/>
      <c r="E304" s="5"/>
      <c r="F304" s="6" t="str">
        <f>IF(E304="","",VLOOKUP(E304,Clientes3[],2,))</f>
        <v/>
      </c>
      <c r="G304" s="6" t="str">
        <f>IF(E304="","",VLOOKUP(E304,Clientes3[],3,))</f>
        <v/>
      </c>
      <c r="H304" s="6" t="str">
        <f>IF(E304="","",VLOOKUP(E304,Clientes3[],5,FALSE))</f>
        <v/>
      </c>
      <c r="I304" s="5"/>
      <c r="J304" s="5"/>
      <c r="K304" s="43" t="str">
        <f t="shared" si="42"/>
        <v/>
      </c>
      <c r="L304" s="7" t="str">
        <f t="shared" si="44"/>
        <v/>
      </c>
      <c r="M304" s="7" t="str">
        <f t="shared" si="43"/>
        <v/>
      </c>
      <c r="N304" s="43"/>
      <c r="O304" s="8" t="str">
        <f t="shared" si="41"/>
        <v/>
      </c>
      <c r="P304" s="7" t="str">
        <f t="shared" si="45"/>
        <v/>
      </c>
      <c r="Q304" s="7" t="str">
        <f t="shared" si="46"/>
        <v/>
      </c>
      <c r="R304" s="43"/>
      <c r="S304" s="9" t="str">
        <f t="shared" si="47"/>
        <v/>
      </c>
      <c r="T304" s="9" t="str">
        <f>IF(F304="","",IF(H304=0,"",VLOOKUP(E304,Clientes3[],4,)))</f>
        <v/>
      </c>
      <c r="U304" s="10" t="str">
        <f t="shared" si="48"/>
        <v/>
      </c>
      <c r="V304" s="46" t="str">
        <f t="shared" si="49"/>
        <v/>
      </c>
      <c r="W304" s="5"/>
    </row>
    <row r="305" spans="1:23" ht="42.75" customHeight="1" x14ac:dyDescent="0.25">
      <c r="A305" s="5"/>
      <c r="B305" s="42"/>
      <c r="C305" s="42"/>
      <c r="D305" s="5"/>
      <c r="E305" s="5"/>
      <c r="F305" s="6" t="str">
        <f>IF(E305="","",VLOOKUP(E305,Clientes3[],2,))</f>
        <v/>
      </c>
      <c r="G305" s="6" t="str">
        <f>IF(E305="","",VLOOKUP(E305,Clientes3[],3,))</f>
        <v/>
      </c>
      <c r="H305" s="6" t="str">
        <f>IF(E305="","",VLOOKUP(E305,Clientes3[],5,FALSE))</f>
        <v/>
      </c>
      <c r="I305" s="5"/>
      <c r="J305" s="5"/>
      <c r="K305" s="43" t="str">
        <f t="shared" si="42"/>
        <v/>
      </c>
      <c r="L305" s="7" t="str">
        <f t="shared" si="44"/>
        <v/>
      </c>
      <c r="M305" s="7" t="str">
        <f t="shared" si="43"/>
        <v/>
      </c>
      <c r="N305" s="43"/>
      <c r="O305" s="8" t="str">
        <f t="shared" si="41"/>
        <v/>
      </c>
      <c r="P305" s="7" t="str">
        <f t="shared" si="45"/>
        <v/>
      </c>
      <c r="Q305" s="7" t="str">
        <f t="shared" si="46"/>
        <v/>
      </c>
      <c r="R305" s="43"/>
      <c r="S305" s="9" t="str">
        <f t="shared" si="47"/>
        <v/>
      </c>
      <c r="T305" s="9" t="str">
        <f>IF(F305="","",IF(H305=0,"",VLOOKUP(E305,Clientes3[],4,)))</f>
        <v/>
      </c>
      <c r="U305" s="10" t="str">
        <f t="shared" si="48"/>
        <v/>
      </c>
      <c r="V305" s="46" t="str">
        <f t="shared" si="49"/>
        <v/>
      </c>
      <c r="W305" s="5"/>
    </row>
    <row r="306" spans="1:23" ht="42.75" customHeight="1" x14ac:dyDescent="0.25">
      <c r="A306" s="5"/>
      <c r="B306" s="42"/>
      <c r="C306" s="42"/>
      <c r="D306" s="5"/>
      <c r="E306" s="5"/>
      <c r="F306" s="6" t="str">
        <f>IF(E306="","",VLOOKUP(E306,Clientes3[],2,))</f>
        <v/>
      </c>
      <c r="G306" s="6" t="str">
        <f>IF(E306="","",VLOOKUP(E306,Clientes3[],3,))</f>
        <v/>
      </c>
      <c r="H306" s="6" t="str">
        <f>IF(E306="","",VLOOKUP(E306,Clientes3[],5,FALSE))</f>
        <v/>
      </c>
      <c r="I306" s="5"/>
      <c r="J306" s="5"/>
      <c r="K306" s="43" t="str">
        <f t="shared" si="42"/>
        <v/>
      </c>
      <c r="L306" s="7" t="str">
        <f t="shared" si="44"/>
        <v/>
      </c>
      <c r="M306" s="7" t="str">
        <f t="shared" si="43"/>
        <v/>
      </c>
      <c r="N306" s="43"/>
      <c r="O306" s="8" t="str">
        <f t="shared" si="41"/>
        <v/>
      </c>
      <c r="P306" s="7" t="str">
        <f t="shared" si="45"/>
        <v/>
      </c>
      <c r="Q306" s="7" t="str">
        <f t="shared" si="46"/>
        <v/>
      </c>
      <c r="R306" s="43"/>
      <c r="S306" s="9" t="str">
        <f t="shared" si="47"/>
        <v/>
      </c>
      <c r="T306" s="9" t="str">
        <f>IF(F306="","",IF(H306=0,"",VLOOKUP(E306,Clientes3[],4,)))</f>
        <v/>
      </c>
      <c r="U306" s="10" t="str">
        <f t="shared" si="48"/>
        <v/>
      </c>
      <c r="V306" s="46" t="str">
        <f t="shared" si="49"/>
        <v/>
      </c>
      <c r="W306" s="5"/>
    </row>
    <row r="307" spans="1:23" ht="42.75" customHeight="1" x14ac:dyDescent="0.25">
      <c r="A307" s="5"/>
      <c r="B307" s="42"/>
      <c r="C307" s="42"/>
      <c r="D307" s="5"/>
      <c r="E307" s="5"/>
      <c r="F307" s="6" t="str">
        <f>IF(E307="","",VLOOKUP(E307,Clientes3[],2,))</f>
        <v/>
      </c>
      <c r="G307" s="6" t="str">
        <f>IF(E307="","",VLOOKUP(E307,Clientes3[],3,))</f>
        <v/>
      </c>
      <c r="H307" s="6" t="str">
        <f>IF(E307="","",VLOOKUP(E307,Clientes3[],5,FALSE))</f>
        <v/>
      </c>
      <c r="I307" s="5"/>
      <c r="J307" s="5"/>
      <c r="K307" s="43" t="str">
        <f t="shared" si="42"/>
        <v/>
      </c>
      <c r="L307" s="7" t="str">
        <f t="shared" si="44"/>
        <v/>
      </c>
      <c r="M307" s="7" t="str">
        <f t="shared" si="43"/>
        <v/>
      </c>
      <c r="N307" s="43"/>
      <c r="O307" s="8" t="str">
        <f t="shared" si="41"/>
        <v/>
      </c>
      <c r="P307" s="7" t="str">
        <f t="shared" si="45"/>
        <v/>
      </c>
      <c r="Q307" s="7" t="str">
        <f t="shared" si="46"/>
        <v/>
      </c>
      <c r="R307" s="43"/>
      <c r="S307" s="9" t="str">
        <f t="shared" si="47"/>
        <v/>
      </c>
      <c r="T307" s="9" t="str">
        <f>IF(F307="","",IF(H307=0,"",VLOOKUP(E307,Clientes3[],4,)))</f>
        <v/>
      </c>
      <c r="U307" s="10" t="str">
        <f t="shared" si="48"/>
        <v/>
      </c>
      <c r="V307" s="46" t="str">
        <f t="shared" si="49"/>
        <v/>
      </c>
      <c r="W307" s="5"/>
    </row>
    <row r="308" spans="1:23" ht="42.75" customHeight="1" x14ac:dyDescent="0.25">
      <c r="A308" s="5"/>
      <c r="B308" s="42"/>
      <c r="C308" s="42"/>
      <c r="D308" s="5"/>
      <c r="E308" s="5"/>
      <c r="F308" s="6" t="str">
        <f>IF(E308="","",VLOOKUP(E308,Clientes3[],2,))</f>
        <v/>
      </c>
      <c r="G308" s="6" t="str">
        <f>IF(E308="","",VLOOKUP(E308,Clientes3[],3,))</f>
        <v/>
      </c>
      <c r="H308" s="6" t="str">
        <f>IF(E308="","",VLOOKUP(E308,Clientes3[],5,FALSE))</f>
        <v/>
      </c>
      <c r="I308" s="5"/>
      <c r="J308" s="5"/>
      <c r="K308" s="43" t="str">
        <f t="shared" si="42"/>
        <v/>
      </c>
      <c r="L308" s="7" t="str">
        <f t="shared" si="44"/>
        <v/>
      </c>
      <c r="M308" s="7" t="str">
        <f t="shared" si="43"/>
        <v/>
      </c>
      <c r="N308" s="43"/>
      <c r="O308" s="8" t="str">
        <f t="shared" si="41"/>
        <v/>
      </c>
      <c r="P308" s="7" t="str">
        <f t="shared" si="45"/>
        <v/>
      </c>
      <c r="Q308" s="7" t="str">
        <f t="shared" si="46"/>
        <v/>
      </c>
      <c r="R308" s="43"/>
      <c r="S308" s="9" t="str">
        <f t="shared" si="47"/>
        <v/>
      </c>
      <c r="T308" s="9" t="str">
        <f>IF(F308="","",IF(H308=0,"",VLOOKUP(E308,Clientes3[],4,)))</f>
        <v/>
      </c>
      <c r="U308" s="10" t="str">
        <f t="shared" si="48"/>
        <v/>
      </c>
      <c r="V308" s="46" t="str">
        <f t="shared" si="49"/>
        <v/>
      </c>
      <c r="W308" s="5"/>
    </row>
    <row r="309" spans="1:23" ht="42.75" customHeight="1" x14ac:dyDescent="0.25">
      <c r="A309" s="5"/>
      <c r="B309" s="42"/>
      <c r="C309" s="42"/>
      <c r="D309" s="5"/>
      <c r="E309" s="5"/>
      <c r="F309" s="6" t="str">
        <f>IF(E309="","",VLOOKUP(E309,Clientes3[],2,))</f>
        <v/>
      </c>
      <c r="G309" s="6" t="str">
        <f>IF(E309="","",VLOOKUP(E309,Clientes3[],3,))</f>
        <v/>
      </c>
      <c r="H309" s="6" t="str">
        <f>IF(E309="","",VLOOKUP(E309,Clientes3[],5,FALSE))</f>
        <v/>
      </c>
      <c r="I309" s="5"/>
      <c r="J309" s="5"/>
      <c r="K309" s="43" t="str">
        <f t="shared" si="42"/>
        <v/>
      </c>
      <c r="L309" s="7" t="str">
        <f t="shared" si="44"/>
        <v/>
      </c>
      <c r="M309" s="7" t="str">
        <f t="shared" si="43"/>
        <v/>
      </c>
      <c r="N309" s="43"/>
      <c r="O309" s="8" t="str">
        <f t="shared" si="41"/>
        <v/>
      </c>
      <c r="P309" s="7" t="str">
        <f t="shared" si="45"/>
        <v/>
      </c>
      <c r="Q309" s="7" t="str">
        <f t="shared" si="46"/>
        <v/>
      </c>
      <c r="R309" s="43"/>
      <c r="S309" s="9" t="str">
        <f t="shared" si="47"/>
        <v/>
      </c>
      <c r="T309" s="9" t="str">
        <f>IF(F309="","",IF(H309=0,"",VLOOKUP(E309,Clientes3[],4,)))</f>
        <v/>
      </c>
      <c r="U309" s="10" t="str">
        <f t="shared" si="48"/>
        <v/>
      </c>
      <c r="V309" s="46" t="str">
        <f t="shared" si="49"/>
        <v/>
      </c>
      <c r="W309" s="5"/>
    </row>
    <row r="310" spans="1:23" ht="42.75" customHeight="1" x14ac:dyDescent="0.25">
      <c r="A310" s="5"/>
      <c r="B310" s="42"/>
      <c r="C310" s="42"/>
      <c r="D310" s="5"/>
      <c r="E310" s="5"/>
      <c r="F310" s="6" t="str">
        <f>IF(E310="","",VLOOKUP(E310,Clientes3[],2,))</f>
        <v/>
      </c>
      <c r="G310" s="6" t="str">
        <f>IF(E310="","",VLOOKUP(E310,Clientes3[],3,))</f>
        <v/>
      </c>
      <c r="H310" s="6" t="str">
        <f>IF(E310="","",VLOOKUP(E310,Clientes3[],5,FALSE))</f>
        <v/>
      </c>
      <c r="I310" s="5"/>
      <c r="J310" s="5"/>
      <c r="K310" s="43" t="str">
        <f t="shared" si="42"/>
        <v/>
      </c>
      <c r="L310" s="7" t="str">
        <f t="shared" si="44"/>
        <v/>
      </c>
      <c r="M310" s="7" t="str">
        <f t="shared" si="43"/>
        <v/>
      </c>
      <c r="N310" s="43"/>
      <c r="O310" s="8" t="str">
        <f t="shared" si="41"/>
        <v/>
      </c>
      <c r="P310" s="7" t="str">
        <f t="shared" si="45"/>
        <v/>
      </c>
      <c r="Q310" s="7" t="str">
        <f t="shared" si="46"/>
        <v/>
      </c>
      <c r="R310" s="43"/>
      <c r="S310" s="9" t="str">
        <f t="shared" si="47"/>
        <v/>
      </c>
      <c r="T310" s="9" t="str">
        <f>IF(F310="","",IF(H310=0,"",VLOOKUP(E310,Clientes3[],4,)))</f>
        <v/>
      </c>
      <c r="U310" s="10" t="str">
        <f t="shared" si="48"/>
        <v/>
      </c>
      <c r="V310" s="46" t="str">
        <f t="shared" si="49"/>
        <v/>
      </c>
      <c r="W310" s="5"/>
    </row>
    <row r="311" spans="1:23" ht="42.75" customHeight="1" x14ac:dyDescent="0.25">
      <c r="A311" s="5"/>
      <c r="B311" s="42"/>
      <c r="C311" s="42"/>
      <c r="D311" s="5"/>
      <c r="E311" s="5"/>
      <c r="F311" s="6" t="str">
        <f>IF(E311="","",VLOOKUP(E311,Clientes3[],2,))</f>
        <v/>
      </c>
      <c r="G311" s="6" t="str">
        <f>IF(E311="","",VLOOKUP(E311,Clientes3[],3,))</f>
        <v/>
      </c>
      <c r="H311" s="6" t="str">
        <f>IF(E311="","",VLOOKUP(E311,Clientes3[],5,FALSE))</f>
        <v/>
      </c>
      <c r="I311" s="5"/>
      <c r="J311" s="5"/>
      <c r="K311" s="43" t="str">
        <f t="shared" si="42"/>
        <v/>
      </c>
      <c r="L311" s="7" t="str">
        <f t="shared" si="44"/>
        <v/>
      </c>
      <c r="M311" s="7" t="str">
        <f t="shared" si="43"/>
        <v/>
      </c>
      <c r="N311" s="43"/>
      <c r="O311" s="8" t="str">
        <f t="shared" si="41"/>
        <v/>
      </c>
      <c r="P311" s="7" t="str">
        <f t="shared" si="45"/>
        <v/>
      </c>
      <c r="Q311" s="7" t="str">
        <f t="shared" si="46"/>
        <v/>
      </c>
      <c r="R311" s="43"/>
      <c r="S311" s="9" t="str">
        <f t="shared" si="47"/>
        <v/>
      </c>
      <c r="T311" s="9" t="str">
        <f>IF(F311="","",IF(H311=0,"",VLOOKUP(E311,Clientes3[],4,)))</f>
        <v/>
      </c>
      <c r="U311" s="10" t="str">
        <f t="shared" si="48"/>
        <v/>
      </c>
      <c r="V311" s="46" t="str">
        <f t="shared" si="49"/>
        <v/>
      </c>
      <c r="W311" s="5"/>
    </row>
    <row r="312" spans="1:23" ht="42.75" customHeight="1" x14ac:dyDescent="0.25">
      <c r="A312" s="5"/>
      <c r="B312" s="42"/>
      <c r="C312" s="42"/>
      <c r="D312" s="5"/>
      <c r="E312" s="5"/>
      <c r="F312" s="6" t="str">
        <f>IF(E312="","",VLOOKUP(E312,Clientes3[],2,))</f>
        <v/>
      </c>
      <c r="G312" s="6" t="str">
        <f>IF(E312="","",VLOOKUP(E312,Clientes3[],3,))</f>
        <v/>
      </c>
      <c r="H312" s="6" t="str">
        <f>IF(E312="","",VLOOKUP(E312,Clientes3[],5,FALSE))</f>
        <v/>
      </c>
      <c r="I312" s="5"/>
      <c r="J312" s="5"/>
      <c r="K312" s="43" t="str">
        <f t="shared" si="42"/>
        <v/>
      </c>
      <c r="L312" s="7" t="str">
        <f t="shared" si="44"/>
        <v/>
      </c>
      <c r="M312" s="7" t="str">
        <f t="shared" si="43"/>
        <v/>
      </c>
      <c r="N312" s="43"/>
      <c r="O312" s="8" t="str">
        <f t="shared" si="41"/>
        <v/>
      </c>
      <c r="P312" s="7" t="str">
        <f t="shared" si="45"/>
        <v/>
      </c>
      <c r="Q312" s="7" t="str">
        <f t="shared" si="46"/>
        <v/>
      </c>
      <c r="R312" s="43"/>
      <c r="S312" s="9" t="str">
        <f t="shared" si="47"/>
        <v/>
      </c>
      <c r="T312" s="9" t="str">
        <f>IF(F312="","",IF(H312=0,"",VLOOKUP(E312,Clientes3[],4,)))</f>
        <v/>
      </c>
      <c r="U312" s="10" t="str">
        <f t="shared" si="48"/>
        <v/>
      </c>
      <c r="V312" s="46" t="str">
        <f t="shared" si="49"/>
        <v/>
      </c>
      <c r="W312" s="5"/>
    </row>
    <row r="313" spans="1:23" ht="42.75" customHeight="1" x14ac:dyDescent="0.25">
      <c r="A313" s="5"/>
      <c r="B313" s="42"/>
      <c r="C313" s="42"/>
      <c r="D313" s="5"/>
      <c r="E313" s="5"/>
      <c r="F313" s="6" t="str">
        <f>IF(E313="","",VLOOKUP(E313,Clientes3[],2,))</f>
        <v/>
      </c>
      <c r="G313" s="6" t="str">
        <f>IF(E313="","",VLOOKUP(E313,Clientes3[],3,))</f>
        <v/>
      </c>
      <c r="H313" s="6" t="str">
        <f>IF(E313="","",VLOOKUP(E313,Clientes3[],5,FALSE))</f>
        <v/>
      </c>
      <c r="I313" s="5"/>
      <c r="J313" s="5"/>
      <c r="K313" s="43" t="str">
        <f t="shared" si="42"/>
        <v/>
      </c>
      <c r="L313" s="7" t="str">
        <f t="shared" si="44"/>
        <v/>
      </c>
      <c r="M313" s="7" t="str">
        <f t="shared" si="43"/>
        <v/>
      </c>
      <c r="N313" s="43"/>
      <c r="O313" s="8" t="str">
        <f t="shared" si="41"/>
        <v/>
      </c>
      <c r="P313" s="7" t="str">
        <f t="shared" si="45"/>
        <v/>
      </c>
      <c r="Q313" s="7" t="str">
        <f t="shared" si="46"/>
        <v/>
      </c>
      <c r="R313" s="43"/>
      <c r="S313" s="9" t="str">
        <f t="shared" si="47"/>
        <v/>
      </c>
      <c r="T313" s="9" t="str">
        <f>IF(F313="","",IF(H313=0,"",VLOOKUP(E313,Clientes3[],4,)))</f>
        <v/>
      </c>
      <c r="U313" s="10" t="str">
        <f t="shared" si="48"/>
        <v/>
      </c>
      <c r="V313" s="46" t="str">
        <f t="shared" si="49"/>
        <v/>
      </c>
      <c r="W313" s="5"/>
    </row>
    <row r="314" spans="1:23" ht="42.75" customHeight="1" x14ac:dyDescent="0.25">
      <c r="A314" s="5"/>
      <c r="B314" s="42"/>
      <c r="C314" s="42"/>
      <c r="D314" s="5"/>
      <c r="E314" s="5"/>
      <c r="F314" s="6" t="str">
        <f>IF(E314="","",VLOOKUP(E314,Clientes3[],2,))</f>
        <v/>
      </c>
      <c r="G314" s="6" t="str">
        <f>IF(E314="","",VLOOKUP(E314,Clientes3[],3,))</f>
        <v/>
      </c>
      <c r="H314" s="6" t="str">
        <f>IF(E314="","",VLOOKUP(E314,Clientes3[],5,FALSE))</f>
        <v/>
      </c>
      <c r="I314" s="5"/>
      <c r="J314" s="5"/>
      <c r="K314" s="43" t="str">
        <f t="shared" si="42"/>
        <v/>
      </c>
      <c r="L314" s="7" t="str">
        <f t="shared" si="44"/>
        <v/>
      </c>
      <c r="M314" s="7" t="str">
        <f t="shared" si="43"/>
        <v/>
      </c>
      <c r="N314" s="43"/>
      <c r="O314" s="8" t="str">
        <f t="shared" si="41"/>
        <v/>
      </c>
      <c r="P314" s="7" t="str">
        <f t="shared" si="45"/>
        <v/>
      </c>
      <c r="Q314" s="7" t="str">
        <f t="shared" si="46"/>
        <v/>
      </c>
      <c r="R314" s="43"/>
      <c r="S314" s="9" t="str">
        <f t="shared" si="47"/>
        <v/>
      </c>
      <c r="T314" s="9" t="str">
        <f>IF(F314="","",IF(H314=0,"",VLOOKUP(E314,Clientes3[],4,)))</f>
        <v/>
      </c>
      <c r="U314" s="10" t="str">
        <f t="shared" si="48"/>
        <v/>
      </c>
      <c r="V314" s="46" t="str">
        <f t="shared" si="49"/>
        <v/>
      </c>
      <c r="W314" s="5"/>
    </row>
    <row r="315" spans="1:23" ht="42.75" customHeight="1" x14ac:dyDescent="0.25">
      <c r="A315" s="5"/>
      <c r="B315" s="42"/>
      <c r="C315" s="42"/>
      <c r="D315" s="5"/>
      <c r="E315" s="5"/>
      <c r="F315" s="6" t="str">
        <f>IF(E315="","",VLOOKUP(E315,Clientes3[],2,))</f>
        <v/>
      </c>
      <c r="G315" s="6" t="str">
        <f>IF(E315="","",VLOOKUP(E315,Clientes3[],3,))</f>
        <v/>
      </c>
      <c r="H315" s="6" t="str">
        <f>IF(E315="","",VLOOKUP(E315,Clientes3[],5,FALSE))</f>
        <v/>
      </c>
      <c r="I315" s="5"/>
      <c r="J315" s="5"/>
      <c r="K315" s="43" t="str">
        <f t="shared" si="42"/>
        <v/>
      </c>
      <c r="L315" s="7" t="str">
        <f t="shared" si="44"/>
        <v/>
      </c>
      <c r="M315" s="7" t="str">
        <f t="shared" si="43"/>
        <v/>
      </c>
      <c r="N315" s="43"/>
      <c r="O315" s="8" t="str">
        <f t="shared" si="41"/>
        <v/>
      </c>
      <c r="P315" s="7" t="str">
        <f t="shared" si="45"/>
        <v/>
      </c>
      <c r="Q315" s="7" t="str">
        <f t="shared" si="46"/>
        <v/>
      </c>
      <c r="R315" s="43"/>
      <c r="S315" s="9" t="str">
        <f t="shared" si="47"/>
        <v/>
      </c>
      <c r="T315" s="9" t="str">
        <f>IF(F315="","",IF(H315=0,"",VLOOKUP(E315,Clientes3[],4,)))</f>
        <v/>
      </c>
      <c r="U315" s="10" t="str">
        <f t="shared" si="48"/>
        <v/>
      </c>
      <c r="V315" s="46" t="str">
        <f t="shared" si="49"/>
        <v/>
      </c>
      <c r="W315" s="5"/>
    </row>
    <row r="316" spans="1:23" ht="42.75" customHeight="1" x14ac:dyDescent="0.25">
      <c r="A316" s="5"/>
      <c r="B316" s="42"/>
      <c r="C316" s="42"/>
      <c r="D316" s="5"/>
      <c r="E316" s="5"/>
      <c r="F316" s="6" t="str">
        <f>IF(E316="","",VLOOKUP(E316,Clientes3[],2,))</f>
        <v/>
      </c>
      <c r="G316" s="6" t="str">
        <f>IF(E316="","",VLOOKUP(E316,Clientes3[],3,))</f>
        <v/>
      </c>
      <c r="H316" s="6" t="str">
        <f>IF(E316="","",VLOOKUP(E316,Clientes3[],5,FALSE))</f>
        <v/>
      </c>
      <c r="I316" s="5"/>
      <c r="J316" s="5"/>
      <c r="K316" s="43" t="str">
        <f t="shared" si="42"/>
        <v/>
      </c>
      <c r="L316" s="7" t="str">
        <f t="shared" si="44"/>
        <v/>
      </c>
      <c r="M316" s="7" t="str">
        <f t="shared" si="43"/>
        <v/>
      </c>
      <c r="N316" s="43"/>
      <c r="O316" s="8" t="str">
        <f t="shared" si="41"/>
        <v/>
      </c>
      <c r="P316" s="7" t="str">
        <f t="shared" si="45"/>
        <v/>
      </c>
      <c r="Q316" s="7" t="str">
        <f t="shared" si="46"/>
        <v/>
      </c>
      <c r="R316" s="43"/>
      <c r="S316" s="9" t="str">
        <f t="shared" si="47"/>
        <v/>
      </c>
      <c r="T316" s="9" t="str">
        <f>IF(F316="","",IF(H316=0,"",VLOOKUP(E316,Clientes3[],4,)))</f>
        <v/>
      </c>
      <c r="U316" s="10" t="str">
        <f t="shared" si="48"/>
        <v/>
      </c>
      <c r="V316" s="46" t="str">
        <f t="shared" si="49"/>
        <v/>
      </c>
      <c r="W316" s="5"/>
    </row>
    <row r="317" spans="1:23" ht="42.75" customHeight="1" x14ac:dyDescent="0.25">
      <c r="A317" s="5"/>
      <c r="B317" s="42"/>
      <c r="C317" s="42"/>
      <c r="D317" s="5"/>
      <c r="E317" s="5"/>
      <c r="F317" s="6" t="str">
        <f>IF(E317="","",VLOOKUP(E317,Clientes3[],2,))</f>
        <v/>
      </c>
      <c r="G317" s="6" t="str">
        <f>IF(E317="","",VLOOKUP(E317,Clientes3[],3,))</f>
        <v/>
      </c>
      <c r="H317" s="6" t="str">
        <f>IF(E317="","",VLOOKUP(E317,Clientes3[],5,FALSE))</f>
        <v/>
      </c>
      <c r="I317" s="5"/>
      <c r="J317" s="5"/>
      <c r="K317" s="43" t="str">
        <f t="shared" si="42"/>
        <v/>
      </c>
      <c r="L317" s="7" t="str">
        <f t="shared" si="44"/>
        <v/>
      </c>
      <c r="M317" s="7" t="str">
        <f t="shared" si="43"/>
        <v/>
      </c>
      <c r="N317" s="43"/>
      <c r="O317" s="8" t="str">
        <f t="shared" si="41"/>
        <v/>
      </c>
      <c r="P317" s="7" t="str">
        <f t="shared" si="45"/>
        <v/>
      </c>
      <c r="Q317" s="7" t="str">
        <f t="shared" si="46"/>
        <v/>
      </c>
      <c r="R317" s="43"/>
      <c r="S317" s="9" t="str">
        <f t="shared" si="47"/>
        <v/>
      </c>
      <c r="T317" s="9" t="str">
        <f>IF(F317="","",IF(H317=0,"",VLOOKUP(E317,Clientes3[],4,)))</f>
        <v/>
      </c>
      <c r="U317" s="10" t="str">
        <f t="shared" si="48"/>
        <v/>
      </c>
      <c r="V317" s="46" t="str">
        <f t="shared" si="49"/>
        <v/>
      </c>
      <c r="W317" s="5"/>
    </row>
    <row r="318" spans="1:23" ht="42.75" customHeight="1" x14ac:dyDescent="0.25">
      <c r="A318" s="5"/>
      <c r="B318" s="42"/>
      <c r="C318" s="42"/>
      <c r="D318" s="5"/>
      <c r="E318" s="5"/>
      <c r="F318" s="6" t="str">
        <f>IF(E318="","",VLOOKUP(E318,Clientes3[],2,))</f>
        <v/>
      </c>
      <c r="G318" s="6" t="str">
        <f>IF(E318="","",VLOOKUP(E318,Clientes3[],3,))</f>
        <v/>
      </c>
      <c r="H318" s="6" t="str">
        <f>IF(E318="","",VLOOKUP(E318,Clientes3[],5,FALSE))</f>
        <v/>
      </c>
      <c r="I318" s="5"/>
      <c r="J318" s="5"/>
      <c r="K318" s="43" t="str">
        <f t="shared" si="42"/>
        <v/>
      </c>
      <c r="L318" s="7" t="str">
        <f t="shared" si="44"/>
        <v/>
      </c>
      <c r="M318" s="7" t="str">
        <f t="shared" si="43"/>
        <v/>
      </c>
      <c r="N318" s="43"/>
      <c r="O318" s="8" t="str">
        <f t="shared" si="41"/>
        <v/>
      </c>
      <c r="P318" s="7" t="str">
        <f t="shared" si="45"/>
        <v/>
      </c>
      <c r="Q318" s="7" t="str">
        <f t="shared" si="46"/>
        <v/>
      </c>
      <c r="R318" s="43"/>
      <c r="S318" s="9" t="str">
        <f t="shared" si="47"/>
        <v/>
      </c>
      <c r="T318" s="9" t="str">
        <f>IF(F318="","",IF(H318=0,"",VLOOKUP(E318,Clientes3[],4,)))</f>
        <v/>
      </c>
      <c r="U318" s="10" t="str">
        <f t="shared" si="48"/>
        <v/>
      </c>
      <c r="V318" s="46" t="str">
        <f t="shared" si="49"/>
        <v/>
      </c>
      <c r="W318" s="5"/>
    </row>
    <row r="319" spans="1:23" ht="42.75" customHeight="1" x14ac:dyDescent="0.25">
      <c r="A319" s="5"/>
      <c r="B319" s="42"/>
      <c r="C319" s="42"/>
      <c r="D319" s="5"/>
      <c r="E319" s="5"/>
      <c r="F319" s="6" t="str">
        <f>IF(E319="","",VLOOKUP(E319,Clientes3[],2,))</f>
        <v/>
      </c>
      <c r="G319" s="6" t="str">
        <f>IF(E319="","",VLOOKUP(E319,Clientes3[],3,))</f>
        <v/>
      </c>
      <c r="H319" s="6" t="str">
        <f>IF(E319="","",VLOOKUP(E319,Clientes3[],5,FALSE))</f>
        <v/>
      </c>
      <c r="I319" s="5"/>
      <c r="J319" s="5"/>
      <c r="K319" s="43" t="str">
        <f t="shared" si="42"/>
        <v/>
      </c>
      <c r="L319" s="7" t="str">
        <f t="shared" si="44"/>
        <v/>
      </c>
      <c r="M319" s="7" t="str">
        <f t="shared" si="43"/>
        <v/>
      </c>
      <c r="N319" s="43"/>
      <c r="O319" s="8" t="str">
        <f t="shared" si="41"/>
        <v/>
      </c>
      <c r="P319" s="7" t="str">
        <f t="shared" si="45"/>
        <v/>
      </c>
      <c r="Q319" s="7" t="str">
        <f t="shared" si="46"/>
        <v/>
      </c>
      <c r="R319" s="43"/>
      <c r="S319" s="9" t="str">
        <f t="shared" si="47"/>
        <v/>
      </c>
      <c r="T319" s="9" t="str">
        <f>IF(F319="","",IF(H319=0,"",VLOOKUP(E319,Clientes3[],4,)))</f>
        <v/>
      </c>
      <c r="U319" s="10" t="str">
        <f t="shared" si="48"/>
        <v/>
      </c>
      <c r="V319" s="46" t="str">
        <f t="shared" si="49"/>
        <v/>
      </c>
      <c r="W319" s="5"/>
    </row>
    <row r="320" spans="1:23" ht="42.75" customHeight="1" x14ac:dyDescent="0.25">
      <c r="A320" s="5"/>
      <c r="B320" s="42"/>
      <c r="C320" s="42"/>
      <c r="D320" s="5"/>
      <c r="E320" s="5"/>
      <c r="F320" s="6" t="str">
        <f>IF(E320="","",VLOOKUP(E320,Clientes3[],2,))</f>
        <v/>
      </c>
      <c r="G320" s="6" t="str">
        <f>IF(E320="","",VLOOKUP(E320,Clientes3[],3,))</f>
        <v/>
      </c>
      <c r="H320" s="6" t="str">
        <f>IF(E320="","",VLOOKUP(E320,Clientes3[],5,FALSE))</f>
        <v/>
      </c>
      <c r="I320" s="5"/>
      <c r="J320" s="5"/>
      <c r="K320" s="43" t="str">
        <f t="shared" si="42"/>
        <v/>
      </c>
      <c r="L320" s="7" t="str">
        <f t="shared" si="44"/>
        <v/>
      </c>
      <c r="M320" s="7" t="str">
        <f t="shared" si="43"/>
        <v/>
      </c>
      <c r="N320" s="43"/>
      <c r="O320" s="8" t="str">
        <f t="shared" si="41"/>
        <v/>
      </c>
      <c r="P320" s="7" t="str">
        <f t="shared" si="45"/>
        <v/>
      </c>
      <c r="Q320" s="7" t="str">
        <f t="shared" si="46"/>
        <v/>
      </c>
      <c r="R320" s="43"/>
      <c r="S320" s="9" t="str">
        <f t="shared" si="47"/>
        <v/>
      </c>
      <c r="T320" s="9" t="str">
        <f>IF(F320="","",IF(H320=0,"",VLOOKUP(E320,Clientes3[],4,)))</f>
        <v/>
      </c>
      <c r="U320" s="10" t="str">
        <f t="shared" si="48"/>
        <v/>
      </c>
      <c r="V320" s="46" t="str">
        <f t="shared" si="49"/>
        <v/>
      </c>
      <c r="W320" s="5"/>
    </row>
    <row r="321" spans="1:23" ht="42.75" customHeight="1" x14ac:dyDescent="0.25">
      <c r="A321" s="5"/>
      <c r="B321" s="42"/>
      <c r="C321" s="42"/>
      <c r="D321" s="5"/>
      <c r="E321" s="5"/>
      <c r="F321" s="6" t="str">
        <f>IF(E321="","",VLOOKUP(E321,Clientes3[],2,))</f>
        <v/>
      </c>
      <c r="G321" s="6" t="str">
        <f>IF(E321="","",VLOOKUP(E321,Clientes3[],3,))</f>
        <v/>
      </c>
      <c r="H321" s="6" t="str">
        <f>IF(E321="","",VLOOKUP(E321,Clientes3[],5,FALSE))</f>
        <v/>
      </c>
      <c r="I321" s="5"/>
      <c r="J321" s="5"/>
      <c r="K321" s="43" t="str">
        <f t="shared" si="42"/>
        <v/>
      </c>
      <c r="L321" s="7" t="str">
        <f t="shared" si="44"/>
        <v/>
      </c>
      <c r="M321" s="7" t="str">
        <f t="shared" si="43"/>
        <v/>
      </c>
      <c r="N321" s="43"/>
      <c r="O321" s="8" t="str">
        <f t="shared" ref="O321:O384" si="50">IF(D321="","",VLOOKUP(D321,$B$1047488:$C$1047506,2,FALSE))</f>
        <v/>
      </c>
      <c r="P321" s="7" t="str">
        <f t="shared" si="45"/>
        <v/>
      </c>
      <c r="Q321" s="7" t="str">
        <f t="shared" si="46"/>
        <v/>
      </c>
      <c r="R321" s="43"/>
      <c r="S321" s="9" t="str">
        <f t="shared" si="47"/>
        <v/>
      </c>
      <c r="T321" s="9" t="str">
        <f>IF(F321="","",IF(H321=0,"",VLOOKUP(E321,Clientes3[],4,)))</f>
        <v/>
      </c>
      <c r="U321" s="10" t="str">
        <f t="shared" si="48"/>
        <v/>
      </c>
      <c r="V321" s="46" t="str">
        <f t="shared" si="49"/>
        <v/>
      </c>
      <c r="W321" s="5"/>
    </row>
    <row r="322" spans="1:23" ht="42.75" customHeight="1" x14ac:dyDescent="0.25">
      <c r="A322" s="5"/>
      <c r="B322" s="42"/>
      <c r="C322" s="42"/>
      <c r="D322" s="5"/>
      <c r="E322" s="5"/>
      <c r="F322" s="6" t="str">
        <f>IF(E322="","",VLOOKUP(E322,Clientes3[],2,))</f>
        <v/>
      </c>
      <c r="G322" s="6" t="str">
        <f>IF(E322="","",VLOOKUP(E322,Clientes3[],3,))</f>
        <v/>
      </c>
      <c r="H322" s="6" t="str">
        <f>IF(E322="","",VLOOKUP(E322,Clientes3[],5,FALSE))</f>
        <v/>
      </c>
      <c r="I322" s="5"/>
      <c r="J322" s="5"/>
      <c r="K322" s="43" t="str">
        <f t="shared" ref="K322:K385" si="51">IF(N322="","",N322*I322)</f>
        <v/>
      </c>
      <c r="L322" s="7" t="str">
        <f t="shared" si="44"/>
        <v/>
      </c>
      <c r="M322" s="7" t="str">
        <f t="shared" ref="M322:M385" si="52">IF(I322="","",K322/I322)</f>
        <v/>
      </c>
      <c r="N322" s="43"/>
      <c r="O322" s="8" t="str">
        <f t="shared" si="50"/>
        <v/>
      </c>
      <c r="P322" s="7" t="str">
        <f t="shared" si="45"/>
        <v/>
      </c>
      <c r="Q322" s="7" t="str">
        <f t="shared" si="46"/>
        <v/>
      </c>
      <c r="R322" s="43"/>
      <c r="S322" s="9" t="str">
        <f t="shared" si="47"/>
        <v/>
      </c>
      <c r="T322" s="9" t="str">
        <f>IF(F322="","",IF(H322=0,"",VLOOKUP(E322,Clientes3[],4,)))</f>
        <v/>
      </c>
      <c r="U322" s="10" t="str">
        <f t="shared" si="48"/>
        <v/>
      </c>
      <c r="V322" s="46" t="str">
        <f t="shared" si="49"/>
        <v/>
      </c>
      <c r="W322" s="5"/>
    </row>
    <row r="323" spans="1:23" ht="42.75" customHeight="1" x14ac:dyDescent="0.25">
      <c r="A323" s="5"/>
      <c r="B323" s="42"/>
      <c r="C323" s="42"/>
      <c r="D323" s="5"/>
      <c r="E323" s="5"/>
      <c r="F323" s="6" t="str">
        <f>IF(E323="","",VLOOKUP(E323,Clientes3[],2,))</f>
        <v/>
      </c>
      <c r="G323" s="6" t="str">
        <f>IF(E323="","",VLOOKUP(E323,Clientes3[],3,))</f>
        <v/>
      </c>
      <c r="H323" s="6" t="str">
        <f>IF(E323="","",VLOOKUP(E323,Clientes3[],5,FALSE))</f>
        <v/>
      </c>
      <c r="I323" s="5"/>
      <c r="J323" s="5"/>
      <c r="K323" s="43" t="str">
        <f t="shared" si="51"/>
        <v/>
      </c>
      <c r="L323" s="7" t="str">
        <f t="shared" ref="L323:L386" si="53">IF(F323="ALCAMPO CONGELADO ZARAGOZA",IF(I323&lt;27,22.04,""),"")</f>
        <v/>
      </c>
      <c r="M323" s="7" t="str">
        <f t="shared" si="52"/>
        <v/>
      </c>
      <c r="N323" s="43"/>
      <c r="O323" s="8" t="str">
        <f t="shared" si="50"/>
        <v/>
      </c>
      <c r="P323" s="7" t="str">
        <f t="shared" si="45"/>
        <v/>
      </c>
      <c r="Q323" s="7" t="str">
        <f t="shared" si="46"/>
        <v/>
      </c>
      <c r="R323" s="43"/>
      <c r="S323" s="9" t="str">
        <f t="shared" si="47"/>
        <v/>
      </c>
      <c r="T323" s="9" t="str">
        <f>IF(F323="","",IF(H323=0,"",VLOOKUP(E323,Clientes3[],4,)))</f>
        <v/>
      </c>
      <c r="U323" s="10" t="str">
        <f t="shared" si="48"/>
        <v/>
      </c>
      <c r="V323" s="46" t="str">
        <f t="shared" si="49"/>
        <v/>
      </c>
      <c r="W323" s="5"/>
    </row>
    <row r="324" spans="1:23" ht="42.75" customHeight="1" x14ac:dyDescent="0.25">
      <c r="A324" s="5"/>
      <c r="B324" s="42"/>
      <c r="C324" s="42"/>
      <c r="D324" s="5"/>
      <c r="E324" s="5"/>
      <c r="F324" s="6" t="str">
        <f>IF(E324="","",VLOOKUP(E324,Clientes3[],2,))</f>
        <v/>
      </c>
      <c r="G324" s="6" t="str">
        <f>IF(E324="","",VLOOKUP(E324,Clientes3[],3,))</f>
        <v/>
      </c>
      <c r="H324" s="6" t="str">
        <f>IF(E324="","",VLOOKUP(E324,Clientes3[],5,FALSE))</f>
        <v/>
      </c>
      <c r="I324" s="5"/>
      <c r="J324" s="5"/>
      <c r="K324" s="43" t="str">
        <f t="shared" si="51"/>
        <v/>
      </c>
      <c r="L324" s="7" t="str">
        <f t="shared" si="53"/>
        <v/>
      </c>
      <c r="M324" s="7" t="str">
        <f t="shared" si="52"/>
        <v/>
      </c>
      <c r="N324" s="43"/>
      <c r="O324" s="8" t="str">
        <f t="shared" si="50"/>
        <v/>
      </c>
      <c r="P324" s="7" t="str">
        <f t="shared" ref="P324:P387" si="54">IF(I324="","",IF(L324="",K324,K324+(I324*L324)))</f>
        <v/>
      </c>
      <c r="Q324" s="7" t="str">
        <f t="shared" ref="Q324:Q387" si="55">IF(O324="","",IF(O324=0,"",P324+(P324*O324)))</f>
        <v/>
      </c>
      <c r="R324" s="43"/>
      <c r="S324" s="9" t="str">
        <f t="shared" ref="S324:S387" si="56">IF(P324="","",IF(Q324="",P324/R324,Q324/R324))</f>
        <v/>
      </c>
      <c r="T324" s="9" t="str">
        <f>IF(F324="","",IF(H324=0,"",VLOOKUP(E324,Clientes3[],4,)))</f>
        <v/>
      </c>
      <c r="U324" s="10" t="str">
        <f t="shared" ref="U324:U387" si="57">IF(H324=0,"",IF(R324="","",IF(T324="",R324-(R324*S324),R324-(R324*T324))))</f>
        <v/>
      </c>
      <c r="V324" s="46" t="str">
        <f t="shared" si="49"/>
        <v/>
      </c>
      <c r="W324" s="5"/>
    </row>
    <row r="325" spans="1:23" ht="42.75" customHeight="1" x14ac:dyDescent="0.25">
      <c r="A325" s="5"/>
      <c r="B325" s="42"/>
      <c r="C325" s="42"/>
      <c r="D325" s="5"/>
      <c r="E325" s="5"/>
      <c r="F325" s="6" t="str">
        <f>IF(E325="","",VLOOKUP(E325,Clientes3[],2,))</f>
        <v/>
      </c>
      <c r="G325" s="6" t="str">
        <f>IF(E325="","",VLOOKUP(E325,Clientes3[],3,))</f>
        <v/>
      </c>
      <c r="H325" s="6" t="str">
        <f>IF(E325="","",VLOOKUP(E325,Clientes3[],5,FALSE))</f>
        <v/>
      </c>
      <c r="I325" s="5"/>
      <c r="J325" s="5"/>
      <c r="K325" s="43" t="str">
        <f t="shared" si="51"/>
        <v/>
      </c>
      <c r="L325" s="7" t="str">
        <f t="shared" si="53"/>
        <v/>
      </c>
      <c r="M325" s="7" t="str">
        <f t="shared" si="52"/>
        <v/>
      </c>
      <c r="N325" s="43"/>
      <c r="O325" s="8" t="str">
        <f t="shared" si="50"/>
        <v/>
      </c>
      <c r="P325" s="7" t="str">
        <f t="shared" si="54"/>
        <v/>
      </c>
      <c r="Q325" s="7" t="str">
        <f t="shared" si="55"/>
        <v/>
      </c>
      <c r="R325" s="43"/>
      <c r="S325" s="9" t="str">
        <f t="shared" si="56"/>
        <v/>
      </c>
      <c r="T325" s="9" t="str">
        <f>IF(F325="","",IF(H325=0,"",VLOOKUP(E325,Clientes3[],4,)))</f>
        <v/>
      </c>
      <c r="U325" s="10" t="str">
        <f t="shared" si="57"/>
        <v/>
      </c>
      <c r="V325" s="46" t="str">
        <f t="shared" ref="V325:V388" si="58">IF(H325=0,"",IF(P325="","",IF(Q325="",P325/U325,Q325/U325)))</f>
        <v/>
      </c>
      <c r="W325" s="5"/>
    </row>
    <row r="326" spans="1:23" ht="42.75" customHeight="1" x14ac:dyDescent="0.25">
      <c r="A326" s="5"/>
      <c r="B326" s="42"/>
      <c r="C326" s="42"/>
      <c r="D326" s="5"/>
      <c r="E326" s="5"/>
      <c r="F326" s="6" t="str">
        <f>IF(E326="","",VLOOKUP(E326,Clientes3[],2,))</f>
        <v/>
      </c>
      <c r="G326" s="6" t="str">
        <f>IF(E326="","",VLOOKUP(E326,Clientes3[],3,))</f>
        <v/>
      </c>
      <c r="H326" s="6" t="str">
        <f>IF(E326="","",VLOOKUP(E326,Clientes3[],5,FALSE))</f>
        <v/>
      </c>
      <c r="I326" s="5"/>
      <c r="J326" s="5"/>
      <c r="K326" s="43" t="str">
        <f t="shared" si="51"/>
        <v/>
      </c>
      <c r="L326" s="7" t="str">
        <f t="shared" si="53"/>
        <v/>
      </c>
      <c r="M326" s="7" t="str">
        <f t="shared" si="52"/>
        <v/>
      </c>
      <c r="N326" s="43"/>
      <c r="O326" s="8" t="str">
        <f t="shared" si="50"/>
        <v/>
      </c>
      <c r="P326" s="7" t="str">
        <f t="shared" si="54"/>
        <v/>
      </c>
      <c r="Q326" s="7" t="str">
        <f t="shared" si="55"/>
        <v/>
      </c>
      <c r="R326" s="43"/>
      <c r="S326" s="9" t="str">
        <f t="shared" si="56"/>
        <v/>
      </c>
      <c r="T326" s="9" t="str">
        <f>IF(F326="","",IF(H326=0,"",VLOOKUP(E326,Clientes3[],4,)))</f>
        <v/>
      </c>
      <c r="U326" s="10" t="str">
        <f t="shared" si="57"/>
        <v/>
      </c>
      <c r="V326" s="46" t="str">
        <f t="shared" si="58"/>
        <v/>
      </c>
      <c r="W326" s="5"/>
    </row>
    <row r="327" spans="1:23" ht="42.75" customHeight="1" x14ac:dyDescent="0.25">
      <c r="A327" s="5"/>
      <c r="B327" s="42"/>
      <c r="C327" s="42"/>
      <c r="D327" s="5"/>
      <c r="E327" s="5"/>
      <c r="F327" s="6" t="str">
        <f>IF(E327="","",VLOOKUP(E327,Clientes3[],2,))</f>
        <v/>
      </c>
      <c r="G327" s="6" t="str">
        <f>IF(E327="","",VLOOKUP(E327,Clientes3[],3,))</f>
        <v/>
      </c>
      <c r="H327" s="6" t="str">
        <f>IF(E327="","",VLOOKUP(E327,Clientes3[],5,FALSE))</f>
        <v/>
      </c>
      <c r="I327" s="5"/>
      <c r="J327" s="5"/>
      <c r="K327" s="43" t="str">
        <f t="shared" si="51"/>
        <v/>
      </c>
      <c r="L327" s="7" t="str">
        <f t="shared" si="53"/>
        <v/>
      </c>
      <c r="M327" s="7" t="str">
        <f t="shared" si="52"/>
        <v/>
      </c>
      <c r="N327" s="43"/>
      <c r="O327" s="8" t="str">
        <f t="shared" si="50"/>
        <v/>
      </c>
      <c r="P327" s="7" t="str">
        <f t="shared" si="54"/>
        <v/>
      </c>
      <c r="Q327" s="7" t="str">
        <f t="shared" si="55"/>
        <v/>
      </c>
      <c r="R327" s="43"/>
      <c r="S327" s="9" t="str">
        <f t="shared" si="56"/>
        <v/>
      </c>
      <c r="T327" s="9" t="str">
        <f>IF(F327="","",IF(H327=0,"",VLOOKUP(E327,Clientes3[],4,)))</f>
        <v/>
      </c>
      <c r="U327" s="10" t="str">
        <f t="shared" si="57"/>
        <v/>
      </c>
      <c r="V327" s="46" t="str">
        <f t="shared" si="58"/>
        <v/>
      </c>
      <c r="W327" s="5"/>
    </row>
    <row r="328" spans="1:23" ht="42.75" customHeight="1" x14ac:dyDescent="0.25">
      <c r="A328" s="5"/>
      <c r="B328" s="42"/>
      <c r="C328" s="42"/>
      <c r="D328" s="5"/>
      <c r="E328" s="5"/>
      <c r="F328" s="6" t="str">
        <f>IF(E328="","",VLOOKUP(E328,Clientes3[],2,))</f>
        <v/>
      </c>
      <c r="G328" s="6" t="str">
        <f>IF(E328="","",VLOOKUP(E328,Clientes3[],3,))</f>
        <v/>
      </c>
      <c r="H328" s="6" t="str">
        <f>IF(E328="","",VLOOKUP(E328,Clientes3[],5,FALSE))</f>
        <v/>
      </c>
      <c r="I328" s="5"/>
      <c r="J328" s="5"/>
      <c r="K328" s="43" t="str">
        <f t="shared" si="51"/>
        <v/>
      </c>
      <c r="L328" s="7" t="str">
        <f t="shared" si="53"/>
        <v/>
      </c>
      <c r="M328" s="7" t="str">
        <f t="shared" si="52"/>
        <v/>
      </c>
      <c r="N328" s="43"/>
      <c r="O328" s="8" t="str">
        <f t="shared" si="50"/>
        <v/>
      </c>
      <c r="P328" s="7" t="str">
        <f t="shared" si="54"/>
        <v/>
      </c>
      <c r="Q328" s="7" t="str">
        <f t="shared" si="55"/>
        <v/>
      </c>
      <c r="R328" s="43"/>
      <c r="S328" s="9" t="str">
        <f t="shared" si="56"/>
        <v/>
      </c>
      <c r="T328" s="9" t="str">
        <f>IF(F328="","",IF(H328=0,"",VLOOKUP(E328,Clientes3[],4,)))</f>
        <v/>
      </c>
      <c r="U328" s="10" t="str">
        <f t="shared" si="57"/>
        <v/>
      </c>
      <c r="V328" s="46" t="str">
        <f t="shared" si="58"/>
        <v/>
      </c>
      <c r="W328" s="5"/>
    </row>
    <row r="329" spans="1:23" ht="42.75" customHeight="1" x14ac:dyDescent="0.25">
      <c r="A329" s="5"/>
      <c r="B329" s="42"/>
      <c r="C329" s="42"/>
      <c r="D329" s="5"/>
      <c r="E329" s="5"/>
      <c r="F329" s="6" t="str">
        <f>IF(E329="","",VLOOKUP(E329,Clientes3[],2,))</f>
        <v/>
      </c>
      <c r="G329" s="6" t="str">
        <f>IF(E329="","",VLOOKUP(E329,Clientes3[],3,))</f>
        <v/>
      </c>
      <c r="H329" s="6" t="str">
        <f>IF(E329="","",VLOOKUP(E329,Clientes3[],5,FALSE))</f>
        <v/>
      </c>
      <c r="I329" s="5"/>
      <c r="J329" s="5"/>
      <c r="K329" s="43" t="str">
        <f t="shared" si="51"/>
        <v/>
      </c>
      <c r="L329" s="7" t="str">
        <f t="shared" si="53"/>
        <v/>
      </c>
      <c r="M329" s="7" t="str">
        <f t="shared" si="52"/>
        <v/>
      </c>
      <c r="N329" s="43"/>
      <c r="O329" s="8" t="str">
        <f t="shared" si="50"/>
        <v/>
      </c>
      <c r="P329" s="7" t="str">
        <f t="shared" si="54"/>
        <v/>
      </c>
      <c r="Q329" s="7" t="str">
        <f t="shared" si="55"/>
        <v/>
      </c>
      <c r="R329" s="43"/>
      <c r="S329" s="9" t="str">
        <f t="shared" si="56"/>
        <v/>
      </c>
      <c r="T329" s="9" t="str">
        <f>IF(F329="","",IF(H329=0,"",VLOOKUP(E329,Clientes3[],4,)))</f>
        <v/>
      </c>
      <c r="U329" s="10" t="str">
        <f t="shared" si="57"/>
        <v/>
      </c>
      <c r="V329" s="46" t="str">
        <f t="shared" si="58"/>
        <v/>
      </c>
      <c r="W329" s="5"/>
    </row>
    <row r="330" spans="1:23" ht="42.75" customHeight="1" x14ac:dyDescent="0.25">
      <c r="A330" s="5"/>
      <c r="B330" s="42"/>
      <c r="C330" s="42"/>
      <c r="D330" s="5"/>
      <c r="E330" s="5"/>
      <c r="F330" s="6" t="str">
        <f>IF(E330="","",VLOOKUP(E330,Clientes3[],2,))</f>
        <v/>
      </c>
      <c r="G330" s="6" t="str">
        <f>IF(E330="","",VLOOKUP(E330,Clientes3[],3,))</f>
        <v/>
      </c>
      <c r="H330" s="6" t="str">
        <f>IF(E330="","",VLOOKUP(E330,Clientes3[],5,FALSE))</f>
        <v/>
      </c>
      <c r="I330" s="5"/>
      <c r="J330" s="5"/>
      <c r="K330" s="43" t="str">
        <f t="shared" si="51"/>
        <v/>
      </c>
      <c r="L330" s="7" t="str">
        <f t="shared" si="53"/>
        <v/>
      </c>
      <c r="M330" s="7" t="str">
        <f t="shared" si="52"/>
        <v/>
      </c>
      <c r="N330" s="43"/>
      <c r="O330" s="8" t="str">
        <f t="shared" si="50"/>
        <v/>
      </c>
      <c r="P330" s="7" t="str">
        <f t="shared" si="54"/>
        <v/>
      </c>
      <c r="Q330" s="7" t="str">
        <f t="shared" si="55"/>
        <v/>
      </c>
      <c r="R330" s="43"/>
      <c r="S330" s="9" t="str">
        <f t="shared" si="56"/>
        <v/>
      </c>
      <c r="T330" s="9" t="str">
        <f>IF(F330="","",IF(H330=0,"",VLOOKUP(E330,Clientes3[],4,)))</f>
        <v/>
      </c>
      <c r="U330" s="10" t="str">
        <f t="shared" si="57"/>
        <v/>
      </c>
      <c r="V330" s="46" t="str">
        <f t="shared" si="58"/>
        <v/>
      </c>
      <c r="W330" s="5"/>
    </row>
    <row r="331" spans="1:23" ht="42.75" customHeight="1" x14ac:dyDescent="0.25">
      <c r="A331" s="5"/>
      <c r="B331" s="42"/>
      <c r="C331" s="42"/>
      <c r="D331" s="5"/>
      <c r="E331" s="5"/>
      <c r="F331" s="6" t="str">
        <f>IF(E331="","",VLOOKUP(E331,Clientes3[],2,))</f>
        <v/>
      </c>
      <c r="G331" s="6" t="str">
        <f>IF(E331="","",VLOOKUP(E331,Clientes3[],3,))</f>
        <v/>
      </c>
      <c r="H331" s="6" t="str">
        <f>IF(E331="","",VLOOKUP(E331,Clientes3[],5,FALSE))</f>
        <v/>
      </c>
      <c r="I331" s="5"/>
      <c r="J331" s="5"/>
      <c r="K331" s="43" t="str">
        <f t="shared" si="51"/>
        <v/>
      </c>
      <c r="L331" s="7" t="str">
        <f t="shared" si="53"/>
        <v/>
      </c>
      <c r="M331" s="7" t="str">
        <f t="shared" si="52"/>
        <v/>
      </c>
      <c r="N331" s="43"/>
      <c r="O331" s="8" t="str">
        <f t="shared" si="50"/>
        <v/>
      </c>
      <c r="P331" s="7" t="str">
        <f t="shared" si="54"/>
        <v/>
      </c>
      <c r="Q331" s="7" t="str">
        <f t="shared" si="55"/>
        <v/>
      </c>
      <c r="R331" s="43"/>
      <c r="S331" s="9" t="str">
        <f t="shared" si="56"/>
        <v/>
      </c>
      <c r="T331" s="9" t="str">
        <f>IF(F331="","",IF(H331=0,"",VLOOKUP(E331,Clientes3[],4,)))</f>
        <v/>
      </c>
      <c r="U331" s="10" t="str">
        <f t="shared" si="57"/>
        <v/>
      </c>
      <c r="V331" s="46" t="str">
        <f t="shared" si="58"/>
        <v/>
      </c>
      <c r="W331" s="5"/>
    </row>
    <row r="332" spans="1:23" ht="42.75" customHeight="1" x14ac:dyDescent="0.25">
      <c r="A332" s="5"/>
      <c r="B332" s="42"/>
      <c r="C332" s="42"/>
      <c r="D332" s="5"/>
      <c r="E332" s="5"/>
      <c r="F332" s="6" t="str">
        <f>IF(E332="","",VLOOKUP(E332,Clientes3[],2,))</f>
        <v/>
      </c>
      <c r="G332" s="6" t="str">
        <f>IF(E332="","",VLOOKUP(E332,Clientes3[],3,))</f>
        <v/>
      </c>
      <c r="H332" s="6" t="str">
        <f>IF(E332="","",VLOOKUP(E332,Clientes3[],5,FALSE))</f>
        <v/>
      </c>
      <c r="I332" s="5"/>
      <c r="J332" s="5"/>
      <c r="K332" s="43" t="str">
        <f t="shared" si="51"/>
        <v/>
      </c>
      <c r="L332" s="7" t="str">
        <f t="shared" si="53"/>
        <v/>
      </c>
      <c r="M332" s="7" t="str">
        <f t="shared" si="52"/>
        <v/>
      </c>
      <c r="N332" s="43"/>
      <c r="O332" s="8" t="str">
        <f t="shared" si="50"/>
        <v/>
      </c>
      <c r="P332" s="7" t="str">
        <f t="shared" si="54"/>
        <v/>
      </c>
      <c r="Q332" s="7" t="str">
        <f t="shared" si="55"/>
        <v/>
      </c>
      <c r="R332" s="43"/>
      <c r="S332" s="9" t="str">
        <f t="shared" si="56"/>
        <v/>
      </c>
      <c r="T332" s="9" t="str">
        <f>IF(F332="","",IF(H332=0,"",VLOOKUP(E332,Clientes3[],4,)))</f>
        <v/>
      </c>
      <c r="U332" s="10" t="str">
        <f t="shared" si="57"/>
        <v/>
      </c>
      <c r="V332" s="46" t="str">
        <f t="shared" si="58"/>
        <v/>
      </c>
      <c r="W332" s="5"/>
    </row>
    <row r="333" spans="1:23" ht="42.75" customHeight="1" x14ac:dyDescent="0.25">
      <c r="A333" s="5"/>
      <c r="B333" s="42"/>
      <c r="C333" s="42"/>
      <c r="D333" s="5"/>
      <c r="E333" s="5"/>
      <c r="F333" s="6" t="str">
        <f>IF(E333="","",VLOOKUP(E333,Clientes3[],2,))</f>
        <v/>
      </c>
      <c r="G333" s="6" t="str">
        <f>IF(E333="","",VLOOKUP(E333,Clientes3[],3,))</f>
        <v/>
      </c>
      <c r="H333" s="6" t="str">
        <f>IF(E333="","",VLOOKUP(E333,Clientes3[],5,FALSE))</f>
        <v/>
      </c>
      <c r="I333" s="5"/>
      <c r="J333" s="5"/>
      <c r="K333" s="43" t="str">
        <f t="shared" si="51"/>
        <v/>
      </c>
      <c r="L333" s="7" t="str">
        <f t="shared" si="53"/>
        <v/>
      </c>
      <c r="M333" s="7" t="str">
        <f t="shared" si="52"/>
        <v/>
      </c>
      <c r="N333" s="43"/>
      <c r="O333" s="8" t="str">
        <f t="shared" si="50"/>
        <v/>
      </c>
      <c r="P333" s="7" t="str">
        <f t="shared" si="54"/>
        <v/>
      </c>
      <c r="Q333" s="7" t="str">
        <f t="shared" si="55"/>
        <v/>
      </c>
      <c r="R333" s="43"/>
      <c r="S333" s="9" t="str">
        <f t="shared" si="56"/>
        <v/>
      </c>
      <c r="T333" s="9" t="str">
        <f>IF(F333="","",IF(H333=0,"",VLOOKUP(E333,Clientes3[],4,)))</f>
        <v/>
      </c>
      <c r="U333" s="10" t="str">
        <f t="shared" si="57"/>
        <v/>
      </c>
      <c r="V333" s="46" t="str">
        <f t="shared" si="58"/>
        <v/>
      </c>
      <c r="W333" s="5"/>
    </row>
    <row r="334" spans="1:23" ht="42.75" customHeight="1" x14ac:dyDescent="0.25">
      <c r="A334" s="5"/>
      <c r="B334" s="42"/>
      <c r="C334" s="42"/>
      <c r="D334" s="5"/>
      <c r="E334" s="5"/>
      <c r="F334" s="6" t="str">
        <f>IF(E334="","",VLOOKUP(E334,Clientes3[],2,))</f>
        <v/>
      </c>
      <c r="G334" s="6" t="str">
        <f>IF(E334="","",VLOOKUP(E334,Clientes3[],3,))</f>
        <v/>
      </c>
      <c r="H334" s="6" t="str">
        <f>IF(E334="","",VLOOKUP(E334,Clientes3[],5,FALSE))</f>
        <v/>
      </c>
      <c r="I334" s="5"/>
      <c r="J334" s="5"/>
      <c r="K334" s="43" t="str">
        <f t="shared" si="51"/>
        <v/>
      </c>
      <c r="L334" s="7" t="str">
        <f t="shared" si="53"/>
        <v/>
      </c>
      <c r="M334" s="7" t="str">
        <f t="shared" si="52"/>
        <v/>
      </c>
      <c r="N334" s="43"/>
      <c r="O334" s="8" t="str">
        <f t="shared" si="50"/>
        <v/>
      </c>
      <c r="P334" s="7" t="str">
        <f t="shared" si="54"/>
        <v/>
      </c>
      <c r="Q334" s="7" t="str">
        <f t="shared" si="55"/>
        <v/>
      </c>
      <c r="R334" s="43"/>
      <c r="S334" s="9" t="str">
        <f t="shared" si="56"/>
        <v/>
      </c>
      <c r="T334" s="9" t="str">
        <f>IF(F334="","",IF(H334=0,"",VLOOKUP(E334,Clientes3[],4,)))</f>
        <v/>
      </c>
      <c r="U334" s="10" t="str">
        <f t="shared" si="57"/>
        <v/>
      </c>
      <c r="V334" s="46" t="str">
        <f t="shared" si="58"/>
        <v/>
      </c>
      <c r="W334" s="5"/>
    </row>
    <row r="335" spans="1:23" ht="42.75" customHeight="1" x14ac:dyDescent="0.25">
      <c r="A335" s="5"/>
      <c r="B335" s="42"/>
      <c r="C335" s="42"/>
      <c r="D335" s="5"/>
      <c r="E335" s="5"/>
      <c r="F335" s="6" t="str">
        <f>IF(E335="","",VLOOKUP(E335,Clientes3[],2,))</f>
        <v/>
      </c>
      <c r="G335" s="6" t="str">
        <f>IF(E335="","",VLOOKUP(E335,Clientes3[],3,))</f>
        <v/>
      </c>
      <c r="H335" s="6" t="str">
        <f>IF(E335="","",VLOOKUP(E335,Clientes3[],5,FALSE))</f>
        <v/>
      </c>
      <c r="I335" s="5"/>
      <c r="J335" s="5"/>
      <c r="K335" s="43" t="str">
        <f t="shared" si="51"/>
        <v/>
      </c>
      <c r="L335" s="7" t="str">
        <f t="shared" si="53"/>
        <v/>
      </c>
      <c r="M335" s="7" t="str">
        <f t="shared" si="52"/>
        <v/>
      </c>
      <c r="N335" s="43"/>
      <c r="O335" s="8" t="str">
        <f t="shared" si="50"/>
        <v/>
      </c>
      <c r="P335" s="7" t="str">
        <f t="shared" si="54"/>
        <v/>
      </c>
      <c r="Q335" s="7" t="str">
        <f t="shared" si="55"/>
        <v/>
      </c>
      <c r="R335" s="43"/>
      <c r="S335" s="9" t="str">
        <f t="shared" si="56"/>
        <v/>
      </c>
      <c r="T335" s="9" t="str">
        <f>IF(F335="","",IF(H335=0,"",VLOOKUP(E335,Clientes3[],4,)))</f>
        <v/>
      </c>
      <c r="U335" s="10" t="str">
        <f t="shared" si="57"/>
        <v/>
      </c>
      <c r="V335" s="46" t="str">
        <f t="shared" si="58"/>
        <v/>
      </c>
      <c r="W335" s="5"/>
    </row>
    <row r="336" spans="1:23" ht="42.75" customHeight="1" x14ac:dyDescent="0.25">
      <c r="A336" s="5"/>
      <c r="B336" s="42"/>
      <c r="C336" s="42"/>
      <c r="D336" s="5"/>
      <c r="E336" s="5"/>
      <c r="F336" s="6" t="str">
        <f>IF(E336="","",VLOOKUP(E336,Clientes3[],2,))</f>
        <v/>
      </c>
      <c r="G336" s="6" t="str">
        <f>IF(E336="","",VLOOKUP(E336,Clientes3[],3,))</f>
        <v/>
      </c>
      <c r="H336" s="6" t="str">
        <f>IF(E336="","",VLOOKUP(E336,Clientes3[],5,FALSE))</f>
        <v/>
      </c>
      <c r="I336" s="5"/>
      <c r="J336" s="5"/>
      <c r="K336" s="43" t="str">
        <f t="shared" si="51"/>
        <v/>
      </c>
      <c r="L336" s="7" t="str">
        <f t="shared" si="53"/>
        <v/>
      </c>
      <c r="M336" s="7" t="str">
        <f t="shared" si="52"/>
        <v/>
      </c>
      <c r="N336" s="43"/>
      <c r="O336" s="8" t="str">
        <f t="shared" si="50"/>
        <v/>
      </c>
      <c r="P336" s="7" t="str">
        <f t="shared" si="54"/>
        <v/>
      </c>
      <c r="Q336" s="7" t="str">
        <f t="shared" si="55"/>
        <v/>
      </c>
      <c r="R336" s="43"/>
      <c r="S336" s="9" t="str">
        <f t="shared" si="56"/>
        <v/>
      </c>
      <c r="T336" s="9" t="str">
        <f>IF(F336="","",IF(H336=0,"",VLOOKUP(E336,Clientes3[],4,)))</f>
        <v/>
      </c>
      <c r="U336" s="10" t="str">
        <f t="shared" si="57"/>
        <v/>
      </c>
      <c r="V336" s="46" t="str">
        <f t="shared" si="58"/>
        <v/>
      </c>
      <c r="W336" s="5"/>
    </row>
    <row r="337" spans="1:23" ht="42.75" customHeight="1" x14ac:dyDescent="0.25">
      <c r="A337" s="5"/>
      <c r="B337" s="42"/>
      <c r="C337" s="42"/>
      <c r="D337" s="5"/>
      <c r="E337" s="5"/>
      <c r="F337" s="6" t="str">
        <f>IF(E337="","",VLOOKUP(E337,Clientes3[],2,))</f>
        <v/>
      </c>
      <c r="G337" s="6" t="str">
        <f>IF(E337="","",VLOOKUP(E337,Clientes3[],3,))</f>
        <v/>
      </c>
      <c r="H337" s="6" t="str">
        <f>IF(E337="","",VLOOKUP(E337,Clientes3[],5,FALSE))</f>
        <v/>
      </c>
      <c r="I337" s="5"/>
      <c r="J337" s="5"/>
      <c r="K337" s="43" t="str">
        <f t="shared" si="51"/>
        <v/>
      </c>
      <c r="L337" s="7" t="str">
        <f t="shared" si="53"/>
        <v/>
      </c>
      <c r="M337" s="7" t="str">
        <f t="shared" si="52"/>
        <v/>
      </c>
      <c r="N337" s="43"/>
      <c r="O337" s="8" t="str">
        <f t="shared" si="50"/>
        <v/>
      </c>
      <c r="P337" s="7" t="str">
        <f t="shared" si="54"/>
        <v/>
      </c>
      <c r="Q337" s="7" t="str">
        <f t="shared" si="55"/>
        <v/>
      </c>
      <c r="R337" s="43"/>
      <c r="S337" s="9" t="str">
        <f t="shared" si="56"/>
        <v/>
      </c>
      <c r="T337" s="9" t="str">
        <f>IF(F337="","",IF(H337=0,"",VLOOKUP(E337,Clientes3[],4,)))</f>
        <v/>
      </c>
      <c r="U337" s="10" t="str">
        <f t="shared" si="57"/>
        <v/>
      </c>
      <c r="V337" s="46" t="str">
        <f t="shared" si="58"/>
        <v/>
      </c>
      <c r="W337" s="5"/>
    </row>
    <row r="338" spans="1:23" ht="42.75" customHeight="1" x14ac:dyDescent="0.25">
      <c r="A338" s="5"/>
      <c r="B338" s="42"/>
      <c r="C338" s="42"/>
      <c r="D338" s="5"/>
      <c r="E338" s="5"/>
      <c r="F338" s="6" t="str">
        <f>IF(E338="","",VLOOKUP(E338,Clientes3[],2,))</f>
        <v/>
      </c>
      <c r="G338" s="6" t="str">
        <f>IF(E338="","",VLOOKUP(E338,Clientes3[],3,))</f>
        <v/>
      </c>
      <c r="H338" s="6" t="str">
        <f>IF(E338="","",VLOOKUP(E338,Clientes3[],5,FALSE))</f>
        <v/>
      </c>
      <c r="I338" s="5"/>
      <c r="J338" s="5"/>
      <c r="K338" s="43" t="str">
        <f t="shared" si="51"/>
        <v/>
      </c>
      <c r="L338" s="7" t="str">
        <f t="shared" si="53"/>
        <v/>
      </c>
      <c r="M338" s="7" t="str">
        <f t="shared" si="52"/>
        <v/>
      </c>
      <c r="N338" s="43"/>
      <c r="O338" s="8" t="str">
        <f t="shared" si="50"/>
        <v/>
      </c>
      <c r="P338" s="7" t="str">
        <f t="shared" si="54"/>
        <v/>
      </c>
      <c r="Q338" s="7" t="str">
        <f t="shared" si="55"/>
        <v/>
      </c>
      <c r="R338" s="43"/>
      <c r="S338" s="9" t="str">
        <f t="shared" si="56"/>
        <v/>
      </c>
      <c r="T338" s="9" t="str">
        <f>IF(F338="","",IF(H338=0,"",VLOOKUP(E338,Clientes3[],4,)))</f>
        <v/>
      </c>
      <c r="U338" s="10" t="str">
        <f t="shared" si="57"/>
        <v/>
      </c>
      <c r="V338" s="46" t="str">
        <f t="shared" si="58"/>
        <v/>
      </c>
      <c r="W338" s="5"/>
    </row>
    <row r="339" spans="1:23" ht="42.75" customHeight="1" x14ac:dyDescent="0.25">
      <c r="A339" s="5"/>
      <c r="B339" s="42"/>
      <c r="C339" s="42"/>
      <c r="D339" s="5"/>
      <c r="E339" s="5"/>
      <c r="F339" s="6" t="str">
        <f>IF(E339="","",VLOOKUP(E339,Clientes3[],2,))</f>
        <v/>
      </c>
      <c r="G339" s="6" t="str">
        <f>IF(E339="","",VLOOKUP(E339,Clientes3[],3,))</f>
        <v/>
      </c>
      <c r="H339" s="6" t="str">
        <f>IF(E339="","",VLOOKUP(E339,Clientes3[],5,FALSE))</f>
        <v/>
      </c>
      <c r="I339" s="5"/>
      <c r="J339" s="5"/>
      <c r="K339" s="43" t="str">
        <f t="shared" si="51"/>
        <v/>
      </c>
      <c r="L339" s="7" t="str">
        <f t="shared" si="53"/>
        <v/>
      </c>
      <c r="M339" s="7" t="str">
        <f t="shared" si="52"/>
        <v/>
      </c>
      <c r="N339" s="43"/>
      <c r="O339" s="8" t="str">
        <f t="shared" si="50"/>
        <v/>
      </c>
      <c r="P339" s="7" t="str">
        <f t="shared" si="54"/>
        <v/>
      </c>
      <c r="Q339" s="7" t="str">
        <f t="shared" si="55"/>
        <v/>
      </c>
      <c r="R339" s="43"/>
      <c r="S339" s="9" t="str">
        <f t="shared" si="56"/>
        <v/>
      </c>
      <c r="T339" s="9" t="str">
        <f>IF(F339="","",IF(H339=0,"",VLOOKUP(E339,Clientes3[],4,)))</f>
        <v/>
      </c>
      <c r="U339" s="10" t="str">
        <f t="shared" si="57"/>
        <v/>
      </c>
      <c r="V339" s="46" t="str">
        <f t="shared" si="58"/>
        <v/>
      </c>
      <c r="W339" s="5"/>
    </row>
    <row r="340" spans="1:23" ht="42.75" customHeight="1" x14ac:dyDescent="0.25">
      <c r="A340" s="5"/>
      <c r="B340" s="42"/>
      <c r="C340" s="42"/>
      <c r="D340" s="5"/>
      <c r="E340" s="5"/>
      <c r="F340" s="6" t="str">
        <f>IF(E340="","",VLOOKUP(E340,Clientes3[],2,))</f>
        <v/>
      </c>
      <c r="G340" s="6" t="str">
        <f>IF(E340="","",VLOOKUP(E340,Clientes3[],3,))</f>
        <v/>
      </c>
      <c r="H340" s="6" t="str">
        <f>IF(E340="","",VLOOKUP(E340,Clientes3[],5,FALSE))</f>
        <v/>
      </c>
      <c r="I340" s="5"/>
      <c r="J340" s="5"/>
      <c r="K340" s="43" t="str">
        <f t="shared" si="51"/>
        <v/>
      </c>
      <c r="L340" s="7" t="str">
        <f t="shared" si="53"/>
        <v/>
      </c>
      <c r="M340" s="7" t="str">
        <f t="shared" si="52"/>
        <v/>
      </c>
      <c r="N340" s="43"/>
      <c r="O340" s="8" t="str">
        <f t="shared" si="50"/>
        <v/>
      </c>
      <c r="P340" s="7" t="str">
        <f t="shared" si="54"/>
        <v/>
      </c>
      <c r="Q340" s="7" t="str">
        <f t="shared" si="55"/>
        <v/>
      </c>
      <c r="R340" s="43"/>
      <c r="S340" s="9" t="str">
        <f t="shared" si="56"/>
        <v/>
      </c>
      <c r="T340" s="9" t="str">
        <f>IF(F340="","",IF(H340=0,"",VLOOKUP(E340,Clientes3[],4,)))</f>
        <v/>
      </c>
      <c r="U340" s="10" t="str">
        <f t="shared" si="57"/>
        <v/>
      </c>
      <c r="V340" s="46" t="str">
        <f t="shared" si="58"/>
        <v/>
      </c>
      <c r="W340" s="5"/>
    </row>
    <row r="341" spans="1:23" ht="42.75" customHeight="1" x14ac:dyDescent="0.25">
      <c r="A341" s="5"/>
      <c r="B341" s="42"/>
      <c r="C341" s="42"/>
      <c r="D341" s="5"/>
      <c r="E341" s="5"/>
      <c r="F341" s="6" t="str">
        <f>IF(E341="","",VLOOKUP(E341,Clientes3[],2,))</f>
        <v/>
      </c>
      <c r="G341" s="6" t="str">
        <f>IF(E341="","",VLOOKUP(E341,Clientes3[],3,))</f>
        <v/>
      </c>
      <c r="H341" s="6" t="str">
        <f>IF(E341="","",VLOOKUP(E341,Clientes3[],5,FALSE))</f>
        <v/>
      </c>
      <c r="I341" s="5"/>
      <c r="J341" s="5"/>
      <c r="K341" s="43" t="str">
        <f t="shared" si="51"/>
        <v/>
      </c>
      <c r="L341" s="7" t="str">
        <f t="shared" si="53"/>
        <v/>
      </c>
      <c r="M341" s="7" t="str">
        <f t="shared" si="52"/>
        <v/>
      </c>
      <c r="N341" s="43"/>
      <c r="O341" s="8" t="str">
        <f t="shared" si="50"/>
        <v/>
      </c>
      <c r="P341" s="7" t="str">
        <f t="shared" si="54"/>
        <v/>
      </c>
      <c r="Q341" s="7" t="str">
        <f t="shared" si="55"/>
        <v/>
      </c>
      <c r="R341" s="43"/>
      <c r="S341" s="9" t="str">
        <f t="shared" si="56"/>
        <v/>
      </c>
      <c r="T341" s="9" t="str">
        <f>IF(F341="","",IF(H341=0,"",VLOOKUP(E341,Clientes3[],4,)))</f>
        <v/>
      </c>
      <c r="U341" s="10" t="str">
        <f t="shared" si="57"/>
        <v/>
      </c>
      <c r="V341" s="46" t="str">
        <f t="shared" si="58"/>
        <v/>
      </c>
      <c r="W341" s="5"/>
    </row>
    <row r="342" spans="1:23" ht="42.75" customHeight="1" x14ac:dyDescent="0.25">
      <c r="A342" s="5"/>
      <c r="B342" s="42"/>
      <c r="C342" s="42"/>
      <c r="D342" s="5"/>
      <c r="E342" s="5"/>
      <c r="F342" s="6" t="str">
        <f>IF(E342="","",VLOOKUP(E342,Clientes3[],2,))</f>
        <v/>
      </c>
      <c r="G342" s="6" t="str">
        <f>IF(E342="","",VLOOKUP(E342,Clientes3[],3,))</f>
        <v/>
      </c>
      <c r="H342" s="6" t="str">
        <f>IF(E342="","",VLOOKUP(E342,Clientes3[],5,FALSE))</f>
        <v/>
      </c>
      <c r="I342" s="5"/>
      <c r="J342" s="5"/>
      <c r="K342" s="43" t="str">
        <f t="shared" si="51"/>
        <v/>
      </c>
      <c r="L342" s="7" t="str">
        <f t="shared" si="53"/>
        <v/>
      </c>
      <c r="M342" s="7" t="str">
        <f t="shared" si="52"/>
        <v/>
      </c>
      <c r="N342" s="43"/>
      <c r="O342" s="8" t="str">
        <f t="shared" si="50"/>
        <v/>
      </c>
      <c r="P342" s="7" t="str">
        <f t="shared" si="54"/>
        <v/>
      </c>
      <c r="Q342" s="7" t="str">
        <f t="shared" si="55"/>
        <v/>
      </c>
      <c r="R342" s="43"/>
      <c r="S342" s="9" t="str">
        <f t="shared" si="56"/>
        <v/>
      </c>
      <c r="T342" s="9" t="str">
        <f>IF(F342="","",IF(H342=0,"",VLOOKUP(E342,Clientes3[],4,)))</f>
        <v/>
      </c>
      <c r="U342" s="10" t="str">
        <f t="shared" si="57"/>
        <v/>
      </c>
      <c r="V342" s="46" t="str">
        <f t="shared" si="58"/>
        <v/>
      </c>
      <c r="W342" s="5"/>
    </row>
    <row r="343" spans="1:23" ht="42.75" customHeight="1" x14ac:dyDescent="0.25">
      <c r="A343" s="5"/>
      <c r="B343" s="42"/>
      <c r="C343" s="42"/>
      <c r="D343" s="5"/>
      <c r="E343" s="5"/>
      <c r="F343" s="6" t="str">
        <f>IF(E343="","",VLOOKUP(E343,Clientes3[],2,))</f>
        <v/>
      </c>
      <c r="G343" s="6" t="str">
        <f>IF(E343="","",VLOOKUP(E343,Clientes3[],3,))</f>
        <v/>
      </c>
      <c r="H343" s="6" t="str">
        <f>IF(E343="","",VLOOKUP(E343,Clientes3[],5,FALSE))</f>
        <v/>
      </c>
      <c r="I343" s="5"/>
      <c r="J343" s="5"/>
      <c r="K343" s="43" t="str">
        <f t="shared" si="51"/>
        <v/>
      </c>
      <c r="L343" s="7" t="str">
        <f t="shared" si="53"/>
        <v/>
      </c>
      <c r="M343" s="7" t="str">
        <f t="shared" si="52"/>
        <v/>
      </c>
      <c r="N343" s="43"/>
      <c r="O343" s="8" t="str">
        <f t="shared" si="50"/>
        <v/>
      </c>
      <c r="P343" s="7" t="str">
        <f t="shared" si="54"/>
        <v/>
      </c>
      <c r="Q343" s="7" t="str">
        <f t="shared" si="55"/>
        <v/>
      </c>
      <c r="R343" s="43"/>
      <c r="S343" s="9" t="str">
        <f t="shared" si="56"/>
        <v/>
      </c>
      <c r="T343" s="9" t="str">
        <f>IF(F343="","",IF(H343=0,"",VLOOKUP(E343,Clientes3[],4,)))</f>
        <v/>
      </c>
      <c r="U343" s="10" t="str">
        <f t="shared" si="57"/>
        <v/>
      </c>
      <c r="V343" s="46" t="str">
        <f t="shared" si="58"/>
        <v/>
      </c>
      <c r="W343" s="5"/>
    </row>
    <row r="344" spans="1:23" ht="42.75" customHeight="1" x14ac:dyDescent="0.25">
      <c r="A344" s="5"/>
      <c r="B344" s="42"/>
      <c r="C344" s="42"/>
      <c r="D344" s="5"/>
      <c r="E344" s="5"/>
      <c r="F344" s="6" t="str">
        <f>IF(E344="","",VLOOKUP(E344,Clientes3[],2,))</f>
        <v/>
      </c>
      <c r="G344" s="6" t="str">
        <f>IF(E344="","",VLOOKUP(E344,Clientes3[],3,))</f>
        <v/>
      </c>
      <c r="H344" s="6" t="str">
        <f>IF(E344="","",VLOOKUP(E344,Clientes3[],5,FALSE))</f>
        <v/>
      </c>
      <c r="I344" s="5"/>
      <c r="J344" s="5"/>
      <c r="K344" s="43" t="str">
        <f t="shared" si="51"/>
        <v/>
      </c>
      <c r="L344" s="7" t="str">
        <f t="shared" si="53"/>
        <v/>
      </c>
      <c r="M344" s="7" t="str">
        <f t="shared" si="52"/>
        <v/>
      </c>
      <c r="N344" s="43"/>
      <c r="O344" s="8" t="str">
        <f t="shared" si="50"/>
        <v/>
      </c>
      <c r="P344" s="7" t="str">
        <f t="shared" si="54"/>
        <v/>
      </c>
      <c r="Q344" s="7" t="str">
        <f t="shared" si="55"/>
        <v/>
      </c>
      <c r="R344" s="43"/>
      <c r="S344" s="9" t="str">
        <f t="shared" si="56"/>
        <v/>
      </c>
      <c r="T344" s="9" t="str">
        <f>IF(F344="","",IF(H344=0,"",VLOOKUP(E344,Clientes3[],4,)))</f>
        <v/>
      </c>
      <c r="U344" s="10" t="str">
        <f t="shared" si="57"/>
        <v/>
      </c>
      <c r="V344" s="46" t="str">
        <f t="shared" si="58"/>
        <v/>
      </c>
      <c r="W344" s="5"/>
    </row>
    <row r="345" spans="1:23" ht="42.75" customHeight="1" x14ac:dyDescent="0.25">
      <c r="A345" s="5"/>
      <c r="B345" s="42"/>
      <c r="C345" s="42"/>
      <c r="D345" s="5"/>
      <c r="E345" s="5"/>
      <c r="F345" s="6" t="str">
        <f>IF(E345="","",VLOOKUP(E345,Clientes3[],2,))</f>
        <v/>
      </c>
      <c r="G345" s="6" t="str">
        <f>IF(E345="","",VLOOKUP(E345,Clientes3[],3,))</f>
        <v/>
      </c>
      <c r="H345" s="6" t="str">
        <f>IF(E345="","",VLOOKUP(E345,Clientes3[],5,FALSE))</f>
        <v/>
      </c>
      <c r="I345" s="5"/>
      <c r="J345" s="5"/>
      <c r="K345" s="43" t="str">
        <f t="shared" si="51"/>
        <v/>
      </c>
      <c r="L345" s="7" t="str">
        <f t="shared" si="53"/>
        <v/>
      </c>
      <c r="M345" s="7" t="str">
        <f t="shared" si="52"/>
        <v/>
      </c>
      <c r="N345" s="43"/>
      <c r="O345" s="8" t="str">
        <f t="shared" si="50"/>
        <v/>
      </c>
      <c r="P345" s="7" t="str">
        <f t="shared" si="54"/>
        <v/>
      </c>
      <c r="Q345" s="7" t="str">
        <f t="shared" si="55"/>
        <v/>
      </c>
      <c r="R345" s="43"/>
      <c r="S345" s="9" t="str">
        <f t="shared" si="56"/>
        <v/>
      </c>
      <c r="T345" s="9" t="str">
        <f>IF(F345="","",IF(H345=0,"",VLOOKUP(E345,Clientes3[],4,)))</f>
        <v/>
      </c>
      <c r="U345" s="10" t="str">
        <f t="shared" si="57"/>
        <v/>
      </c>
      <c r="V345" s="46" t="str">
        <f t="shared" si="58"/>
        <v/>
      </c>
      <c r="W345" s="5"/>
    </row>
    <row r="346" spans="1:23" ht="42.75" customHeight="1" x14ac:dyDescent="0.25">
      <c r="A346" s="5"/>
      <c r="B346" s="42"/>
      <c r="C346" s="42"/>
      <c r="D346" s="5"/>
      <c r="E346" s="5"/>
      <c r="F346" s="6" t="str">
        <f>IF(E346="","",VLOOKUP(E346,Clientes3[],2,))</f>
        <v/>
      </c>
      <c r="G346" s="6" t="str">
        <f>IF(E346="","",VLOOKUP(E346,Clientes3[],3,))</f>
        <v/>
      </c>
      <c r="H346" s="6" t="str">
        <f>IF(E346="","",VLOOKUP(E346,Clientes3[],5,FALSE))</f>
        <v/>
      </c>
      <c r="I346" s="5"/>
      <c r="J346" s="5"/>
      <c r="K346" s="43" t="str">
        <f t="shared" si="51"/>
        <v/>
      </c>
      <c r="L346" s="7" t="str">
        <f t="shared" si="53"/>
        <v/>
      </c>
      <c r="M346" s="7" t="str">
        <f t="shared" si="52"/>
        <v/>
      </c>
      <c r="N346" s="43"/>
      <c r="O346" s="8" t="str">
        <f t="shared" si="50"/>
        <v/>
      </c>
      <c r="P346" s="7" t="str">
        <f t="shared" si="54"/>
        <v/>
      </c>
      <c r="Q346" s="7" t="str">
        <f t="shared" si="55"/>
        <v/>
      </c>
      <c r="R346" s="43"/>
      <c r="S346" s="9" t="str">
        <f t="shared" si="56"/>
        <v/>
      </c>
      <c r="T346" s="9" t="str">
        <f>IF(F346="","",IF(H346=0,"",VLOOKUP(E346,Clientes3[],4,)))</f>
        <v/>
      </c>
      <c r="U346" s="10" t="str">
        <f t="shared" si="57"/>
        <v/>
      </c>
      <c r="V346" s="46" t="str">
        <f t="shared" si="58"/>
        <v/>
      </c>
      <c r="W346" s="5"/>
    </row>
    <row r="347" spans="1:23" ht="42.75" customHeight="1" x14ac:dyDescent="0.25">
      <c r="A347" s="5"/>
      <c r="B347" s="42"/>
      <c r="C347" s="42"/>
      <c r="D347" s="5"/>
      <c r="E347" s="5"/>
      <c r="F347" s="6" t="str">
        <f>IF(E347="","",VLOOKUP(E347,Clientes3[],2,))</f>
        <v/>
      </c>
      <c r="G347" s="6" t="str">
        <f>IF(E347="","",VLOOKUP(E347,Clientes3[],3,))</f>
        <v/>
      </c>
      <c r="H347" s="6" t="str">
        <f>IF(E347="","",VLOOKUP(E347,Clientes3[],5,FALSE))</f>
        <v/>
      </c>
      <c r="I347" s="5"/>
      <c r="J347" s="5"/>
      <c r="K347" s="43" t="str">
        <f t="shared" si="51"/>
        <v/>
      </c>
      <c r="L347" s="7" t="str">
        <f t="shared" si="53"/>
        <v/>
      </c>
      <c r="M347" s="7" t="str">
        <f t="shared" si="52"/>
        <v/>
      </c>
      <c r="N347" s="43"/>
      <c r="O347" s="8" t="str">
        <f t="shared" si="50"/>
        <v/>
      </c>
      <c r="P347" s="7" t="str">
        <f t="shared" si="54"/>
        <v/>
      </c>
      <c r="Q347" s="7" t="str">
        <f t="shared" si="55"/>
        <v/>
      </c>
      <c r="R347" s="43"/>
      <c r="S347" s="9" t="str">
        <f t="shared" si="56"/>
        <v/>
      </c>
      <c r="T347" s="9" t="str">
        <f>IF(F347="","",IF(H347=0,"",VLOOKUP(E347,Clientes3[],4,)))</f>
        <v/>
      </c>
      <c r="U347" s="10" t="str">
        <f t="shared" si="57"/>
        <v/>
      </c>
      <c r="V347" s="46" t="str">
        <f t="shared" si="58"/>
        <v/>
      </c>
      <c r="W347" s="5"/>
    </row>
    <row r="348" spans="1:23" ht="42.75" customHeight="1" x14ac:dyDescent="0.25">
      <c r="A348" s="5"/>
      <c r="B348" s="42"/>
      <c r="C348" s="42"/>
      <c r="D348" s="5"/>
      <c r="E348" s="5"/>
      <c r="F348" s="6" t="str">
        <f>IF(E348="","",VLOOKUP(E348,Clientes3[],2,))</f>
        <v/>
      </c>
      <c r="G348" s="6" t="str">
        <f>IF(E348="","",VLOOKUP(E348,Clientes3[],3,))</f>
        <v/>
      </c>
      <c r="H348" s="6" t="str">
        <f>IF(E348="","",VLOOKUP(E348,Clientes3[],5,FALSE))</f>
        <v/>
      </c>
      <c r="I348" s="5"/>
      <c r="J348" s="5"/>
      <c r="K348" s="43" t="str">
        <f t="shared" si="51"/>
        <v/>
      </c>
      <c r="L348" s="7" t="str">
        <f t="shared" si="53"/>
        <v/>
      </c>
      <c r="M348" s="7" t="str">
        <f t="shared" si="52"/>
        <v/>
      </c>
      <c r="N348" s="43"/>
      <c r="O348" s="8" t="str">
        <f t="shared" si="50"/>
        <v/>
      </c>
      <c r="P348" s="7" t="str">
        <f t="shared" si="54"/>
        <v/>
      </c>
      <c r="Q348" s="7" t="str">
        <f t="shared" si="55"/>
        <v/>
      </c>
      <c r="R348" s="43"/>
      <c r="S348" s="9" t="str">
        <f t="shared" si="56"/>
        <v/>
      </c>
      <c r="T348" s="9" t="str">
        <f>IF(F348="","",IF(H348=0,"",VLOOKUP(E348,Clientes3[],4,)))</f>
        <v/>
      </c>
      <c r="U348" s="10" t="str">
        <f t="shared" si="57"/>
        <v/>
      </c>
      <c r="V348" s="46" t="str">
        <f t="shared" si="58"/>
        <v/>
      </c>
      <c r="W348" s="5"/>
    </row>
    <row r="349" spans="1:23" ht="42.75" customHeight="1" x14ac:dyDescent="0.25">
      <c r="A349" s="5"/>
      <c r="B349" s="42"/>
      <c r="C349" s="42"/>
      <c r="D349" s="5"/>
      <c r="E349" s="5"/>
      <c r="F349" s="6" t="str">
        <f>IF(E349="","",VLOOKUP(E349,Clientes3[],2,))</f>
        <v/>
      </c>
      <c r="G349" s="6" t="str">
        <f>IF(E349="","",VLOOKUP(E349,Clientes3[],3,))</f>
        <v/>
      </c>
      <c r="H349" s="6" t="str">
        <f>IF(E349="","",VLOOKUP(E349,Clientes3[],5,FALSE))</f>
        <v/>
      </c>
      <c r="I349" s="5"/>
      <c r="J349" s="5"/>
      <c r="K349" s="43" t="str">
        <f t="shared" si="51"/>
        <v/>
      </c>
      <c r="L349" s="7" t="str">
        <f t="shared" si="53"/>
        <v/>
      </c>
      <c r="M349" s="7" t="str">
        <f t="shared" si="52"/>
        <v/>
      </c>
      <c r="N349" s="43"/>
      <c r="O349" s="8" t="str">
        <f t="shared" si="50"/>
        <v/>
      </c>
      <c r="P349" s="7" t="str">
        <f t="shared" si="54"/>
        <v/>
      </c>
      <c r="Q349" s="7" t="str">
        <f t="shared" si="55"/>
        <v/>
      </c>
      <c r="R349" s="43"/>
      <c r="S349" s="9" t="str">
        <f t="shared" si="56"/>
        <v/>
      </c>
      <c r="T349" s="9" t="str">
        <f>IF(F349="","",IF(H349=0,"",VLOOKUP(E349,Clientes3[],4,)))</f>
        <v/>
      </c>
      <c r="U349" s="10" t="str">
        <f t="shared" si="57"/>
        <v/>
      </c>
      <c r="V349" s="46" t="str">
        <f t="shared" si="58"/>
        <v/>
      </c>
      <c r="W349" s="5"/>
    </row>
    <row r="350" spans="1:23" ht="42.75" customHeight="1" x14ac:dyDescent="0.25">
      <c r="A350" s="5"/>
      <c r="B350" s="42"/>
      <c r="C350" s="42"/>
      <c r="D350" s="5"/>
      <c r="E350" s="5"/>
      <c r="F350" s="6" t="str">
        <f>IF(E350="","",VLOOKUP(E350,Clientes3[],2,))</f>
        <v/>
      </c>
      <c r="G350" s="6" t="str">
        <f>IF(E350="","",VLOOKUP(E350,Clientes3[],3,))</f>
        <v/>
      </c>
      <c r="H350" s="6" t="str">
        <f>IF(E350="","",VLOOKUP(E350,Clientes3[],5,FALSE))</f>
        <v/>
      </c>
      <c r="I350" s="5"/>
      <c r="J350" s="5"/>
      <c r="K350" s="43" t="str">
        <f t="shared" si="51"/>
        <v/>
      </c>
      <c r="L350" s="7" t="str">
        <f t="shared" si="53"/>
        <v/>
      </c>
      <c r="M350" s="7" t="str">
        <f t="shared" si="52"/>
        <v/>
      </c>
      <c r="N350" s="43"/>
      <c r="O350" s="8" t="str">
        <f t="shared" si="50"/>
        <v/>
      </c>
      <c r="P350" s="7" t="str">
        <f t="shared" si="54"/>
        <v/>
      </c>
      <c r="Q350" s="7" t="str">
        <f t="shared" si="55"/>
        <v/>
      </c>
      <c r="R350" s="43"/>
      <c r="S350" s="9" t="str">
        <f t="shared" si="56"/>
        <v/>
      </c>
      <c r="T350" s="9" t="str">
        <f>IF(F350="","",IF(H350=0,"",VLOOKUP(E350,Clientes3[],4,)))</f>
        <v/>
      </c>
      <c r="U350" s="10" t="str">
        <f t="shared" si="57"/>
        <v/>
      </c>
      <c r="V350" s="46" t="str">
        <f t="shared" si="58"/>
        <v/>
      </c>
      <c r="W350" s="5"/>
    </row>
    <row r="351" spans="1:23" ht="42.75" customHeight="1" x14ac:dyDescent="0.25">
      <c r="A351" s="5"/>
      <c r="B351" s="42"/>
      <c r="C351" s="42"/>
      <c r="D351" s="5"/>
      <c r="E351" s="5"/>
      <c r="F351" s="6" t="str">
        <f>IF(E351="","",VLOOKUP(E351,Clientes3[],2,))</f>
        <v/>
      </c>
      <c r="G351" s="6" t="str">
        <f>IF(E351="","",VLOOKUP(E351,Clientes3[],3,))</f>
        <v/>
      </c>
      <c r="H351" s="6" t="str">
        <f>IF(E351="","",VLOOKUP(E351,Clientes3[],5,FALSE))</f>
        <v/>
      </c>
      <c r="I351" s="5"/>
      <c r="J351" s="5"/>
      <c r="K351" s="43" t="str">
        <f t="shared" si="51"/>
        <v/>
      </c>
      <c r="L351" s="7" t="str">
        <f t="shared" si="53"/>
        <v/>
      </c>
      <c r="M351" s="7" t="str">
        <f t="shared" si="52"/>
        <v/>
      </c>
      <c r="N351" s="43"/>
      <c r="O351" s="8" t="str">
        <f t="shared" si="50"/>
        <v/>
      </c>
      <c r="P351" s="7" t="str">
        <f t="shared" si="54"/>
        <v/>
      </c>
      <c r="Q351" s="7" t="str">
        <f t="shared" si="55"/>
        <v/>
      </c>
      <c r="R351" s="43"/>
      <c r="S351" s="9" t="str">
        <f t="shared" si="56"/>
        <v/>
      </c>
      <c r="T351" s="9" t="str">
        <f>IF(F351="","",IF(H351=0,"",VLOOKUP(E351,Clientes3[],4,)))</f>
        <v/>
      </c>
      <c r="U351" s="10" t="str">
        <f t="shared" si="57"/>
        <v/>
      </c>
      <c r="V351" s="46" t="str">
        <f t="shared" si="58"/>
        <v/>
      </c>
      <c r="W351" s="5"/>
    </row>
    <row r="352" spans="1:23" ht="42.75" customHeight="1" x14ac:dyDescent="0.25">
      <c r="A352" s="5"/>
      <c r="B352" s="42"/>
      <c r="C352" s="42"/>
      <c r="D352" s="5"/>
      <c r="E352" s="5"/>
      <c r="F352" s="6" t="str">
        <f>IF(E352="","",VLOOKUP(E352,Clientes3[],2,))</f>
        <v/>
      </c>
      <c r="G352" s="6" t="str">
        <f>IF(E352="","",VLOOKUP(E352,Clientes3[],3,))</f>
        <v/>
      </c>
      <c r="H352" s="6" t="str">
        <f>IF(E352="","",VLOOKUP(E352,Clientes3[],5,FALSE))</f>
        <v/>
      </c>
      <c r="I352" s="5"/>
      <c r="J352" s="5"/>
      <c r="K352" s="43" t="str">
        <f t="shared" si="51"/>
        <v/>
      </c>
      <c r="L352" s="7" t="str">
        <f t="shared" si="53"/>
        <v/>
      </c>
      <c r="M352" s="7" t="str">
        <f t="shared" si="52"/>
        <v/>
      </c>
      <c r="N352" s="43"/>
      <c r="O352" s="8" t="str">
        <f t="shared" si="50"/>
        <v/>
      </c>
      <c r="P352" s="7" t="str">
        <f t="shared" si="54"/>
        <v/>
      </c>
      <c r="Q352" s="7" t="str">
        <f t="shared" si="55"/>
        <v/>
      </c>
      <c r="R352" s="43"/>
      <c r="S352" s="9" t="str">
        <f t="shared" si="56"/>
        <v/>
      </c>
      <c r="T352" s="9" t="str">
        <f>IF(F352="","",IF(H352=0,"",VLOOKUP(E352,Clientes3[],4,)))</f>
        <v/>
      </c>
      <c r="U352" s="10" t="str">
        <f t="shared" si="57"/>
        <v/>
      </c>
      <c r="V352" s="46" t="str">
        <f t="shared" si="58"/>
        <v/>
      </c>
      <c r="W352" s="5"/>
    </row>
    <row r="353" spans="1:23" ht="42.75" customHeight="1" x14ac:dyDescent="0.25">
      <c r="A353" s="5"/>
      <c r="B353" s="42"/>
      <c r="C353" s="42"/>
      <c r="D353" s="5"/>
      <c r="E353" s="5"/>
      <c r="F353" s="6" t="str">
        <f>IF(E353="","",VLOOKUP(E353,Clientes3[],2,))</f>
        <v/>
      </c>
      <c r="G353" s="6" t="str">
        <f>IF(E353="","",VLOOKUP(E353,Clientes3[],3,))</f>
        <v/>
      </c>
      <c r="H353" s="6" t="str">
        <f>IF(E353="","",VLOOKUP(E353,Clientes3[],5,FALSE))</f>
        <v/>
      </c>
      <c r="I353" s="5"/>
      <c r="J353" s="5"/>
      <c r="K353" s="43" t="str">
        <f t="shared" si="51"/>
        <v/>
      </c>
      <c r="L353" s="7" t="str">
        <f t="shared" si="53"/>
        <v/>
      </c>
      <c r="M353" s="7" t="str">
        <f t="shared" si="52"/>
        <v/>
      </c>
      <c r="N353" s="43"/>
      <c r="O353" s="8" t="str">
        <f t="shared" si="50"/>
        <v/>
      </c>
      <c r="P353" s="7" t="str">
        <f t="shared" si="54"/>
        <v/>
      </c>
      <c r="Q353" s="7" t="str">
        <f t="shared" si="55"/>
        <v/>
      </c>
      <c r="R353" s="43"/>
      <c r="S353" s="9" t="str">
        <f t="shared" si="56"/>
        <v/>
      </c>
      <c r="T353" s="9" t="str">
        <f>IF(F353="","",IF(H353=0,"",VLOOKUP(E353,Clientes3[],4,)))</f>
        <v/>
      </c>
      <c r="U353" s="10" t="str">
        <f t="shared" si="57"/>
        <v/>
      </c>
      <c r="V353" s="46" t="str">
        <f t="shared" si="58"/>
        <v/>
      </c>
      <c r="W353" s="5"/>
    </row>
    <row r="354" spans="1:23" ht="42.75" customHeight="1" x14ac:dyDescent="0.25">
      <c r="A354" s="5"/>
      <c r="B354" s="42"/>
      <c r="C354" s="42"/>
      <c r="D354" s="5"/>
      <c r="E354" s="5"/>
      <c r="F354" s="6" t="str">
        <f>IF(E354="","",VLOOKUP(E354,Clientes3[],2,))</f>
        <v/>
      </c>
      <c r="G354" s="6" t="str">
        <f>IF(E354="","",VLOOKUP(E354,Clientes3[],3,))</f>
        <v/>
      </c>
      <c r="H354" s="6" t="str">
        <f>IF(E354="","",VLOOKUP(E354,Clientes3[],5,FALSE))</f>
        <v/>
      </c>
      <c r="I354" s="5"/>
      <c r="J354" s="5"/>
      <c r="K354" s="43" t="str">
        <f t="shared" si="51"/>
        <v/>
      </c>
      <c r="L354" s="7" t="str">
        <f t="shared" si="53"/>
        <v/>
      </c>
      <c r="M354" s="7" t="str">
        <f t="shared" si="52"/>
        <v/>
      </c>
      <c r="N354" s="43"/>
      <c r="O354" s="8" t="str">
        <f t="shared" si="50"/>
        <v/>
      </c>
      <c r="P354" s="7" t="str">
        <f t="shared" si="54"/>
        <v/>
      </c>
      <c r="Q354" s="7" t="str">
        <f t="shared" si="55"/>
        <v/>
      </c>
      <c r="R354" s="43"/>
      <c r="S354" s="9" t="str">
        <f t="shared" si="56"/>
        <v/>
      </c>
      <c r="T354" s="9" t="str">
        <f>IF(F354="","",IF(H354=0,"",VLOOKUP(E354,Clientes3[],4,)))</f>
        <v/>
      </c>
      <c r="U354" s="10" t="str">
        <f t="shared" si="57"/>
        <v/>
      </c>
      <c r="V354" s="46" t="str">
        <f t="shared" si="58"/>
        <v/>
      </c>
      <c r="W354" s="5"/>
    </row>
    <row r="355" spans="1:23" ht="42.75" customHeight="1" x14ac:dyDescent="0.25">
      <c r="A355" s="5"/>
      <c r="B355" s="42"/>
      <c r="C355" s="42"/>
      <c r="D355" s="5"/>
      <c r="E355" s="5"/>
      <c r="F355" s="6" t="str">
        <f>IF(E355="","",VLOOKUP(E355,Clientes3[],2,))</f>
        <v/>
      </c>
      <c r="G355" s="6" t="str">
        <f>IF(E355="","",VLOOKUP(E355,Clientes3[],3,))</f>
        <v/>
      </c>
      <c r="H355" s="6" t="str">
        <f>IF(E355="","",VLOOKUP(E355,Clientes3[],5,FALSE))</f>
        <v/>
      </c>
      <c r="I355" s="5"/>
      <c r="J355" s="5"/>
      <c r="K355" s="43" t="str">
        <f t="shared" si="51"/>
        <v/>
      </c>
      <c r="L355" s="7" t="str">
        <f t="shared" si="53"/>
        <v/>
      </c>
      <c r="M355" s="7" t="str">
        <f t="shared" si="52"/>
        <v/>
      </c>
      <c r="N355" s="43"/>
      <c r="O355" s="8" t="str">
        <f t="shared" si="50"/>
        <v/>
      </c>
      <c r="P355" s="7" t="str">
        <f t="shared" si="54"/>
        <v/>
      </c>
      <c r="Q355" s="7" t="str">
        <f t="shared" si="55"/>
        <v/>
      </c>
      <c r="R355" s="43"/>
      <c r="S355" s="9" t="str">
        <f t="shared" si="56"/>
        <v/>
      </c>
      <c r="T355" s="9" t="str">
        <f>IF(F355="","",IF(H355=0,"",VLOOKUP(E355,Clientes3[],4,)))</f>
        <v/>
      </c>
      <c r="U355" s="10" t="str">
        <f t="shared" si="57"/>
        <v/>
      </c>
      <c r="V355" s="46" t="str">
        <f t="shared" si="58"/>
        <v/>
      </c>
      <c r="W355" s="5"/>
    </row>
    <row r="356" spans="1:23" ht="42.75" customHeight="1" x14ac:dyDescent="0.25">
      <c r="A356" s="5"/>
      <c r="B356" s="42"/>
      <c r="C356" s="42"/>
      <c r="D356" s="5"/>
      <c r="E356" s="5"/>
      <c r="F356" s="6" t="str">
        <f>IF(E356="","",VLOOKUP(E356,Clientes3[],2,))</f>
        <v/>
      </c>
      <c r="G356" s="6" t="str">
        <f>IF(E356="","",VLOOKUP(E356,Clientes3[],3,))</f>
        <v/>
      </c>
      <c r="H356" s="6" t="str">
        <f>IF(E356="","",VLOOKUP(E356,Clientes3[],5,FALSE))</f>
        <v/>
      </c>
      <c r="I356" s="5"/>
      <c r="J356" s="5"/>
      <c r="K356" s="43" t="str">
        <f t="shared" si="51"/>
        <v/>
      </c>
      <c r="L356" s="7" t="str">
        <f t="shared" si="53"/>
        <v/>
      </c>
      <c r="M356" s="7" t="str">
        <f t="shared" si="52"/>
        <v/>
      </c>
      <c r="N356" s="43"/>
      <c r="O356" s="8" t="str">
        <f t="shared" si="50"/>
        <v/>
      </c>
      <c r="P356" s="7" t="str">
        <f t="shared" si="54"/>
        <v/>
      </c>
      <c r="Q356" s="7" t="str">
        <f t="shared" si="55"/>
        <v/>
      </c>
      <c r="R356" s="43"/>
      <c r="S356" s="9" t="str">
        <f t="shared" si="56"/>
        <v/>
      </c>
      <c r="T356" s="9" t="str">
        <f>IF(F356="","",IF(H356=0,"",VLOOKUP(E356,Clientes3[],4,)))</f>
        <v/>
      </c>
      <c r="U356" s="10" t="str">
        <f t="shared" si="57"/>
        <v/>
      </c>
      <c r="V356" s="46" t="str">
        <f t="shared" si="58"/>
        <v/>
      </c>
      <c r="W356" s="5"/>
    </row>
    <row r="357" spans="1:23" ht="42.75" customHeight="1" x14ac:dyDescent="0.25">
      <c r="A357" s="5"/>
      <c r="B357" s="42"/>
      <c r="C357" s="42"/>
      <c r="D357" s="5"/>
      <c r="E357" s="5"/>
      <c r="F357" s="6" t="str">
        <f>IF(E357="","",VLOOKUP(E357,Clientes3[],2,))</f>
        <v/>
      </c>
      <c r="G357" s="6" t="str">
        <f>IF(E357="","",VLOOKUP(E357,Clientes3[],3,))</f>
        <v/>
      </c>
      <c r="H357" s="6" t="str">
        <f>IF(E357="","",VLOOKUP(E357,Clientes3[],5,FALSE))</f>
        <v/>
      </c>
      <c r="I357" s="5"/>
      <c r="J357" s="5"/>
      <c r="K357" s="43" t="str">
        <f t="shared" si="51"/>
        <v/>
      </c>
      <c r="L357" s="7" t="str">
        <f t="shared" si="53"/>
        <v/>
      </c>
      <c r="M357" s="7" t="str">
        <f t="shared" si="52"/>
        <v/>
      </c>
      <c r="N357" s="43"/>
      <c r="O357" s="8" t="str">
        <f t="shared" si="50"/>
        <v/>
      </c>
      <c r="P357" s="7" t="str">
        <f t="shared" si="54"/>
        <v/>
      </c>
      <c r="Q357" s="7" t="str">
        <f t="shared" si="55"/>
        <v/>
      </c>
      <c r="R357" s="43"/>
      <c r="S357" s="9" t="str">
        <f t="shared" si="56"/>
        <v/>
      </c>
      <c r="T357" s="9" t="str">
        <f>IF(F357="","",IF(H357=0,"",VLOOKUP(E357,Clientes3[],4,)))</f>
        <v/>
      </c>
      <c r="U357" s="10" t="str">
        <f t="shared" si="57"/>
        <v/>
      </c>
      <c r="V357" s="46" t="str">
        <f t="shared" si="58"/>
        <v/>
      </c>
      <c r="W357" s="5"/>
    </row>
    <row r="358" spans="1:23" ht="42.75" customHeight="1" x14ac:dyDescent="0.25">
      <c r="A358" s="5"/>
      <c r="B358" s="42"/>
      <c r="C358" s="42"/>
      <c r="D358" s="5"/>
      <c r="E358" s="5"/>
      <c r="F358" s="6" t="str">
        <f>IF(E358="","",VLOOKUP(E358,Clientes3[],2,))</f>
        <v/>
      </c>
      <c r="G358" s="6" t="str">
        <f>IF(E358="","",VLOOKUP(E358,Clientes3[],3,))</f>
        <v/>
      </c>
      <c r="H358" s="6" t="str">
        <f>IF(E358="","",VLOOKUP(E358,Clientes3[],5,FALSE))</f>
        <v/>
      </c>
      <c r="I358" s="5"/>
      <c r="J358" s="5"/>
      <c r="K358" s="43" t="str">
        <f t="shared" si="51"/>
        <v/>
      </c>
      <c r="L358" s="7" t="str">
        <f t="shared" si="53"/>
        <v/>
      </c>
      <c r="M358" s="7" t="str">
        <f t="shared" si="52"/>
        <v/>
      </c>
      <c r="N358" s="43"/>
      <c r="O358" s="8" t="str">
        <f t="shared" si="50"/>
        <v/>
      </c>
      <c r="P358" s="7" t="str">
        <f t="shared" si="54"/>
        <v/>
      </c>
      <c r="Q358" s="7" t="str">
        <f t="shared" si="55"/>
        <v/>
      </c>
      <c r="R358" s="43"/>
      <c r="S358" s="9" t="str">
        <f t="shared" si="56"/>
        <v/>
      </c>
      <c r="T358" s="9" t="str">
        <f>IF(F358="","",IF(H358=0,"",VLOOKUP(E358,Clientes3[],4,)))</f>
        <v/>
      </c>
      <c r="U358" s="10" t="str">
        <f t="shared" si="57"/>
        <v/>
      </c>
      <c r="V358" s="46" t="str">
        <f t="shared" si="58"/>
        <v/>
      </c>
      <c r="W358" s="5"/>
    </row>
    <row r="359" spans="1:23" ht="42.75" customHeight="1" x14ac:dyDescent="0.25">
      <c r="A359" s="5"/>
      <c r="B359" s="42"/>
      <c r="C359" s="42"/>
      <c r="D359" s="5"/>
      <c r="E359" s="5"/>
      <c r="F359" s="6" t="str">
        <f>IF(E359="","",VLOOKUP(E359,Clientes3[],2,))</f>
        <v/>
      </c>
      <c r="G359" s="6" t="str">
        <f>IF(E359="","",VLOOKUP(E359,Clientes3[],3,))</f>
        <v/>
      </c>
      <c r="H359" s="6" t="str">
        <f>IF(E359="","",VLOOKUP(E359,Clientes3[],5,FALSE))</f>
        <v/>
      </c>
      <c r="I359" s="5"/>
      <c r="J359" s="5"/>
      <c r="K359" s="43" t="str">
        <f t="shared" si="51"/>
        <v/>
      </c>
      <c r="L359" s="7" t="str">
        <f t="shared" si="53"/>
        <v/>
      </c>
      <c r="M359" s="7" t="str">
        <f t="shared" si="52"/>
        <v/>
      </c>
      <c r="N359" s="43"/>
      <c r="O359" s="8" t="str">
        <f t="shared" si="50"/>
        <v/>
      </c>
      <c r="P359" s="7" t="str">
        <f t="shared" si="54"/>
        <v/>
      </c>
      <c r="Q359" s="7" t="str">
        <f t="shared" si="55"/>
        <v/>
      </c>
      <c r="R359" s="43"/>
      <c r="S359" s="9" t="str">
        <f t="shared" si="56"/>
        <v/>
      </c>
      <c r="T359" s="9" t="str">
        <f>IF(F359="","",IF(H359=0,"",VLOOKUP(E359,Clientes3[],4,)))</f>
        <v/>
      </c>
      <c r="U359" s="10" t="str">
        <f t="shared" si="57"/>
        <v/>
      </c>
      <c r="V359" s="46" t="str">
        <f t="shared" si="58"/>
        <v/>
      </c>
      <c r="W359" s="5"/>
    </row>
    <row r="360" spans="1:23" ht="42.75" customHeight="1" x14ac:dyDescent="0.25">
      <c r="A360" s="5"/>
      <c r="B360" s="42"/>
      <c r="C360" s="42"/>
      <c r="D360" s="5"/>
      <c r="E360" s="5"/>
      <c r="F360" s="6" t="str">
        <f>IF(E360="","",VLOOKUP(E360,Clientes3[],2,))</f>
        <v/>
      </c>
      <c r="G360" s="6" t="str">
        <f>IF(E360="","",VLOOKUP(E360,Clientes3[],3,))</f>
        <v/>
      </c>
      <c r="H360" s="6" t="str">
        <f>IF(E360="","",VLOOKUP(E360,Clientes3[],5,FALSE))</f>
        <v/>
      </c>
      <c r="I360" s="5"/>
      <c r="J360" s="5"/>
      <c r="K360" s="43" t="str">
        <f t="shared" si="51"/>
        <v/>
      </c>
      <c r="L360" s="7" t="str">
        <f t="shared" si="53"/>
        <v/>
      </c>
      <c r="M360" s="7" t="str">
        <f t="shared" si="52"/>
        <v/>
      </c>
      <c r="N360" s="43"/>
      <c r="O360" s="8" t="str">
        <f t="shared" si="50"/>
        <v/>
      </c>
      <c r="P360" s="7" t="str">
        <f t="shared" si="54"/>
        <v/>
      </c>
      <c r="Q360" s="7" t="str">
        <f t="shared" si="55"/>
        <v/>
      </c>
      <c r="R360" s="43"/>
      <c r="S360" s="9" t="str">
        <f t="shared" si="56"/>
        <v/>
      </c>
      <c r="T360" s="9" t="str">
        <f>IF(F360="","",IF(H360=0,"",VLOOKUP(E360,Clientes3[],4,)))</f>
        <v/>
      </c>
      <c r="U360" s="10" t="str">
        <f t="shared" si="57"/>
        <v/>
      </c>
      <c r="V360" s="46" t="str">
        <f t="shared" si="58"/>
        <v/>
      </c>
      <c r="W360" s="5"/>
    </row>
    <row r="361" spans="1:23" ht="42.75" customHeight="1" x14ac:dyDescent="0.25">
      <c r="A361" s="5"/>
      <c r="B361" s="42"/>
      <c r="C361" s="42"/>
      <c r="D361" s="5"/>
      <c r="E361" s="5"/>
      <c r="F361" s="6" t="str">
        <f>IF(E361="","",VLOOKUP(E361,Clientes3[],2,))</f>
        <v/>
      </c>
      <c r="G361" s="6" t="str">
        <f>IF(E361="","",VLOOKUP(E361,Clientes3[],3,))</f>
        <v/>
      </c>
      <c r="H361" s="6" t="str">
        <f>IF(E361="","",VLOOKUP(E361,Clientes3[],5,FALSE))</f>
        <v/>
      </c>
      <c r="I361" s="5"/>
      <c r="J361" s="5"/>
      <c r="K361" s="43" t="str">
        <f t="shared" si="51"/>
        <v/>
      </c>
      <c r="L361" s="7" t="str">
        <f t="shared" si="53"/>
        <v/>
      </c>
      <c r="M361" s="7" t="str">
        <f t="shared" si="52"/>
        <v/>
      </c>
      <c r="N361" s="43"/>
      <c r="O361" s="8" t="str">
        <f t="shared" si="50"/>
        <v/>
      </c>
      <c r="P361" s="7" t="str">
        <f t="shared" si="54"/>
        <v/>
      </c>
      <c r="Q361" s="7" t="str">
        <f t="shared" si="55"/>
        <v/>
      </c>
      <c r="R361" s="43"/>
      <c r="S361" s="9" t="str">
        <f t="shared" si="56"/>
        <v/>
      </c>
      <c r="T361" s="9" t="str">
        <f>IF(F361="","",IF(H361=0,"",VLOOKUP(E361,Clientes3[],4,)))</f>
        <v/>
      </c>
      <c r="U361" s="10" t="str">
        <f t="shared" si="57"/>
        <v/>
      </c>
      <c r="V361" s="46" t="str">
        <f t="shared" si="58"/>
        <v/>
      </c>
      <c r="W361" s="5"/>
    </row>
    <row r="362" spans="1:23" ht="42.75" customHeight="1" x14ac:dyDescent="0.25">
      <c r="A362" s="5"/>
      <c r="B362" s="42"/>
      <c r="C362" s="42"/>
      <c r="D362" s="5"/>
      <c r="E362" s="5"/>
      <c r="F362" s="6" t="str">
        <f>IF(E362="","",VLOOKUP(E362,Clientes3[],2,))</f>
        <v/>
      </c>
      <c r="G362" s="6" t="str">
        <f>IF(E362="","",VLOOKUP(E362,Clientes3[],3,))</f>
        <v/>
      </c>
      <c r="H362" s="6" t="str">
        <f>IF(E362="","",VLOOKUP(E362,Clientes3[],5,FALSE))</f>
        <v/>
      </c>
      <c r="I362" s="5"/>
      <c r="J362" s="5"/>
      <c r="K362" s="43" t="str">
        <f t="shared" si="51"/>
        <v/>
      </c>
      <c r="L362" s="7" t="str">
        <f t="shared" si="53"/>
        <v/>
      </c>
      <c r="M362" s="7" t="str">
        <f t="shared" si="52"/>
        <v/>
      </c>
      <c r="N362" s="43"/>
      <c r="O362" s="8" t="str">
        <f t="shared" si="50"/>
        <v/>
      </c>
      <c r="P362" s="7" t="str">
        <f t="shared" si="54"/>
        <v/>
      </c>
      <c r="Q362" s="7" t="str">
        <f t="shared" si="55"/>
        <v/>
      </c>
      <c r="R362" s="43"/>
      <c r="S362" s="9" t="str">
        <f t="shared" si="56"/>
        <v/>
      </c>
      <c r="T362" s="9" t="str">
        <f>IF(F362="","",IF(H362=0,"",VLOOKUP(E362,Clientes3[],4,)))</f>
        <v/>
      </c>
      <c r="U362" s="10" t="str">
        <f t="shared" si="57"/>
        <v/>
      </c>
      <c r="V362" s="46" t="str">
        <f t="shared" si="58"/>
        <v/>
      </c>
      <c r="W362" s="5"/>
    </row>
    <row r="363" spans="1:23" ht="42.75" customHeight="1" x14ac:dyDescent="0.25">
      <c r="A363" s="5"/>
      <c r="B363" s="42"/>
      <c r="C363" s="42"/>
      <c r="D363" s="5"/>
      <c r="E363" s="5"/>
      <c r="F363" s="6" t="str">
        <f>IF(E363="","",VLOOKUP(E363,Clientes3[],2,))</f>
        <v/>
      </c>
      <c r="G363" s="6" t="str">
        <f>IF(E363="","",VLOOKUP(E363,Clientes3[],3,))</f>
        <v/>
      </c>
      <c r="H363" s="6" t="str">
        <f>IF(E363="","",VLOOKUP(E363,Clientes3[],5,FALSE))</f>
        <v/>
      </c>
      <c r="I363" s="5"/>
      <c r="J363" s="5"/>
      <c r="K363" s="43" t="str">
        <f t="shared" si="51"/>
        <v/>
      </c>
      <c r="L363" s="7" t="str">
        <f t="shared" si="53"/>
        <v/>
      </c>
      <c r="M363" s="7" t="str">
        <f t="shared" si="52"/>
        <v/>
      </c>
      <c r="N363" s="43"/>
      <c r="O363" s="8" t="str">
        <f t="shared" si="50"/>
        <v/>
      </c>
      <c r="P363" s="7" t="str">
        <f t="shared" si="54"/>
        <v/>
      </c>
      <c r="Q363" s="7" t="str">
        <f t="shared" si="55"/>
        <v/>
      </c>
      <c r="R363" s="43"/>
      <c r="S363" s="9" t="str">
        <f t="shared" si="56"/>
        <v/>
      </c>
      <c r="T363" s="9" t="str">
        <f>IF(F363="","",IF(H363=0,"",VLOOKUP(E363,Clientes3[],4,)))</f>
        <v/>
      </c>
      <c r="U363" s="10" t="str">
        <f t="shared" si="57"/>
        <v/>
      </c>
      <c r="V363" s="46" t="str">
        <f t="shared" si="58"/>
        <v/>
      </c>
      <c r="W363" s="5"/>
    </row>
    <row r="364" spans="1:23" ht="42.75" customHeight="1" x14ac:dyDescent="0.25">
      <c r="A364" s="5"/>
      <c r="B364" s="42"/>
      <c r="C364" s="42"/>
      <c r="D364" s="5"/>
      <c r="E364" s="5"/>
      <c r="F364" s="6" t="str">
        <f>IF(E364="","",VLOOKUP(E364,Clientes3[],2,))</f>
        <v/>
      </c>
      <c r="G364" s="6" t="str">
        <f>IF(E364="","",VLOOKUP(E364,Clientes3[],3,))</f>
        <v/>
      </c>
      <c r="H364" s="6" t="str">
        <f>IF(E364="","",VLOOKUP(E364,Clientes3[],5,FALSE))</f>
        <v/>
      </c>
      <c r="I364" s="5"/>
      <c r="J364" s="5"/>
      <c r="K364" s="43" t="str">
        <f t="shared" si="51"/>
        <v/>
      </c>
      <c r="L364" s="7" t="str">
        <f t="shared" si="53"/>
        <v/>
      </c>
      <c r="M364" s="7" t="str">
        <f t="shared" si="52"/>
        <v/>
      </c>
      <c r="N364" s="43"/>
      <c r="O364" s="8" t="str">
        <f t="shared" si="50"/>
        <v/>
      </c>
      <c r="P364" s="7" t="str">
        <f t="shared" si="54"/>
        <v/>
      </c>
      <c r="Q364" s="7" t="str">
        <f t="shared" si="55"/>
        <v/>
      </c>
      <c r="R364" s="43"/>
      <c r="S364" s="9" t="str">
        <f t="shared" si="56"/>
        <v/>
      </c>
      <c r="T364" s="9" t="str">
        <f>IF(F364="","",IF(H364=0,"",VLOOKUP(E364,Clientes3[],4,)))</f>
        <v/>
      </c>
      <c r="U364" s="10" t="str">
        <f t="shared" si="57"/>
        <v/>
      </c>
      <c r="V364" s="46" t="str">
        <f t="shared" si="58"/>
        <v/>
      </c>
      <c r="W364" s="5"/>
    </row>
    <row r="365" spans="1:23" ht="42.75" customHeight="1" x14ac:dyDescent="0.25">
      <c r="A365" s="5"/>
      <c r="B365" s="42"/>
      <c r="C365" s="42"/>
      <c r="D365" s="5"/>
      <c r="E365" s="5"/>
      <c r="F365" s="6" t="str">
        <f>IF(E365="","",VLOOKUP(E365,Clientes3[],2,))</f>
        <v/>
      </c>
      <c r="G365" s="6" t="str">
        <f>IF(E365="","",VLOOKUP(E365,Clientes3[],3,))</f>
        <v/>
      </c>
      <c r="H365" s="6" t="str">
        <f>IF(E365="","",VLOOKUP(E365,Clientes3[],5,FALSE))</f>
        <v/>
      </c>
      <c r="I365" s="5"/>
      <c r="J365" s="5"/>
      <c r="K365" s="43" t="str">
        <f t="shared" si="51"/>
        <v/>
      </c>
      <c r="L365" s="7" t="str">
        <f t="shared" si="53"/>
        <v/>
      </c>
      <c r="M365" s="7" t="str">
        <f t="shared" si="52"/>
        <v/>
      </c>
      <c r="N365" s="43"/>
      <c r="O365" s="8" t="str">
        <f t="shared" si="50"/>
        <v/>
      </c>
      <c r="P365" s="7" t="str">
        <f t="shared" si="54"/>
        <v/>
      </c>
      <c r="Q365" s="7" t="str">
        <f t="shared" si="55"/>
        <v/>
      </c>
      <c r="R365" s="43"/>
      <c r="S365" s="9" t="str">
        <f t="shared" si="56"/>
        <v/>
      </c>
      <c r="T365" s="9" t="str">
        <f>IF(F365="","",IF(H365=0,"",VLOOKUP(E365,Clientes3[],4,)))</f>
        <v/>
      </c>
      <c r="U365" s="10" t="str">
        <f t="shared" si="57"/>
        <v/>
      </c>
      <c r="V365" s="46" t="str">
        <f t="shared" si="58"/>
        <v/>
      </c>
      <c r="W365" s="5"/>
    </row>
    <row r="366" spans="1:23" ht="42.75" customHeight="1" x14ac:dyDescent="0.25">
      <c r="A366" s="5"/>
      <c r="B366" s="42"/>
      <c r="C366" s="42"/>
      <c r="D366" s="5"/>
      <c r="E366" s="5"/>
      <c r="F366" s="6" t="str">
        <f>IF(E366="","",VLOOKUP(E366,Clientes3[],2,))</f>
        <v/>
      </c>
      <c r="G366" s="6" t="str">
        <f>IF(E366="","",VLOOKUP(E366,Clientes3[],3,))</f>
        <v/>
      </c>
      <c r="H366" s="6" t="str">
        <f>IF(E366="","",VLOOKUP(E366,Clientes3[],5,FALSE))</f>
        <v/>
      </c>
      <c r="I366" s="5"/>
      <c r="J366" s="5"/>
      <c r="K366" s="43" t="str">
        <f t="shared" si="51"/>
        <v/>
      </c>
      <c r="L366" s="7" t="str">
        <f t="shared" si="53"/>
        <v/>
      </c>
      <c r="M366" s="7" t="str">
        <f t="shared" si="52"/>
        <v/>
      </c>
      <c r="N366" s="43"/>
      <c r="O366" s="8" t="str">
        <f t="shared" si="50"/>
        <v/>
      </c>
      <c r="P366" s="7" t="str">
        <f t="shared" si="54"/>
        <v/>
      </c>
      <c r="Q366" s="7" t="str">
        <f t="shared" si="55"/>
        <v/>
      </c>
      <c r="R366" s="43"/>
      <c r="S366" s="9" t="str">
        <f t="shared" si="56"/>
        <v/>
      </c>
      <c r="T366" s="9" t="str">
        <f>IF(F366="","",IF(H366=0,"",VLOOKUP(E366,Clientes3[],4,)))</f>
        <v/>
      </c>
      <c r="U366" s="10" t="str">
        <f t="shared" si="57"/>
        <v/>
      </c>
      <c r="V366" s="46" t="str">
        <f t="shared" si="58"/>
        <v/>
      </c>
      <c r="W366" s="5"/>
    </row>
    <row r="367" spans="1:23" ht="42.75" customHeight="1" x14ac:dyDescent="0.25">
      <c r="A367" s="5"/>
      <c r="B367" s="42"/>
      <c r="C367" s="42"/>
      <c r="D367" s="5"/>
      <c r="E367" s="5"/>
      <c r="F367" s="6" t="str">
        <f>IF(E367="","",VLOOKUP(E367,Clientes3[],2,))</f>
        <v/>
      </c>
      <c r="G367" s="6" t="str">
        <f>IF(E367="","",VLOOKUP(E367,Clientes3[],3,))</f>
        <v/>
      </c>
      <c r="H367" s="6" t="str">
        <f>IF(E367="","",VLOOKUP(E367,Clientes3[],5,FALSE))</f>
        <v/>
      </c>
      <c r="I367" s="5"/>
      <c r="J367" s="5"/>
      <c r="K367" s="43" t="str">
        <f t="shared" si="51"/>
        <v/>
      </c>
      <c r="L367" s="7" t="str">
        <f t="shared" si="53"/>
        <v/>
      </c>
      <c r="M367" s="7" t="str">
        <f t="shared" si="52"/>
        <v/>
      </c>
      <c r="N367" s="43"/>
      <c r="O367" s="8" t="str">
        <f t="shared" si="50"/>
        <v/>
      </c>
      <c r="P367" s="7" t="str">
        <f t="shared" si="54"/>
        <v/>
      </c>
      <c r="Q367" s="7" t="str">
        <f t="shared" si="55"/>
        <v/>
      </c>
      <c r="R367" s="43"/>
      <c r="S367" s="9" t="str">
        <f t="shared" si="56"/>
        <v/>
      </c>
      <c r="T367" s="9" t="str">
        <f>IF(F367="","",IF(H367=0,"",VLOOKUP(E367,Clientes3[],4,)))</f>
        <v/>
      </c>
      <c r="U367" s="10" t="str">
        <f t="shared" si="57"/>
        <v/>
      </c>
      <c r="V367" s="46" t="str">
        <f t="shared" si="58"/>
        <v/>
      </c>
      <c r="W367" s="5"/>
    </row>
    <row r="368" spans="1:23" ht="42.75" customHeight="1" x14ac:dyDescent="0.25">
      <c r="A368" s="5"/>
      <c r="B368" s="42"/>
      <c r="C368" s="42"/>
      <c r="D368" s="5"/>
      <c r="E368" s="5"/>
      <c r="F368" s="6" t="str">
        <f>IF(E368="","",VLOOKUP(E368,Clientes3[],2,))</f>
        <v/>
      </c>
      <c r="G368" s="6" t="str">
        <f>IF(E368="","",VLOOKUP(E368,Clientes3[],3,))</f>
        <v/>
      </c>
      <c r="H368" s="6" t="str">
        <f>IF(E368="","",VLOOKUP(E368,Clientes3[],5,FALSE))</f>
        <v/>
      </c>
      <c r="I368" s="5"/>
      <c r="J368" s="5"/>
      <c r="K368" s="43" t="str">
        <f t="shared" si="51"/>
        <v/>
      </c>
      <c r="L368" s="7" t="str">
        <f t="shared" si="53"/>
        <v/>
      </c>
      <c r="M368" s="7" t="str">
        <f t="shared" si="52"/>
        <v/>
      </c>
      <c r="N368" s="43"/>
      <c r="O368" s="8" t="str">
        <f t="shared" si="50"/>
        <v/>
      </c>
      <c r="P368" s="7" t="str">
        <f t="shared" si="54"/>
        <v/>
      </c>
      <c r="Q368" s="7" t="str">
        <f t="shared" si="55"/>
        <v/>
      </c>
      <c r="R368" s="43"/>
      <c r="S368" s="9" t="str">
        <f t="shared" si="56"/>
        <v/>
      </c>
      <c r="T368" s="9" t="str">
        <f>IF(F368="","",IF(H368=0,"",VLOOKUP(E368,Clientes3[],4,)))</f>
        <v/>
      </c>
      <c r="U368" s="10" t="str">
        <f t="shared" si="57"/>
        <v/>
      </c>
      <c r="V368" s="46" t="str">
        <f t="shared" si="58"/>
        <v/>
      </c>
      <c r="W368" s="5"/>
    </row>
    <row r="369" spans="1:23" ht="42.75" customHeight="1" x14ac:dyDescent="0.25">
      <c r="A369" s="5"/>
      <c r="B369" s="42"/>
      <c r="C369" s="42"/>
      <c r="D369" s="5"/>
      <c r="E369" s="5"/>
      <c r="F369" s="6" t="str">
        <f>IF(E369="","",VLOOKUP(E369,Clientes3[],2,))</f>
        <v/>
      </c>
      <c r="G369" s="6" t="str">
        <f>IF(E369="","",VLOOKUP(E369,Clientes3[],3,))</f>
        <v/>
      </c>
      <c r="H369" s="6" t="str">
        <f>IF(E369="","",VLOOKUP(E369,Clientes3[],5,FALSE))</f>
        <v/>
      </c>
      <c r="I369" s="5"/>
      <c r="J369" s="5"/>
      <c r="K369" s="43" t="str">
        <f t="shared" si="51"/>
        <v/>
      </c>
      <c r="L369" s="7" t="str">
        <f t="shared" si="53"/>
        <v/>
      </c>
      <c r="M369" s="7" t="str">
        <f t="shared" si="52"/>
        <v/>
      </c>
      <c r="N369" s="43"/>
      <c r="O369" s="8" t="str">
        <f t="shared" si="50"/>
        <v/>
      </c>
      <c r="P369" s="7" t="str">
        <f t="shared" si="54"/>
        <v/>
      </c>
      <c r="Q369" s="7" t="str">
        <f t="shared" si="55"/>
        <v/>
      </c>
      <c r="R369" s="43"/>
      <c r="S369" s="9" t="str">
        <f t="shared" si="56"/>
        <v/>
      </c>
      <c r="T369" s="9" t="str">
        <f>IF(F369="","",IF(H369=0,"",VLOOKUP(E369,Clientes3[],4,)))</f>
        <v/>
      </c>
      <c r="U369" s="10" t="str">
        <f t="shared" si="57"/>
        <v/>
      </c>
      <c r="V369" s="46" t="str">
        <f t="shared" si="58"/>
        <v/>
      </c>
      <c r="W369" s="5"/>
    </row>
    <row r="370" spans="1:23" ht="42.75" customHeight="1" x14ac:dyDescent="0.25">
      <c r="A370" s="5"/>
      <c r="B370" s="42"/>
      <c r="C370" s="42"/>
      <c r="D370" s="5"/>
      <c r="E370" s="5"/>
      <c r="F370" s="6" t="str">
        <f>IF(E370="","",VLOOKUP(E370,Clientes3[],2,))</f>
        <v/>
      </c>
      <c r="G370" s="6" t="str">
        <f>IF(E370="","",VLOOKUP(E370,Clientes3[],3,))</f>
        <v/>
      </c>
      <c r="H370" s="6" t="str">
        <f>IF(E370="","",VLOOKUP(E370,Clientes3[],5,FALSE))</f>
        <v/>
      </c>
      <c r="I370" s="5"/>
      <c r="J370" s="5"/>
      <c r="K370" s="43" t="str">
        <f t="shared" si="51"/>
        <v/>
      </c>
      <c r="L370" s="7" t="str">
        <f t="shared" si="53"/>
        <v/>
      </c>
      <c r="M370" s="7" t="str">
        <f t="shared" si="52"/>
        <v/>
      </c>
      <c r="N370" s="43"/>
      <c r="O370" s="8" t="str">
        <f t="shared" si="50"/>
        <v/>
      </c>
      <c r="P370" s="7" t="str">
        <f t="shared" si="54"/>
        <v/>
      </c>
      <c r="Q370" s="7" t="str">
        <f t="shared" si="55"/>
        <v/>
      </c>
      <c r="R370" s="43"/>
      <c r="S370" s="9" t="str">
        <f t="shared" si="56"/>
        <v/>
      </c>
      <c r="T370" s="9" t="str">
        <f>IF(F370="","",IF(H370=0,"",VLOOKUP(E370,Clientes3[],4,)))</f>
        <v/>
      </c>
      <c r="U370" s="10" t="str">
        <f t="shared" si="57"/>
        <v/>
      </c>
      <c r="V370" s="46" t="str">
        <f t="shared" si="58"/>
        <v/>
      </c>
      <c r="W370" s="5"/>
    </row>
    <row r="371" spans="1:23" ht="42.75" customHeight="1" x14ac:dyDescent="0.25">
      <c r="A371" s="5"/>
      <c r="B371" s="42"/>
      <c r="C371" s="42"/>
      <c r="D371" s="5"/>
      <c r="E371" s="5"/>
      <c r="F371" s="6" t="str">
        <f>IF(E371="","",VLOOKUP(E371,Clientes3[],2,))</f>
        <v/>
      </c>
      <c r="G371" s="6" t="str">
        <f>IF(E371="","",VLOOKUP(E371,Clientes3[],3,))</f>
        <v/>
      </c>
      <c r="H371" s="6" t="str">
        <f>IF(E371="","",VLOOKUP(E371,Clientes3[],5,FALSE))</f>
        <v/>
      </c>
      <c r="I371" s="5"/>
      <c r="J371" s="5"/>
      <c r="K371" s="43" t="str">
        <f t="shared" si="51"/>
        <v/>
      </c>
      <c r="L371" s="7" t="str">
        <f t="shared" si="53"/>
        <v/>
      </c>
      <c r="M371" s="7" t="str">
        <f t="shared" si="52"/>
        <v/>
      </c>
      <c r="N371" s="43"/>
      <c r="O371" s="8" t="str">
        <f t="shared" si="50"/>
        <v/>
      </c>
      <c r="P371" s="7" t="str">
        <f t="shared" si="54"/>
        <v/>
      </c>
      <c r="Q371" s="7" t="str">
        <f t="shared" si="55"/>
        <v/>
      </c>
      <c r="R371" s="43"/>
      <c r="S371" s="9" t="str">
        <f t="shared" si="56"/>
        <v/>
      </c>
      <c r="T371" s="9" t="str">
        <f>IF(F371="","",IF(H371=0,"",VLOOKUP(E371,Clientes3[],4,)))</f>
        <v/>
      </c>
      <c r="U371" s="10" t="str">
        <f t="shared" si="57"/>
        <v/>
      </c>
      <c r="V371" s="46" t="str">
        <f t="shared" si="58"/>
        <v/>
      </c>
      <c r="W371" s="5"/>
    </row>
    <row r="372" spans="1:23" ht="42.75" customHeight="1" x14ac:dyDescent="0.25">
      <c r="A372" s="5"/>
      <c r="B372" s="42"/>
      <c r="C372" s="42"/>
      <c r="D372" s="5"/>
      <c r="E372" s="5"/>
      <c r="F372" s="6" t="str">
        <f>IF(E372="","",VLOOKUP(E372,Clientes3[],2,))</f>
        <v/>
      </c>
      <c r="G372" s="6" t="str">
        <f>IF(E372="","",VLOOKUP(E372,Clientes3[],3,))</f>
        <v/>
      </c>
      <c r="H372" s="6" t="str">
        <f>IF(E372="","",VLOOKUP(E372,Clientes3[],5,FALSE))</f>
        <v/>
      </c>
      <c r="I372" s="5"/>
      <c r="J372" s="5"/>
      <c r="K372" s="43" t="str">
        <f t="shared" si="51"/>
        <v/>
      </c>
      <c r="L372" s="7" t="str">
        <f t="shared" si="53"/>
        <v/>
      </c>
      <c r="M372" s="7" t="str">
        <f t="shared" si="52"/>
        <v/>
      </c>
      <c r="N372" s="43"/>
      <c r="O372" s="8" t="str">
        <f t="shared" si="50"/>
        <v/>
      </c>
      <c r="P372" s="7" t="str">
        <f t="shared" si="54"/>
        <v/>
      </c>
      <c r="Q372" s="7" t="str">
        <f t="shared" si="55"/>
        <v/>
      </c>
      <c r="R372" s="43"/>
      <c r="S372" s="9" t="str">
        <f t="shared" si="56"/>
        <v/>
      </c>
      <c r="T372" s="9" t="str">
        <f>IF(F372="","",IF(H372=0,"",VLOOKUP(E372,Clientes3[],4,)))</f>
        <v/>
      </c>
      <c r="U372" s="10" t="str">
        <f t="shared" si="57"/>
        <v/>
      </c>
      <c r="V372" s="46" t="str">
        <f t="shared" si="58"/>
        <v/>
      </c>
      <c r="W372" s="5"/>
    </row>
    <row r="373" spans="1:23" ht="42.75" customHeight="1" x14ac:dyDescent="0.25">
      <c r="A373" s="5"/>
      <c r="B373" s="42"/>
      <c r="C373" s="42"/>
      <c r="D373" s="5"/>
      <c r="E373" s="5"/>
      <c r="F373" s="6" t="str">
        <f>IF(E373="","",VLOOKUP(E373,Clientes3[],2,))</f>
        <v/>
      </c>
      <c r="G373" s="6" t="str">
        <f>IF(E373="","",VLOOKUP(E373,Clientes3[],3,))</f>
        <v/>
      </c>
      <c r="H373" s="6" t="str">
        <f>IF(E373="","",VLOOKUP(E373,Clientes3[],5,FALSE))</f>
        <v/>
      </c>
      <c r="I373" s="5"/>
      <c r="J373" s="5"/>
      <c r="K373" s="43" t="str">
        <f t="shared" si="51"/>
        <v/>
      </c>
      <c r="L373" s="7" t="str">
        <f t="shared" si="53"/>
        <v/>
      </c>
      <c r="M373" s="7" t="str">
        <f t="shared" si="52"/>
        <v/>
      </c>
      <c r="N373" s="43"/>
      <c r="O373" s="8" t="str">
        <f t="shared" si="50"/>
        <v/>
      </c>
      <c r="P373" s="7" t="str">
        <f t="shared" si="54"/>
        <v/>
      </c>
      <c r="Q373" s="7" t="str">
        <f t="shared" si="55"/>
        <v/>
      </c>
      <c r="R373" s="43"/>
      <c r="S373" s="9" t="str">
        <f t="shared" si="56"/>
        <v/>
      </c>
      <c r="T373" s="9" t="str">
        <f>IF(F373="","",IF(H373=0,"",VLOOKUP(E373,Clientes3[],4,)))</f>
        <v/>
      </c>
      <c r="U373" s="10" t="str">
        <f t="shared" si="57"/>
        <v/>
      </c>
      <c r="V373" s="46" t="str">
        <f t="shared" si="58"/>
        <v/>
      </c>
      <c r="W373" s="5"/>
    </row>
    <row r="374" spans="1:23" ht="42.75" customHeight="1" x14ac:dyDescent="0.25">
      <c r="A374" s="5"/>
      <c r="B374" s="42"/>
      <c r="C374" s="42"/>
      <c r="D374" s="5"/>
      <c r="E374" s="5"/>
      <c r="F374" s="6" t="str">
        <f>IF(E374="","",VLOOKUP(E374,Clientes3[],2,))</f>
        <v/>
      </c>
      <c r="G374" s="6" t="str">
        <f>IF(E374="","",VLOOKUP(E374,Clientes3[],3,))</f>
        <v/>
      </c>
      <c r="H374" s="6" t="str">
        <f>IF(E374="","",VLOOKUP(E374,Clientes3[],5,FALSE))</f>
        <v/>
      </c>
      <c r="I374" s="5"/>
      <c r="J374" s="5"/>
      <c r="K374" s="43" t="str">
        <f t="shared" si="51"/>
        <v/>
      </c>
      <c r="L374" s="7" t="str">
        <f t="shared" si="53"/>
        <v/>
      </c>
      <c r="M374" s="7" t="str">
        <f t="shared" si="52"/>
        <v/>
      </c>
      <c r="N374" s="43"/>
      <c r="O374" s="8" t="str">
        <f t="shared" si="50"/>
        <v/>
      </c>
      <c r="P374" s="7" t="str">
        <f t="shared" si="54"/>
        <v/>
      </c>
      <c r="Q374" s="7" t="str">
        <f t="shared" si="55"/>
        <v/>
      </c>
      <c r="R374" s="43"/>
      <c r="S374" s="9" t="str">
        <f t="shared" si="56"/>
        <v/>
      </c>
      <c r="T374" s="9" t="str">
        <f>IF(F374="","",IF(H374=0,"",VLOOKUP(E374,Clientes3[],4,)))</f>
        <v/>
      </c>
      <c r="U374" s="10" t="str">
        <f t="shared" si="57"/>
        <v/>
      </c>
      <c r="V374" s="46" t="str">
        <f t="shared" si="58"/>
        <v/>
      </c>
      <c r="W374" s="5"/>
    </row>
    <row r="375" spans="1:23" ht="42.75" customHeight="1" x14ac:dyDescent="0.25">
      <c r="A375" s="5"/>
      <c r="B375" s="42"/>
      <c r="C375" s="42"/>
      <c r="D375" s="5"/>
      <c r="E375" s="5"/>
      <c r="F375" s="6" t="str">
        <f>IF(E375="","",VLOOKUP(E375,Clientes3[],2,))</f>
        <v/>
      </c>
      <c r="G375" s="6" t="str">
        <f>IF(E375="","",VLOOKUP(E375,Clientes3[],3,))</f>
        <v/>
      </c>
      <c r="H375" s="6" t="str">
        <f>IF(E375="","",VLOOKUP(E375,Clientes3[],5,FALSE))</f>
        <v/>
      </c>
      <c r="I375" s="5"/>
      <c r="J375" s="5"/>
      <c r="K375" s="43" t="str">
        <f t="shared" si="51"/>
        <v/>
      </c>
      <c r="L375" s="7" t="str">
        <f t="shared" si="53"/>
        <v/>
      </c>
      <c r="M375" s="7" t="str">
        <f t="shared" si="52"/>
        <v/>
      </c>
      <c r="N375" s="43"/>
      <c r="O375" s="8" t="str">
        <f t="shared" si="50"/>
        <v/>
      </c>
      <c r="P375" s="7" t="str">
        <f t="shared" si="54"/>
        <v/>
      </c>
      <c r="Q375" s="7" t="str">
        <f t="shared" si="55"/>
        <v/>
      </c>
      <c r="R375" s="43"/>
      <c r="S375" s="9" t="str">
        <f t="shared" si="56"/>
        <v/>
      </c>
      <c r="T375" s="9" t="str">
        <f>IF(F375="","",IF(H375=0,"",VLOOKUP(E375,Clientes3[],4,)))</f>
        <v/>
      </c>
      <c r="U375" s="10" t="str">
        <f t="shared" si="57"/>
        <v/>
      </c>
      <c r="V375" s="46" t="str">
        <f t="shared" si="58"/>
        <v/>
      </c>
      <c r="W375" s="5"/>
    </row>
    <row r="376" spans="1:23" ht="42.75" customHeight="1" x14ac:dyDescent="0.25">
      <c r="A376" s="5"/>
      <c r="B376" s="42"/>
      <c r="C376" s="42"/>
      <c r="D376" s="5"/>
      <c r="E376" s="5"/>
      <c r="F376" s="6" t="str">
        <f>IF(E376="","",VLOOKUP(E376,Clientes3[],2,))</f>
        <v/>
      </c>
      <c r="G376" s="6" t="str">
        <f>IF(E376="","",VLOOKUP(E376,Clientes3[],3,))</f>
        <v/>
      </c>
      <c r="H376" s="6" t="str">
        <f>IF(E376="","",VLOOKUP(E376,Clientes3[],5,FALSE))</f>
        <v/>
      </c>
      <c r="I376" s="5"/>
      <c r="J376" s="5"/>
      <c r="K376" s="43" t="str">
        <f t="shared" si="51"/>
        <v/>
      </c>
      <c r="L376" s="7" t="str">
        <f t="shared" si="53"/>
        <v/>
      </c>
      <c r="M376" s="7" t="str">
        <f t="shared" si="52"/>
        <v/>
      </c>
      <c r="N376" s="43"/>
      <c r="O376" s="8" t="str">
        <f t="shared" si="50"/>
        <v/>
      </c>
      <c r="P376" s="7" t="str">
        <f t="shared" si="54"/>
        <v/>
      </c>
      <c r="Q376" s="7" t="str">
        <f t="shared" si="55"/>
        <v/>
      </c>
      <c r="R376" s="43"/>
      <c r="S376" s="9" t="str">
        <f t="shared" si="56"/>
        <v/>
      </c>
      <c r="T376" s="9" t="str">
        <f>IF(F376="","",IF(H376=0,"",VLOOKUP(E376,Clientes3[],4,)))</f>
        <v/>
      </c>
      <c r="U376" s="10" t="str">
        <f t="shared" si="57"/>
        <v/>
      </c>
      <c r="V376" s="46" t="str">
        <f t="shared" si="58"/>
        <v/>
      </c>
      <c r="W376" s="5"/>
    </row>
    <row r="377" spans="1:23" ht="42.75" customHeight="1" x14ac:dyDescent="0.25">
      <c r="A377" s="5"/>
      <c r="B377" s="42"/>
      <c r="C377" s="42"/>
      <c r="D377" s="5"/>
      <c r="E377" s="5"/>
      <c r="F377" s="6" t="str">
        <f>IF(E377="","",VLOOKUP(E377,Clientes3[],2,))</f>
        <v/>
      </c>
      <c r="G377" s="6" t="str">
        <f>IF(E377="","",VLOOKUP(E377,Clientes3[],3,))</f>
        <v/>
      </c>
      <c r="H377" s="6" t="str">
        <f>IF(E377="","",VLOOKUP(E377,Clientes3[],5,FALSE))</f>
        <v/>
      </c>
      <c r="I377" s="5"/>
      <c r="J377" s="5"/>
      <c r="K377" s="43" t="str">
        <f t="shared" si="51"/>
        <v/>
      </c>
      <c r="L377" s="7" t="str">
        <f t="shared" si="53"/>
        <v/>
      </c>
      <c r="M377" s="7" t="str">
        <f t="shared" si="52"/>
        <v/>
      </c>
      <c r="N377" s="43"/>
      <c r="O377" s="8" t="str">
        <f t="shared" si="50"/>
        <v/>
      </c>
      <c r="P377" s="7" t="str">
        <f t="shared" si="54"/>
        <v/>
      </c>
      <c r="Q377" s="7" t="str">
        <f t="shared" si="55"/>
        <v/>
      </c>
      <c r="R377" s="43"/>
      <c r="S377" s="9" t="str">
        <f t="shared" si="56"/>
        <v/>
      </c>
      <c r="T377" s="9" t="str">
        <f>IF(F377="","",IF(H377=0,"",VLOOKUP(E377,Clientes3[],4,)))</f>
        <v/>
      </c>
      <c r="U377" s="10" t="str">
        <f t="shared" si="57"/>
        <v/>
      </c>
      <c r="V377" s="46" t="str">
        <f t="shared" si="58"/>
        <v/>
      </c>
      <c r="W377" s="5"/>
    </row>
    <row r="378" spans="1:23" ht="42.75" customHeight="1" x14ac:dyDescent="0.25">
      <c r="A378" s="5"/>
      <c r="B378" s="42"/>
      <c r="C378" s="42"/>
      <c r="D378" s="5"/>
      <c r="E378" s="5"/>
      <c r="F378" s="6" t="str">
        <f>IF(E378="","",VLOOKUP(E378,Clientes3[],2,))</f>
        <v/>
      </c>
      <c r="G378" s="6" t="str">
        <f>IF(E378="","",VLOOKUP(E378,Clientes3[],3,))</f>
        <v/>
      </c>
      <c r="H378" s="6" t="str">
        <f>IF(E378="","",VLOOKUP(E378,Clientes3[],5,FALSE))</f>
        <v/>
      </c>
      <c r="I378" s="5"/>
      <c r="J378" s="5"/>
      <c r="K378" s="43" t="str">
        <f t="shared" si="51"/>
        <v/>
      </c>
      <c r="L378" s="7" t="str">
        <f t="shared" si="53"/>
        <v/>
      </c>
      <c r="M378" s="7" t="str">
        <f t="shared" si="52"/>
        <v/>
      </c>
      <c r="N378" s="43"/>
      <c r="O378" s="8" t="str">
        <f t="shared" si="50"/>
        <v/>
      </c>
      <c r="P378" s="7" t="str">
        <f t="shared" si="54"/>
        <v/>
      </c>
      <c r="Q378" s="7" t="str">
        <f t="shared" si="55"/>
        <v/>
      </c>
      <c r="R378" s="43"/>
      <c r="S378" s="9" t="str">
        <f t="shared" si="56"/>
        <v/>
      </c>
      <c r="T378" s="9" t="str">
        <f>IF(F378="","",IF(H378=0,"",VLOOKUP(E378,Clientes3[],4,)))</f>
        <v/>
      </c>
      <c r="U378" s="10" t="str">
        <f t="shared" si="57"/>
        <v/>
      </c>
      <c r="V378" s="46" t="str">
        <f t="shared" si="58"/>
        <v/>
      </c>
      <c r="W378" s="5"/>
    </row>
    <row r="379" spans="1:23" ht="42.75" customHeight="1" x14ac:dyDescent="0.25">
      <c r="A379" s="5"/>
      <c r="B379" s="42"/>
      <c r="C379" s="42"/>
      <c r="D379" s="5"/>
      <c r="E379" s="5"/>
      <c r="F379" s="6" t="str">
        <f>IF(E379="","",VLOOKUP(E379,Clientes3[],2,))</f>
        <v/>
      </c>
      <c r="G379" s="6" t="str">
        <f>IF(E379="","",VLOOKUP(E379,Clientes3[],3,))</f>
        <v/>
      </c>
      <c r="H379" s="6" t="str">
        <f>IF(E379="","",VLOOKUP(E379,Clientes3[],5,FALSE))</f>
        <v/>
      </c>
      <c r="I379" s="5"/>
      <c r="J379" s="5"/>
      <c r="K379" s="43" t="str">
        <f t="shared" si="51"/>
        <v/>
      </c>
      <c r="L379" s="7" t="str">
        <f t="shared" si="53"/>
        <v/>
      </c>
      <c r="M379" s="7" t="str">
        <f t="shared" si="52"/>
        <v/>
      </c>
      <c r="N379" s="43"/>
      <c r="O379" s="8" t="str">
        <f t="shared" si="50"/>
        <v/>
      </c>
      <c r="P379" s="7" t="str">
        <f t="shared" si="54"/>
        <v/>
      </c>
      <c r="Q379" s="7" t="str">
        <f t="shared" si="55"/>
        <v/>
      </c>
      <c r="R379" s="43"/>
      <c r="S379" s="9" t="str">
        <f t="shared" si="56"/>
        <v/>
      </c>
      <c r="T379" s="9" t="str">
        <f>IF(F379="","",IF(H379=0,"",VLOOKUP(E379,Clientes3[],4,)))</f>
        <v/>
      </c>
      <c r="U379" s="10" t="str">
        <f t="shared" si="57"/>
        <v/>
      </c>
      <c r="V379" s="46" t="str">
        <f t="shared" si="58"/>
        <v/>
      </c>
      <c r="W379" s="5"/>
    </row>
    <row r="380" spans="1:23" ht="42.75" customHeight="1" x14ac:dyDescent="0.25">
      <c r="A380" s="5"/>
      <c r="B380" s="42"/>
      <c r="C380" s="42"/>
      <c r="D380" s="5"/>
      <c r="E380" s="5"/>
      <c r="F380" s="6" t="str">
        <f>IF(E380="","",VLOOKUP(E380,Clientes3[],2,))</f>
        <v/>
      </c>
      <c r="G380" s="6" t="str">
        <f>IF(E380="","",VLOOKUP(E380,Clientes3[],3,))</f>
        <v/>
      </c>
      <c r="H380" s="6" t="str">
        <f>IF(E380="","",VLOOKUP(E380,Clientes3[],5,FALSE))</f>
        <v/>
      </c>
      <c r="I380" s="5"/>
      <c r="J380" s="5"/>
      <c r="K380" s="43" t="str">
        <f t="shared" si="51"/>
        <v/>
      </c>
      <c r="L380" s="7" t="str">
        <f t="shared" si="53"/>
        <v/>
      </c>
      <c r="M380" s="7" t="str">
        <f t="shared" si="52"/>
        <v/>
      </c>
      <c r="N380" s="43"/>
      <c r="O380" s="8" t="str">
        <f t="shared" si="50"/>
        <v/>
      </c>
      <c r="P380" s="7" t="str">
        <f t="shared" si="54"/>
        <v/>
      </c>
      <c r="Q380" s="7" t="str">
        <f t="shared" si="55"/>
        <v/>
      </c>
      <c r="R380" s="43"/>
      <c r="S380" s="9" t="str">
        <f t="shared" si="56"/>
        <v/>
      </c>
      <c r="T380" s="9" t="str">
        <f>IF(F380="","",IF(H380=0,"",VLOOKUP(E380,Clientes3[],4,)))</f>
        <v/>
      </c>
      <c r="U380" s="10" t="str">
        <f t="shared" si="57"/>
        <v/>
      </c>
      <c r="V380" s="46" t="str">
        <f t="shared" si="58"/>
        <v/>
      </c>
      <c r="W380" s="5"/>
    </row>
    <row r="381" spans="1:23" ht="42.75" customHeight="1" x14ac:dyDescent="0.25">
      <c r="A381" s="5"/>
      <c r="B381" s="42"/>
      <c r="C381" s="42"/>
      <c r="D381" s="5"/>
      <c r="E381" s="5"/>
      <c r="F381" s="6" t="str">
        <f>IF(E381="","",VLOOKUP(E381,Clientes3[],2,))</f>
        <v/>
      </c>
      <c r="G381" s="6" t="str">
        <f>IF(E381="","",VLOOKUP(E381,Clientes3[],3,))</f>
        <v/>
      </c>
      <c r="H381" s="6" t="str">
        <f>IF(E381="","",VLOOKUP(E381,Clientes3[],5,FALSE))</f>
        <v/>
      </c>
      <c r="I381" s="5"/>
      <c r="J381" s="5"/>
      <c r="K381" s="43" t="str">
        <f t="shared" si="51"/>
        <v/>
      </c>
      <c r="L381" s="7" t="str">
        <f t="shared" si="53"/>
        <v/>
      </c>
      <c r="M381" s="7" t="str">
        <f t="shared" si="52"/>
        <v/>
      </c>
      <c r="N381" s="43"/>
      <c r="O381" s="8" t="str">
        <f t="shared" si="50"/>
        <v/>
      </c>
      <c r="P381" s="7" t="str">
        <f t="shared" si="54"/>
        <v/>
      </c>
      <c r="Q381" s="7" t="str">
        <f t="shared" si="55"/>
        <v/>
      </c>
      <c r="R381" s="43"/>
      <c r="S381" s="9" t="str">
        <f t="shared" si="56"/>
        <v/>
      </c>
      <c r="T381" s="9" t="str">
        <f>IF(F381="","",IF(H381=0,"",VLOOKUP(E381,Clientes3[],4,)))</f>
        <v/>
      </c>
      <c r="U381" s="10" t="str">
        <f t="shared" si="57"/>
        <v/>
      </c>
      <c r="V381" s="46" t="str">
        <f t="shared" si="58"/>
        <v/>
      </c>
      <c r="W381" s="5"/>
    </row>
    <row r="382" spans="1:23" ht="42.75" customHeight="1" x14ac:dyDescent="0.25">
      <c r="A382" s="5"/>
      <c r="B382" s="42"/>
      <c r="C382" s="42"/>
      <c r="D382" s="5"/>
      <c r="E382" s="5"/>
      <c r="F382" s="6" t="str">
        <f>IF(E382="","",VLOOKUP(E382,Clientes3[],2,))</f>
        <v/>
      </c>
      <c r="G382" s="6" t="str">
        <f>IF(E382="","",VLOOKUP(E382,Clientes3[],3,))</f>
        <v/>
      </c>
      <c r="H382" s="6" t="str">
        <f>IF(E382="","",VLOOKUP(E382,Clientes3[],5,FALSE))</f>
        <v/>
      </c>
      <c r="I382" s="5"/>
      <c r="J382" s="5"/>
      <c r="K382" s="43" t="str">
        <f t="shared" si="51"/>
        <v/>
      </c>
      <c r="L382" s="7" t="str">
        <f t="shared" si="53"/>
        <v/>
      </c>
      <c r="M382" s="7" t="str">
        <f t="shared" si="52"/>
        <v/>
      </c>
      <c r="N382" s="43"/>
      <c r="O382" s="8" t="str">
        <f t="shared" si="50"/>
        <v/>
      </c>
      <c r="P382" s="7" t="str">
        <f t="shared" si="54"/>
        <v/>
      </c>
      <c r="Q382" s="7" t="str">
        <f t="shared" si="55"/>
        <v/>
      </c>
      <c r="R382" s="43"/>
      <c r="S382" s="9" t="str">
        <f t="shared" si="56"/>
        <v/>
      </c>
      <c r="T382" s="9" t="str">
        <f>IF(F382="","",IF(H382=0,"",VLOOKUP(E382,Clientes3[],4,)))</f>
        <v/>
      </c>
      <c r="U382" s="10" t="str">
        <f t="shared" si="57"/>
        <v/>
      </c>
      <c r="V382" s="46" t="str">
        <f t="shared" si="58"/>
        <v/>
      </c>
      <c r="W382" s="5"/>
    </row>
    <row r="383" spans="1:23" ht="42.75" customHeight="1" x14ac:dyDescent="0.25">
      <c r="A383" s="5"/>
      <c r="B383" s="42"/>
      <c r="C383" s="42"/>
      <c r="D383" s="5"/>
      <c r="E383" s="5"/>
      <c r="F383" s="6" t="str">
        <f>IF(E383="","",VLOOKUP(E383,Clientes3[],2,))</f>
        <v/>
      </c>
      <c r="G383" s="6" t="str">
        <f>IF(E383="","",VLOOKUP(E383,Clientes3[],3,))</f>
        <v/>
      </c>
      <c r="H383" s="6" t="str">
        <f>IF(E383="","",VLOOKUP(E383,Clientes3[],5,FALSE))</f>
        <v/>
      </c>
      <c r="I383" s="5"/>
      <c r="J383" s="5"/>
      <c r="K383" s="43" t="str">
        <f t="shared" si="51"/>
        <v/>
      </c>
      <c r="L383" s="7" t="str">
        <f t="shared" si="53"/>
        <v/>
      </c>
      <c r="M383" s="7" t="str">
        <f t="shared" si="52"/>
        <v/>
      </c>
      <c r="N383" s="43"/>
      <c r="O383" s="8" t="str">
        <f t="shared" si="50"/>
        <v/>
      </c>
      <c r="P383" s="7" t="str">
        <f t="shared" si="54"/>
        <v/>
      </c>
      <c r="Q383" s="7" t="str">
        <f t="shared" si="55"/>
        <v/>
      </c>
      <c r="R383" s="43"/>
      <c r="S383" s="9" t="str">
        <f t="shared" si="56"/>
        <v/>
      </c>
      <c r="T383" s="9" t="str">
        <f>IF(F383="","",IF(H383=0,"",VLOOKUP(E383,Clientes3[],4,)))</f>
        <v/>
      </c>
      <c r="U383" s="10" t="str">
        <f t="shared" si="57"/>
        <v/>
      </c>
      <c r="V383" s="46" t="str">
        <f t="shared" si="58"/>
        <v/>
      </c>
      <c r="W383" s="5"/>
    </row>
    <row r="384" spans="1:23" ht="42.75" customHeight="1" x14ac:dyDescent="0.25">
      <c r="A384" s="5"/>
      <c r="B384" s="42"/>
      <c r="C384" s="42"/>
      <c r="D384" s="5"/>
      <c r="E384" s="5"/>
      <c r="F384" s="6" t="str">
        <f>IF(E384="","",VLOOKUP(E384,Clientes3[],2,))</f>
        <v/>
      </c>
      <c r="G384" s="6" t="str">
        <f>IF(E384="","",VLOOKUP(E384,Clientes3[],3,))</f>
        <v/>
      </c>
      <c r="H384" s="6" t="str">
        <f>IF(E384="","",VLOOKUP(E384,Clientes3[],5,FALSE))</f>
        <v/>
      </c>
      <c r="I384" s="5"/>
      <c r="J384" s="5"/>
      <c r="K384" s="43" t="str">
        <f t="shared" si="51"/>
        <v/>
      </c>
      <c r="L384" s="7" t="str">
        <f t="shared" si="53"/>
        <v/>
      </c>
      <c r="M384" s="7" t="str">
        <f t="shared" si="52"/>
        <v/>
      </c>
      <c r="N384" s="43"/>
      <c r="O384" s="8" t="str">
        <f t="shared" si="50"/>
        <v/>
      </c>
      <c r="P384" s="7" t="str">
        <f t="shared" si="54"/>
        <v/>
      </c>
      <c r="Q384" s="7" t="str">
        <f t="shared" si="55"/>
        <v/>
      </c>
      <c r="R384" s="43"/>
      <c r="S384" s="9" t="str">
        <f t="shared" si="56"/>
        <v/>
      </c>
      <c r="T384" s="9" t="str">
        <f>IF(F384="","",IF(H384=0,"",VLOOKUP(E384,Clientes3[],4,)))</f>
        <v/>
      </c>
      <c r="U384" s="10" t="str">
        <f t="shared" si="57"/>
        <v/>
      </c>
      <c r="V384" s="46" t="str">
        <f t="shared" si="58"/>
        <v/>
      </c>
      <c r="W384" s="5"/>
    </row>
    <row r="385" spans="1:23" ht="42.75" customHeight="1" x14ac:dyDescent="0.25">
      <c r="A385" s="5"/>
      <c r="B385" s="42"/>
      <c r="C385" s="42"/>
      <c r="D385" s="5"/>
      <c r="E385" s="5"/>
      <c r="F385" s="6" t="str">
        <f>IF(E385="","",VLOOKUP(E385,Clientes3[],2,))</f>
        <v/>
      </c>
      <c r="G385" s="6" t="str">
        <f>IF(E385="","",VLOOKUP(E385,Clientes3[],3,))</f>
        <v/>
      </c>
      <c r="H385" s="6" t="str">
        <f>IF(E385="","",VLOOKUP(E385,Clientes3[],5,FALSE))</f>
        <v/>
      </c>
      <c r="I385" s="5"/>
      <c r="J385" s="5"/>
      <c r="K385" s="43" t="str">
        <f t="shared" si="51"/>
        <v/>
      </c>
      <c r="L385" s="7" t="str">
        <f t="shared" si="53"/>
        <v/>
      </c>
      <c r="M385" s="7" t="str">
        <f t="shared" si="52"/>
        <v/>
      </c>
      <c r="N385" s="43"/>
      <c r="O385" s="8" t="str">
        <f t="shared" ref="O385:O448" si="59">IF(D385="","",VLOOKUP(D385,$B$1047488:$C$1047506,2,FALSE))</f>
        <v/>
      </c>
      <c r="P385" s="7" t="str">
        <f t="shared" si="54"/>
        <v/>
      </c>
      <c r="Q385" s="7" t="str">
        <f t="shared" si="55"/>
        <v/>
      </c>
      <c r="R385" s="43"/>
      <c r="S385" s="9" t="str">
        <f t="shared" si="56"/>
        <v/>
      </c>
      <c r="T385" s="9" t="str">
        <f>IF(F385="","",IF(H385=0,"",VLOOKUP(E385,Clientes3[],4,)))</f>
        <v/>
      </c>
      <c r="U385" s="10" t="str">
        <f t="shared" si="57"/>
        <v/>
      </c>
      <c r="V385" s="46" t="str">
        <f t="shared" si="58"/>
        <v/>
      </c>
      <c r="W385" s="5"/>
    </row>
    <row r="386" spans="1:23" ht="42.75" customHeight="1" x14ac:dyDescent="0.25">
      <c r="A386" s="5"/>
      <c r="B386" s="42"/>
      <c r="C386" s="42"/>
      <c r="D386" s="5"/>
      <c r="E386" s="5"/>
      <c r="F386" s="6" t="str">
        <f>IF(E386="","",VLOOKUP(E386,Clientes3[],2,))</f>
        <v/>
      </c>
      <c r="G386" s="6" t="str">
        <f>IF(E386="","",VLOOKUP(E386,Clientes3[],3,))</f>
        <v/>
      </c>
      <c r="H386" s="6" t="str">
        <f>IF(E386="","",VLOOKUP(E386,Clientes3[],5,FALSE))</f>
        <v/>
      </c>
      <c r="I386" s="5"/>
      <c r="J386" s="5"/>
      <c r="K386" s="43" t="str">
        <f t="shared" ref="K386:K449" si="60">IF(N386="","",N386*I386)</f>
        <v/>
      </c>
      <c r="L386" s="7" t="str">
        <f t="shared" si="53"/>
        <v/>
      </c>
      <c r="M386" s="7" t="str">
        <f t="shared" ref="M386:M449" si="61">IF(I386="","",K386/I386)</f>
        <v/>
      </c>
      <c r="N386" s="43"/>
      <c r="O386" s="8" t="str">
        <f t="shared" si="59"/>
        <v/>
      </c>
      <c r="P386" s="7" t="str">
        <f t="shared" si="54"/>
        <v/>
      </c>
      <c r="Q386" s="7" t="str">
        <f t="shared" si="55"/>
        <v/>
      </c>
      <c r="R386" s="43"/>
      <c r="S386" s="9" t="str">
        <f t="shared" si="56"/>
        <v/>
      </c>
      <c r="T386" s="9" t="str">
        <f>IF(F386="","",IF(H386=0,"",VLOOKUP(E386,Clientes3[],4,)))</f>
        <v/>
      </c>
      <c r="U386" s="10" t="str">
        <f t="shared" si="57"/>
        <v/>
      </c>
      <c r="V386" s="46" t="str">
        <f t="shared" si="58"/>
        <v/>
      </c>
      <c r="W386" s="5"/>
    </row>
    <row r="387" spans="1:23" ht="42.75" customHeight="1" x14ac:dyDescent="0.25">
      <c r="A387" s="5"/>
      <c r="B387" s="42"/>
      <c r="C387" s="42"/>
      <c r="D387" s="5"/>
      <c r="E387" s="5"/>
      <c r="F387" s="6" t="str">
        <f>IF(E387="","",VLOOKUP(E387,Clientes3[],2,))</f>
        <v/>
      </c>
      <c r="G387" s="6" t="str">
        <f>IF(E387="","",VLOOKUP(E387,Clientes3[],3,))</f>
        <v/>
      </c>
      <c r="H387" s="6" t="str">
        <f>IF(E387="","",VLOOKUP(E387,Clientes3[],5,FALSE))</f>
        <v/>
      </c>
      <c r="I387" s="5"/>
      <c r="J387" s="5"/>
      <c r="K387" s="43" t="str">
        <f t="shared" si="60"/>
        <v/>
      </c>
      <c r="L387" s="7" t="str">
        <f t="shared" ref="L387:L450" si="62">IF(F387="ALCAMPO CONGELADO ZARAGOZA",IF(I387&lt;27,22.04,""),"")</f>
        <v/>
      </c>
      <c r="M387" s="7" t="str">
        <f t="shared" si="61"/>
        <v/>
      </c>
      <c r="N387" s="43"/>
      <c r="O387" s="8" t="str">
        <f t="shared" si="59"/>
        <v/>
      </c>
      <c r="P387" s="7" t="str">
        <f t="shared" si="54"/>
        <v/>
      </c>
      <c r="Q387" s="7" t="str">
        <f t="shared" si="55"/>
        <v/>
      </c>
      <c r="R387" s="43"/>
      <c r="S387" s="9" t="str">
        <f t="shared" si="56"/>
        <v/>
      </c>
      <c r="T387" s="9" t="str">
        <f>IF(F387="","",IF(H387=0,"",VLOOKUP(E387,Clientes3[],4,)))</f>
        <v/>
      </c>
      <c r="U387" s="10" t="str">
        <f t="shared" si="57"/>
        <v/>
      </c>
      <c r="V387" s="46" t="str">
        <f t="shared" si="58"/>
        <v/>
      </c>
      <c r="W387" s="5"/>
    </row>
    <row r="388" spans="1:23" ht="42.75" customHeight="1" x14ac:dyDescent="0.25">
      <c r="A388" s="5"/>
      <c r="B388" s="42"/>
      <c r="C388" s="42"/>
      <c r="D388" s="5"/>
      <c r="E388" s="5"/>
      <c r="F388" s="6" t="str">
        <f>IF(E388="","",VLOOKUP(E388,Clientes3[],2,))</f>
        <v/>
      </c>
      <c r="G388" s="6" t="str">
        <f>IF(E388="","",VLOOKUP(E388,Clientes3[],3,))</f>
        <v/>
      </c>
      <c r="H388" s="6" t="str">
        <f>IF(E388="","",VLOOKUP(E388,Clientes3[],5,FALSE))</f>
        <v/>
      </c>
      <c r="I388" s="5"/>
      <c r="J388" s="5"/>
      <c r="K388" s="43" t="str">
        <f t="shared" si="60"/>
        <v/>
      </c>
      <c r="L388" s="7" t="str">
        <f t="shared" si="62"/>
        <v/>
      </c>
      <c r="M388" s="7" t="str">
        <f t="shared" si="61"/>
        <v/>
      </c>
      <c r="N388" s="43"/>
      <c r="O388" s="8" t="str">
        <f t="shared" si="59"/>
        <v/>
      </c>
      <c r="P388" s="7" t="str">
        <f t="shared" ref="P388:P451" si="63">IF(I388="","",IF(L388="",K388,K388+(I388*L388)))</f>
        <v/>
      </c>
      <c r="Q388" s="7" t="str">
        <f t="shared" ref="Q388:Q451" si="64">IF(O388="","",IF(O388=0,"",P388+(P388*O388)))</f>
        <v/>
      </c>
      <c r="R388" s="43"/>
      <c r="S388" s="9" t="str">
        <f t="shared" ref="S388:S451" si="65">IF(P388="","",IF(Q388="",P388/R388,Q388/R388))</f>
        <v/>
      </c>
      <c r="T388" s="9" t="str">
        <f>IF(F388="","",IF(H388=0,"",VLOOKUP(E388,Clientes3[],4,)))</f>
        <v/>
      </c>
      <c r="U388" s="10" t="str">
        <f t="shared" ref="U388:U451" si="66">IF(H388=0,"",IF(R388="","",IF(T388="",R388-(R388*S388),R388-(R388*T388))))</f>
        <v/>
      </c>
      <c r="V388" s="46" t="str">
        <f t="shared" si="58"/>
        <v/>
      </c>
      <c r="W388" s="5"/>
    </row>
    <row r="389" spans="1:23" ht="42.75" customHeight="1" x14ac:dyDescent="0.25">
      <c r="A389" s="5"/>
      <c r="B389" s="42"/>
      <c r="C389" s="42"/>
      <c r="D389" s="5"/>
      <c r="E389" s="5"/>
      <c r="F389" s="6" t="str">
        <f>IF(E389="","",VLOOKUP(E389,Clientes3[],2,))</f>
        <v/>
      </c>
      <c r="G389" s="6" t="str">
        <f>IF(E389="","",VLOOKUP(E389,Clientes3[],3,))</f>
        <v/>
      </c>
      <c r="H389" s="6" t="str">
        <f>IF(E389="","",VLOOKUP(E389,Clientes3[],5,FALSE))</f>
        <v/>
      </c>
      <c r="I389" s="5"/>
      <c r="J389" s="5"/>
      <c r="K389" s="43" t="str">
        <f t="shared" si="60"/>
        <v/>
      </c>
      <c r="L389" s="7" t="str">
        <f t="shared" si="62"/>
        <v/>
      </c>
      <c r="M389" s="7" t="str">
        <f t="shared" si="61"/>
        <v/>
      </c>
      <c r="N389" s="43"/>
      <c r="O389" s="8" t="str">
        <f t="shared" si="59"/>
        <v/>
      </c>
      <c r="P389" s="7" t="str">
        <f t="shared" si="63"/>
        <v/>
      </c>
      <c r="Q389" s="7" t="str">
        <f t="shared" si="64"/>
        <v/>
      </c>
      <c r="R389" s="43"/>
      <c r="S389" s="9" t="str">
        <f t="shared" si="65"/>
        <v/>
      </c>
      <c r="T389" s="9" t="str">
        <f>IF(F389="","",IF(H389=0,"",VLOOKUP(E389,Clientes3[],4,)))</f>
        <v/>
      </c>
      <c r="U389" s="10" t="str">
        <f t="shared" si="66"/>
        <v/>
      </c>
      <c r="V389" s="46" t="str">
        <f t="shared" ref="V389:V452" si="67">IF(H389=0,"",IF(P389="","",IF(Q389="",P389/U389,Q389/U389)))</f>
        <v/>
      </c>
      <c r="W389" s="5"/>
    </row>
    <row r="390" spans="1:23" ht="42.75" customHeight="1" x14ac:dyDescent="0.25">
      <c r="A390" s="5"/>
      <c r="B390" s="42"/>
      <c r="C390" s="42"/>
      <c r="D390" s="5"/>
      <c r="E390" s="5"/>
      <c r="F390" s="6" t="str">
        <f>IF(E390="","",VLOOKUP(E390,Clientes3[],2,))</f>
        <v/>
      </c>
      <c r="G390" s="6" t="str">
        <f>IF(E390="","",VLOOKUP(E390,Clientes3[],3,))</f>
        <v/>
      </c>
      <c r="H390" s="6" t="str">
        <f>IF(E390="","",VLOOKUP(E390,Clientes3[],5,FALSE))</f>
        <v/>
      </c>
      <c r="I390" s="5"/>
      <c r="J390" s="5"/>
      <c r="K390" s="43" t="str">
        <f t="shared" si="60"/>
        <v/>
      </c>
      <c r="L390" s="7" t="str">
        <f t="shared" si="62"/>
        <v/>
      </c>
      <c r="M390" s="7" t="str">
        <f t="shared" si="61"/>
        <v/>
      </c>
      <c r="N390" s="43"/>
      <c r="O390" s="8" t="str">
        <f t="shared" si="59"/>
        <v/>
      </c>
      <c r="P390" s="7" t="str">
        <f t="shared" si="63"/>
        <v/>
      </c>
      <c r="Q390" s="7" t="str">
        <f t="shared" si="64"/>
        <v/>
      </c>
      <c r="R390" s="43"/>
      <c r="S390" s="9" t="str">
        <f t="shared" si="65"/>
        <v/>
      </c>
      <c r="T390" s="9" t="str">
        <f>IF(F390="","",IF(H390=0,"",VLOOKUP(E390,Clientes3[],4,)))</f>
        <v/>
      </c>
      <c r="U390" s="10" t="str">
        <f t="shared" si="66"/>
        <v/>
      </c>
      <c r="V390" s="46" t="str">
        <f t="shared" si="67"/>
        <v/>
      </c>
      <c r="W390" s="5"/>
    </row>
    <row r="391" spans="1:23" ht="42.75" customHeight="1" x14ac:dyDescent="0.25">
      <c r="A391" s="5"/>
      <c r="B391" s="42"/>
      <c r="C391" s="42"/>
      <c r="D391" s="5"/>
      <c r="E391" s="5"/>
      <c r="F391" s="6" t="str">
        <f>IF(E391="","",VLOOKUP(E391,Clientes3[],2,))</f>
        <v/>
      </c>
      <c r="G391" s="6" t="str">
        <f>IF(E391="","",VLOOKUP(E391,Clientes3[],3,))</f>
        <v/>
      </c>
      <c r="H391" s="6" t="str">
        <f>IF(E391="","",VLOOKUP(E391,Clientes3[],5,FALSE))</f>
        <v/>
      </c>
      <c r="I391" s="5"/>
      <c r="J391" s="5"/>
      <c r="K391" s="43" t="str">
        <f t="shared" si="60"/>
        <v/>
      </c>
      <c r="L391" s="7" t="str">
        <f t="shared" si="62"/>
        <v/>
      </c>
      <c r="M391" s="7" t="str">
        <f t="shared" si="61"/>
        <v/>
      </c>
      <c r="N391" s="43"/>
      <c r="O391" s="8" t="str">
        <f t="shared" si="59"/>
        <v/>
      </c>
      <c r="P391" s="7" t="str">
        <f t="shared" si="63"/>
        <v/>
      </c>
      <c r="Q391" s="7" t="str">
        <f t="shared" si="64"/>
        <v/>
      </c>
      <c r="R391" s="43"/>
      <c r="S391" s="9" t="str">
        <f t="shared" si="65"/>
        <v/>
      </c>
      <c r="T391" s="9" t="str">
        <f>IF(F391="","",IF(H391=0,"",VLOOKUP(E391,Clientes3[],4,)))</f>
        <v/>
      </c>
      <c r="U391" s="10" t="str">
        <f t="shared" si="66"/>
        <v/>
      </c>
      <c r="V391" s="46" t="str">
        <f t="shared" si="67"/>
        <v/>
      </c>
      <c r="W391" s="5"/>
    </row>
    <row r="392" spans="1:23" ht="42.75" customHeight="1" x14ac:dyDescent="0.25">
      <c r="A392" s="5"/>
      <c r="B392" s="42"/>
      <c r="C392" s="42"/>
      <c r="D392" s="5"/>
      <c r="E392" s="5"/>
      <c r="F392" s="6" t="str">
        <f>IF(E392="","",VLOOKUP(E392,Clientes3[],2,))</f>
        <v/>
      </c>
      <c r="G392" s="6" t="str">
        <f>IF(E392="","",VLOOKUP(E392,Clientes3[],3,))</f>
        <v/>
      </c>
      <c r="H392" s="6" t="str">
        <f>IF(E392="","",VLOOKUP(E392,Clientes3[],5,FALSE))</f>
        <v/>
      </c>
      <c r="I392" s="5"/>
      <c r="J392" s="5"/>
      <c r="K392" s="43" t="str">
        <f t="shared" si="60"/>
        <v/>
      </c>
      <c r="L392" s="7" t="str">
        <f t="shared" si="62"/>
        <v/>
      </c>
      <c r="M392" s="7" t="str">
        <f t="shared" si="61"/>
        <v/>
      </c>
      <c r="N392" s="43"/>
      <c r="O392" s="8" t="str">
        <f t="shared" si="59"/>
        <v/>
      </c>
      <c r="P392" s="7" t="str">
        <f t="shared" si="63"/>
        <v/>
      </c>
      <c r="Q392" s="7" t="str">
        <f t="shared" si="64"/>
        <v/>
      </c>
      <c r="R392" s="43"/>
      <c r="S392" s="9" t="str">
        <f t="shared" si="65"/>
        <v/>
      </c>
      <c r="T392" s="9" t="str">
        <f>IF(F392="","",IF(H392=0,"",VLOOKUP(E392,Clientes3[],4,)))</f>
        <v/>
      </c>
      <c r="U392" s="10" t="str">
        <f t="shared" si="66"/>
        <v/>
      </c>
      <c r="V392" s="46" t="str">
        <f t="shared" si="67"/>
        <v/>
      </c>
      <c r="W392" s="5"/>
    </row>
    <row r="393" spans="1:23" ht="42.75" customHeight="1" x14ac:dyDescent="0.25">
      <c r="A393" s="5"/>
      <c r="B393" s="42"/>
      <c r="C393" s="42"/>
      <c r="D393" s="5"/>
      <c r="E393" s="5"/>
      <c r="F393" s="6" t="str">
        <f>IF(E393="","",VLOOKUP(E393,Clientes3[],2,))</f>
        <v/>
      </c>
      <c r="G393" s="6" t="str">
        <f>IF(E393="","",VLOOKUP(E393,Clientes3[],3,))</f>
        <v/>
      </c>
      <c r="H393" s="6" t="str">
        <f>IF(E393="","",VLOOKUP(E393,Clientes3[],5,FALSE))</f>
        <v/>
      </c>
      <c r="I393" s="5"/>
      <c r="J393" s="5"/>
      <c r="K393" s="43" t="str">
        <f t="shared" si="60"/>
        <v/>
      </c>
      <c r="L393" s="7" t="str">
        <f t="shared" si="62"/>
        <v/>
      </c>
      <c r="M393" s="7" t="str">
        <f t="shared" si="61"/>
        <v/>
      </c>
      <c r="N393" s="43"/>
      <c r="O393" s="8" t="str">
        <f t="shared" si="59"/>
        <v/>
      </c>
      <c r="P393" s="7" t="str">
        <f t="shared" si="63"/>
        <v/>
      </c>
      <c r="Q393" s="7" t="str">
        <f t="shared" si="64"/>
        <v/>
      </c>
      <c r="R393" s="43"/>
      <c r="S393" s="9" t="str">
        <f t="shared" si="65"/>
        <v/>
      </c>
      <c r="T393" s="9" t="str">
        <f>IF(F393="","",IF(H393=0,"",VLOOKUP(E393,Clientes3[],4,)))</f>
        <v/>
      </c>
      <c r="U393" s="10" t="str">
        <f t="shared" si="66"/>
        <v/>
      </c>
      <c r="V393" s="46" t="str">
        <f t="shared" si="67"/>
        <v/>
      </c>
      <c r="W393" s="5"/>
    </row>
    <row r="394" spans="1:23" ht="42.75" customHeight="1" x14ac:dyDescent="0.25">
      <c r="A394" s="5"/>
      <c r="B394" s="42"/>
      <c r="C394" s="42"/>
      <c r="D394" s="5"/>
      <c r="E394" s="5"/>
      <c r="F394" s="6" t="str">
        <f>IF(E394="","",VLOOKUP(E394,Clientes3[],2,))</f>
        <v/>
      </c>
      <c r="G394" s="6" t="str">
        <f>IF(E394="","",VLOOKUP(E394,Clientes3[],3,))</f>
        <v/>
      </c>
      <c r="H394" s="6" t="str">
        <f>IF(E394="","",VLOOKUP(E394,Clientes3[],5,FALSE))</f>
        <v/>
      </c>
      <c r="I394" s="5"/>
      <c r="J394" s="5"/>
      <c r="K394" s="43" t="str">
        <f t="shared" si="60"/>
        <v/>
      </c>
      <c r="L394" s="7" t="str">
        <f t="shared" si="62"/>
        <v/>
      </c>
      <c r="M394" s="7" t="str">
        <f t="shared" si="61"/>
        <v/>
      </c>
      <c r="N394" s="43"/>
      <c r="O394" s="8" t="str">
        <f t="shared" si="59"/>
        <v/>
      </c>
      <c r="P394" s="7" t="str">
        <f t="shared" si="63"/>
        <v/>
      </c>
      <c r="Q394" s="7" t="str">
        <f t="shared" si="64"/>
        <v/>
      </c>
      <c r="R394" s="43"/>
      <c r="S394" s="9" t="str">
        <f t="shared" si="65"/>
        <v/>
      </c>
      <c r="T394" s="9" t="str">
        <f>IF(F394="","",IF(H394=0,"",VLOOKUP(E394,Clientes3[],4,)))</f>
        <v/>
      </c>
      <c r="U394" s="10" t="str">
        <f t="shared" si="66"/>
        <v/>
      </c>
      <c r="V394" s="46" t="str">
        <f t="shared" si="67"/>
        <v/>
      </c>
      <c r="W394" s="5"/>
    </row>
    <row r="395" spans="1:23" ht="42.75" customHeight="1" x14ac:dyDescent="0.25">
      <c r="A395" s="5"/>
      <c r="B395" s="42"/>
      <c r="C395" s="42"/>
      <c r="D395" s="5"/>
      <c r="E395" s="5"/>
      <c r="F395" s="6" t="str">
        <f>IF(E395="","",VLOOKUP(E395,Clientes3[],2,))</f>
        <v/>
      </c>
      <c r="G395" s="6" t="str">
        <f>IF(E395="","",VLOOKUP(E395,Clientes3[],3,))</f>
        <v/>
      </c>
      <c r="H395" s="6" t="str">
        <f>IF(E395="","",VLOOKUP(E395,Clientes3[],5,FALSE))</f>
        <v/>
      </c>
      <c r="I395" s="5"/>
      <c r="J395" s="5"/>
      <c r="K395" s="43" t="str">
        <f t="shared" si="60"/>
        <v/>
      </c>
      <c r="L395" s="7" t="str">
        <f t="shared" si="62"/>
        <v/>
      </c>
      <c r="M395" s="7" t="str">
        <f t="shared" si="61"/>
        <v/>
      </c>
      <c r="N395" s="43"/>
      <c r="O395" s="8" t="str">
        <f t="shared" si="59"/>
        <v/>
      </c>
      <c r="P395" s="7" t="str">
        <f t="shared" si="63"/>
        <v/>
      </c>
      <c r="Q395" s="7" t="str">
        <f t="shared" si="64"/>
        <v/>
      </c>
      <c r="R395" s="43"/>
      <c r="S395" s="9" t="str">
        <f t="shared" si="65"/>
        <v/>
      </c>
      <c r="T395" s="9" t="str">
        <f>IF(F395="","",IF(H395=0,"",VLOOKUP(E395,Clientes3[],4,)))</f>
        <v/>
      </c>
      <c r="U395" s="10" t="str">
        <f t="shared" si="66"/>
        <v/>
      </c>
      <c r="V395" s="46" t="str">
        <f t="shared" si="67"/>
        <v/>
      </c>
      <c r="W395" s="5"/>
    </row>
    <row r="396" spans="1:23" ht="42.75" customHeight="1" x14ac:dyDescent="0.25">
      <c r="A396" s="5"/>
      <c r="B396" s="42"/>
      <c r="C396" s="42"/>
      <c r="D396" s="5"/>
      <c r="E396" s="5"/>
      <c r="F396" s="6" t="str">
        <f>IF(E396="","",VLOOKUP(E396,Clientes3[],2,))</f>
        <v/>
      </c>
      <c r="G396" s="6" t="str">
        <f>IF(E396="","",VLOOKUP(E396,Clientes3[],3,))</f>
        <v/>
      </c>
      <c r="H396" s="6" t="str">
        <f>IF(E396="","",VLOOKUP(E396,Clientes3[],5,FALSE))</f>
        <v/>
      </c>
      <c r="I396" s="5"/>
      <c r="J396" s="5"/>
      <c r="K396" s="43" t="str">
        <f t="shared" si="60"/>
        <v/>
      </c>
      <c r="L396" s="7" t="str">
        <f t="shared" si="62"/>
        <v/>
      </c>
      <c r="M396" s="7" t="str">
        <f t="shared" si="61"/>
        <v/>
      </c>
      <c r="N396" s="43"/>
      <c r="O396" s="8" t="str">
        <f t="shared" si="59"/>
        <v/>
      </c>
      <c r="P396" s="7" t="str">
        <f t="shared" si="63"/>
        <v/>
      </c>
      <c r="Q396" s="7" t="str">
        <f t="shared" si="64"/>
        <v/>
      </c>
      <c r="R396" s="43"/>
      <c r="S396" s="9" t="str">
        <f t="shared" si="65"/>
        <v/>
      </c>
      <c r="T396" s="9" t="str">
        <f>IF(F396="","",IF(H396=0,"",VLOOKUP(E396,Clientes3[],4,)))</f>
        <v/>
      </c>
      <c r="U396" s="10" t="str">
        <f t="shared" si="66"/>
        <v/>
      </c>
      <c r="V396" s="46" t="str">
        <f t="shared" si="67"/>
        <v/>
      </c>
      <c r="W396" s="5"/>
    </row>
    <row r="397" spans="1:23" ht="42.75" customHeight="1" x14ac:dyDescent="0.25">
      <c r="A397" s="5"/>
      <c r="B397" s="42"/>
      <c r="C397" s="42"/>
      <c r="D397" s="5"/>
      <c r="E397" s="5"/>
      <c r="F397" s="6" t="str">
        <f>IF(E397="","",VLOOKUP(E397,Clientes3[],2,))</f>
        <v/>
      </c>
      <c r="G397" s="6" t="str">
        <f>IF(E397="","",VLOOKUP(E397,Clientes3[],3,))</f>
        <v/>
      </c>
      <c r="H397" s="6" t="str">
        <f>IF(E397="","",VLOOKUP(E397,Clientes3[],5,FALSE))</f>
        <v/>
      </c>
      <c r="I397" s="5"/>
      <c r="J397" s="5"/>
      <c r="K397" s="43" t="str">
        <f t="shared" si="60"/>
        <v/>
      </c>
      <c r="L397" s="7" t="str">
        <f t="shared" si="62"/>
        <v/>
      </c>
      <c r="M397" s="7" t="str">
        <f t="shared" si="61"/>
        <v/>
      </c>
      <c r="N397" s="43"/>
      <c r="O397" s="8" t="str">
        <f t="shared" si="59"/>
        <v/>
      </c>
      <c r="P397" s="7" t="str">
        <f t="shared" si="63"/>
        <v/>
      </c>
      <c r="Q397" s="7" t="str">
        <f t="shared" si="64"/>
        <v/>
      </c>
      <c r="R397" s="43"/>
      <c r="S397" s="9" t="str">
        <f t="shared" si="65"/>
        <v/>
      </c>
      <c r="T397" s="9" t="str">
        <f>IF(F397="","",IF(H397=0,"",VLOOKUP(E397,Clientes3[],4,)))</f>
        <v/>
      </c>
      <c r="U397" s="10" t="str">
        <f t="shared" si="66"/>
        <v/>
      </c>
      <c r="V397" s="46" t="str">
        <f t="shared" si="67"/>
        <v/>
      </c>
      <c r="W397" s="5"/>
    </row>
    <row r="398" spans="1:23" ht="42.75" customHeight="1" x14ac:dyDescent="0.25">
      <c r="A398" s="5"/>
      <c r="B398" s="42"/>
      <c r="C398" s="42"/>
      <c r="D398" s="5"/>
      <c r="E398" s="5"/>
      <c r="F398" s="6" t="str">
        <f>IF(E398="","",VLOOKUP(E398,Clientes3[],2,))</f>
        <v/>
      </c>
      <c r="G398" s="6" t="str">
        <f>IF(E398="","",VLOOKUP(E398,Clientes3[],3,))</f>
        <v/>
      </c>
      <c r="H398" s="6" t="str">
        <f>IF(E398="","",VLOOKUP(E398,Clientes3[],5,FALSE))</f>
        <v/>
      </c>
      <c r="I398" s="5"/>
      <c r="J398" s="5"/>
      <c r="K398" s="43" t="str">
        <f t="shared" si="60"/>
        <v/>
      </c>
      <c r="L398" s="7" t="str">
        <f t="shared" si="62"/>
        <v/>
      </c>
      <c r="M398" s="7" t="str">
        <f t="shared" si="61"/>
        <v/>
      </c>
      <c r="N398" s="43"/>
      <c r="O398" s="8" t="str">
        <f t="shared" si="59"/>
        <v/>
      </c>
      <c r="P398" s="7" t="str">
        <f t="shared" si="63"/>
        <v/>
      </c>
      <c r="Q398" s="7" t="str">
        <f t="shared" si="64"/>
        <v/>
      </c>
      <c r="R398" s="43"/>
      <c r="S398" s="9" t="str">
        <f t="shared" si="65"/>
        <v/>
      </c>
      <c r="T398" s="9" t="str">
        <f>IF(F398="","",IF(H398=0,"",VLOOKUP(E398,Clientes3[],4,)))</f>
        <v/>
      </c>
      <c r="U398" s="10" t="str">
        <f t="shared" si="66"/>
        <v/>
      </c>
      <c r="V398" s="46" t="str">
        <f t="shared" si="67"/>
        <v/>
      </c>
      <c r="W398" s="5"/>
    </row>
    <row r="399" spans="1:23" ht="42.75" customHeight="1" x14ac:dyDescent="0.25">
      <c r="A399" s="5"/>
      <c r="B399" s="42"/>
      <c r="C399" s="42"/>
      <c r="D399" s="5"/>
      <c r="E399" s="5"/>
      <c r="F399" s="6" t="str">
        <f>IF(E399="","",VLOOKUP(E399,Clientes3[],2,))</f>
        <v/>
      </c>
      <c r="G399" s="6" t="str">
        <f>IF(E399="","",VLOOKUP(E399,Clientes3[],3,))</f>
        <v/>
      </c>
      <c r="H399" s="6" t="str">
        <f>IF(E399="","",VLOOKUP(E399,Clientes3[],5,FALSE))</f>
        <v/>
      </c>
      <c r="I399" s="5"/>
      <c r="J399" s="5"/>
      <c r="K399" s="43" t="str">
        <f t="shared" si="60"/>
        <v/>
      </c>
      <c r="L399" s="7" t="str">
        <f t="shared" si="62"/>
        <v/>
      </c>
      <c r="M399" s="7" t="str">
        <f t="shared" si="61"/>
        <v/>
      </c>
      <c r="N399" s="43"/>
      <c r="O399" s="8" t="str">
        <f t="shared" si="59"/>
        <v/>
      </c>
      <c r="P399" s="7" t="str">
        <f t="shared" si="63"/>
        <v/>
      </c>
      <c r="Q399" s="7" t="str">
        <f t="shared" si="64"/>
        <v/>
      </c>
      <c r="R399" s="43"/>
      <c r="S399" s="9" t="str">
        <f t="shared" si="65"/>
        <v/>
      </c>
      <c r="T399" s="9" t="str">
        <f>IF(F399="","",IF(H399=0,"",VLOOKUP(E399,Clientes3[],4,)))</f>
        <v/>
      </c>
      <c r="U399" s="10" t="str">
        <f t="shared" si="66"/>
        <v/>
      </c>
      <c r="V399" s="46" t="str">
        <f t="shared" si="67"/>
        <v/>
      </c>
      <c r="W399" s="5"/>
    </row>
    <row r="400" spans="1:23" ht="42.75" customHeight="1" x14ac:dyDescent="0.25">
      <c r="A400" s="5"/>
      <c r="B400" s="42"/>
      <c r="C400" s="42"/>
      <c r="D400" s="5"/>
      <c r="E400" s="5"/>
      <c r="F400" s="6" t="str">
        <f>IF(E400="","",VLOOKUP(E400,Clientes3[],2,))</f>
        <v/>
      </c>
      <c r="G400" s="6" t="str">
        <f>IF(E400="","",VLOOKUP(E400,Clientes3[],3,))</f>
        <v/>
      </c>
      <c r="H400" s="6" t="str">
        <f>IF(E400="","",VLOOKUP(E400,Clientes3[],5,FALSE))</f>
        <v/>
      </c>
      <c r="I400" s="5"/>
      <c r="J400" s="5"/>
      <c r="K400" s="43" t="str">
        <f t="shared" si="60"/>
        <v/>
      </c>
      <c r="L400" s="7" t="str">
        <f t="shared" si="62"/>
        <v/>
      </c>
      <c r="M400" s="7" t="str">
        <f t="shared" si="61"/>
        <v/>
      </c>
      <c r="N400" s="43"/>
      <c r="O400" s="8" t="str">
        <f t="shared" si="59"/>
        <v/>
      </c>
      <c r="P400" s="7" t="str">
        <f t="shared" si="63"/>
        <v/>
      </c>
      <c r="Q400" s="7" t="str">
        <f t="shared" si="64"/>
        <v/>
      </c>
      <c r="R400" s="43"/>
      <c r="S400" s="9" t="str">
        <f t="shared" si="65"/>
        <v/>
      </c>
      <c r="T400" s="9" t="str">
        <f>IF(F400="","",IF(H400=0,"",VLOOKUP(E400,Clientes3[],4,)))</f>
        <v/>
      </c>
      <c r="U400" s="10" t="str">
        <f t="shared" si="66"/>
        <v/>
      </c>
      <c r="V400" s="46" t="str">
        <f t="shared" si="67"/>
        <v/>
      </c>
      <c r="W400" s="5"/>
    </row>
    <row r="401" spans="1:23" ht="42.75" customHeight="1" x14ac:dyDescent="0.25">
      <c r="A401" s="5"/>
      <c r="B401" s="42"/>
      <c r="C401" s="42"/>
      <c r="D401" s="5"/>
      <c r="E401" s="5"/>
      <c r="F401" s="6" t="str">
        <f>IF(E401="","",VLOOKUP(E401,Clientes3[],2,))</f>
        <v/>
      </c>
      <c r="G401" s="6" t="str">
        <f>IF(E401="","",VLOOKUP(E401,Clientes3[],3,))</f>
        <v/>
      </c>
      <c r="H401" s="6" t="str">
        <f>IF(E401="","",VLOOKUP(E401,Clientes3[],5,FALSE))</f>
        <v/>
      </c>
      <c r="I401" s="5"/>
      <c r="J401" s="5"/>
      <c r="K401" s="43" t="str">
        <f t="shared" si="60"/>
        <v/>
      </c>
      <c r="L401" s="7" t="str">
        <f t="shared" si="62"/>
        <v/>
      </c>
      <c r="M401" s="7" t="str">
        <f t="shared" si="61"/>
        <v/>
      </c>
      <c r="N401" s="43"/>
      <c r="O401" s="8" t="str">
        <f t="shared" si="59"/>
        <v/>
      </c>
      <c r="P401" s="7" t="str">
        <f t="shared" si="63"/>
        <v/>
      </c>
      <c r="Q401" s="7" t="str">
        <f t="shared" si="64"/>
        <v/>
      </c>
      <c r="R401" s="43"/>
      <c r="S401" s="9" t="str">
        <f t="shared" si="65"/>
        <v/>
      </c>
      <c r="T401" s="9" t="str">
        <f>IF(F401="","",IF(H401=0,"",VLOOKUP(E401,Clientes3[],4,)))</f>
        <v/>
      </c>
      <c r="U401" s="10" t="str">
        <f t="shared" si="66"/>
        <v/>
      </c>
      <c r="V401" s="46" t="str">
        <f t="shared" si="67"/>
        <v/>
      </c>
      <c r="W401" s="5"/>
    </row>
    <row r="402" spans="1:23" ht="42.75" customHeight="1" x14ac:dyDescent="0.25">
      <c r="A402" s="5"/>
      <c r="B402" s="42"/>
      <c r="C402" s="42"/>
      <c r="D402" s="5"/>
      <c r="E402" s="5"/>
      <c r="F402" s="6" t="str">
        <f>IF(E402="","",VLOOKUP(E402,Clientes3[],2,))</f>
        <v/>
      </c>
      <c r="G402" s="6" t="str">
        <f>IF(E402="","",VLOOKUP(E402,Clientes3[],3,))</f>
        <v/>
      </c>
      <c r="H402" s="6" t="str">
        <f>IF(E402="","",VLOOKUP(E402,Clientes3[],5,FALSE))</f>
        <v/>
      </c>
      <c r="I402" s="5"/>
      <c r="J402" s="5"/>
      <c r="K402" s="43" t="str">
        <f t="shared" si="60"/>
        <v/>
      </c>
      <c r="L402" s="7" t="str">
        <f t="shared" si="62"/>
        <v/>
      </c>
      <c r="M402" s="7" t="str">
        <f t="shared" si="61"/>
        <v/>
      </c>
      <c r="N402" s="43"/>
      <c r="O402" s="8" t="str">
        <f t="shared" si="59"/>
        <v/>
      </c>
      <c r="P402" s="7" t="str">
        <f t="shared" si="63"/>
        <v/>
      </c>
      <c r="Q402" s="7" t="str">
        <f t="shared" si="64"/>
        <v/>
      </c>
      <c r="R402" s="43"/>
      <c r="S402" s="9" t="str">
        <f t="shared" si="65"/>
        <v/>
      </c>
      <c r="T402" s="9" t="str">
        <f>IF(F402="","",IF(H402=0,"",VLOOKUP(E402,Clientes3[],4,)))</f>
        <v/>
      </c>
      <c r="U402" s="10" t="str">
        <f t="shared" si="66"/>
        <v/>
      </c>
      <c r="V402" s="46" t="str">
        <f t="shared" si="67"/>
        <v/>
      </c>
      <c r="W402" s="5"/>
    </row>
    <row r="403" spans="1:23" ht="42.75" customHeight="1" x14ac:dyDescent="0.25">
      <c r="A403" s="5"/>
      <c r="B403" s="42"/>
      <c r="C403" s="42"/>
      <c r="D403" s="5"/>
      <c r="E403" s="5"/>
      <c r="F403" s="6" t="str">
        <f>IF(E403="","",VLOOKUP(E403,Clientes3[],2,))</f>
        <v/>
      </c>
      <c r="G403" s="6" t="str">
        <f>IF(E403="","",VLOOKUP(E403,Clientes3[],3,))</f>
        <v/>
      </c>
      <c r="H403" s="6" t="str">
        <f>IF(E403="","",VLOOKUP(E403,Clientes3[],5,FALSE))</f>
        <v/>
      </c>
      <c r="I403" s="5"/>
      <c r="J403" s="5"/>
      <c r="K403" s="43" t="str">
        <f t="shared" si="60"/>
        <v/>
      </c>
      <c r="L403" s="7" t="str">
        <f t="shared" si="62"/>
        <v/>
      </c>
      <c r="M403" s="7" t="str">
        <f t="shared" si="61"/>
        <v/>
      </c>
      <c r="N403" s="43"/>
      <c r="O403" s="8" t="str">
        <f t="shared" si="59"/>
        <v/>
      </c>
      <c r="P403" s="7" t="str">
        <f t="shared" si="63"/>
        <v/>
      </c>
      <c r="Q403" s="7" t="str">
        <f t="shared" si="64"/>
        <v/>
      </c>
      <c r="R403" s="43"/>
      <c r="S403" s="9" t="str">
        <f t="shared" si="65"/>
        <v/>
      </c>
      <c r="T403" s="9" t="str">
        <f>IF(F403="","",IF(H403=0,"",VLOOKUP(E403,Clientes3[],4,)))</f>
        <v/>
      </c>
      <c r="U403" s="10" t="str">
        <f t="shared" si="66"/>
        <v/>
      </c>
      <c r="V403" s="46" t="str">
        <f t="shared" si="67"/>
        <v/>
      </c>
      <c r="W403" s="5"/>
    </row>
    <row r="404" spans="1:23" ht="42.75" customHeight="1" x14ac:dyDescent="0.25">
      <c r="A404" s="5"/>
      <c r="B404" s="42"/>
      <c r="C404" s="42"/>
      <c r="D404" s="5"/>
      <c r="E404" s="5"/>
      <c r="F404" s="6" t="str">
        <f>IF(E404="","",VLOOKUP(E404,Clientes3[],2,))</f>
        <v/>
      </c>
      <c r="G404" s="6" t="str">
        <f>IF(E404="","",VLOOKUP(E404,Clientes3[],3,))</f>
        <v/>
      </c>
      <c r="H404" s="6" t="str">
        <f>IF(E404="","",VLOOKUP(E404,Clientes3[],5,FALSE))</f>
        <v/>
      </c>
      <c r="I404" s="5"/>
      <c r="J404" s="5"/>
      <c r="K404" s="43" t="str">
        <f t="shared" si="60"/>
        <v/>
      </c>
      <c r="L404" s="7" t="str">
        <f t="shared" si="62"/>
        <v/>
      </c>
      <c r="M404" s="7" t="str">
        <f t="shared" si="61"/>
        <v/>
      </c>
      <c r="N404" s="43"/>
      <c r="O404" s="8" t="str">
        <f t="shared" si="59"/>
        <v/>
      </c>
      <c r="P404" s="7" t="str">
        <f t="shared" si="63"/>
        <v/>
      </c>
      <c r="Q404" s="7" t="str">
        <f t="shared" si="64"/>
        <v/>
      </c>
      <c r="R404" s="43"/>
      <c r="S404" s="9" t="str">
        <f t="shared" si="65"/>
        <v/>
      </c>
      <c r="T404" s="9" t="str">
        <f>IF(F404="","",IF(H404=0,"",VLOOKUP(E404,Clientes3[],4,)))</f>
        <v/>
      </c>
      <c r="U404" s="10" t="str">
        <f t="shared" si="66"/>
        <v/>
      </c>
      <c r="V404" s="46" t="str">
        <f t="shared" si="67"/>
        <v/>
      </c>
      <c r="W404" s="5"/>
    </row>
    <row r="405" spans="1:23" ht="42.75" customHeight="1" x14ac:dyDescent="0.25">
      <c r="A405" s="5"/>
      <c r="B405" s="42"/>
      <c r="C405" s="42"/>
      <c r="D405" s="5"/>
      <c r="E405" s="5"/>
      <c r="F405" s="6" t="str">
        <f>IF(E405="","",VLOOKUP(E405,Clientes3[],2,))</f>
        <v/>
      </c>
      <c r="G405" s="6" t="str">
        <f>IF(E405="","",VLOOKUP(E405,Clientes3[],3,))</f>
        <v/>
      </c>
      <c r="H405" s="6" t="str">
        <f>IF(E405="","",VLOOKUP(E405,Clientes3[],5,FALSE))</f>
        <v/>
      </c>
      <c r="I405" s="5"/>
      <c r="J405" s="5"/>
      <c r="K405" s="43" t="str">
        <f t="shared" si="60"/>
        <v/>
      </c>
      <c r="L405" s="7" t="str">
        <f t="shared" si="62"/>
        <v/>
      </c>
      <c r="M405" s="7" t="str">
        <f t="shared" si="61"/>
        <v/>
      </c>
      <c r="N405" s="43"/>
      <c r="O405" s="8" t="str">
        <f t="shared" si="59"/>
        <v/>
      </c>
      <c r="P405" s="7" t="str">
        <f t="shared" si="63"/>
        <v/>
      </c>
      <c r="Q405" s="7" t="str">
        <f t="shared" si="64"/>
        <v/>
      </c>
      <c r="R405" s="43"/>
      <c r="S405" s="9" t="str">
        <f t="shared" si="65"/>
        <v/>
      </c>
      <c r="T405" s="9" t="str">
        <f>IF(F405="","",IF(H405=0,"",VLOOKUP(E405,Clientes3[],4,)))</f>
        <v/>
      </c>
      <c r="U405" s="10" t="str">
        <f t="shared" si="66"/>
        <v/>
      </c>
      <c r="V405" s="46" t="str">
        <f t="shared" si="67"/>
        <v/>
      </c>
      <c r="W405" s="5"/>
    </row>
    <row r="406" spans="1:23" ht="42.75" customHeight="1" x14ac:dyDescent="0.25">
      <c r="A406" s="5"/>
      <c r="B406" s="42"/>
      <c r="C406" s="42"/>
      <c r="D406" s="5"/>
      <c r="E406" s="5"/>
      <c r="F406" s="6" t="str">
        <f>IF(E406="","",VLOOKUP(E406,Clientes3[],2,))</f>
        <v/>
      </c>
      <c r="G406" s="6" t="str">
        <f>IF(E406="","",VLOOKUP(E406,Clientes3[],3,))</f>
        <v/>
      </c>
      <c r="H406" s="6" t="str">
        <f>IF(E406="","",VLOOKUP(E406,Clientes3[],5,FALSE))</f>
        <v/>
      </c>
      <c r="I406" s="5"/>
      <c r="J406" s="5"/>
      <c r="K406" s="43" t="str">
        <f t="shared" si="60"/>
        <v/>
      </c>
      <c r="L406" s="7" t="str">
        <f t="shared" si="62"/>
        <v/>
      </c>
      <c r="M406" s="7" t="str">
        <f t="shared" si="61"/>
        <v/>
      </c>
      <c r="N406" s="43"/>
      <c r="O406" s="8" t="str">
        <f t="shared" si="59"/>
        <v/>
      </c>
      <c r="P406" s="7" t="str">
        <f t="shared" si="63"/>
        <v/>
      </c>
      <c r="Q406" s="7" t="str">
        <f t="shared" si="64"/>
        <v/>
      </c>
      <c r="R406" s="43"/>
      <c r="S406" s="9" t="str">
        <f t="shared" si="65"/>
        <v/>
      </c>
      <c r="T406" s="9" t="str">
        <f>IF(F406="","",IF(H406=0,"",VLOOKUP(E406,Clientes3[],4,)))</f>
        <v/>
      </c>
      <c r="U406" s="10" t="str">
        <f t="shared" si="66"/>
        <v/>
      </c>
      <c r="V406" s="46" t="str">
        <f t="shared" si="67"/>
        <v/>
      </c>
      <c r="W406" s="5"/>
    </row>
    <row r="407" spans="1:23" ht="42.75" customHeight="1" x14ac:dyDescent="0.25">
      <c r="A407" s="5"/>
      <c r="B407" s="42"/>
      <c r="C407" s="42"/>
      <c r="D407" s="5"/>
      <c r="E407" s="5"/>
      <c r="F407" s="6" t="str">
        <f>IF(E407="","",VLOOKUP(E407,Clientes3[],2,))</f>
        <v/>
      </c>
      <c r="G407" s="6" t="str">
        <f>IF(E407="","",VLOOKUP(E407,Clientes3[],3,))</f>
        <v/>
      </c>
      <c r="H407" s="6" t="str">
        <f>IF(E407="","",VLOOKUP(E407,Clientes3[],5,FALSE))</f>
        <v/>
      </c>
      <c r="I407" s="5"/>
      <c r="J407" s="5"/>
      <c r="K407" s="43" t="str">
        <f t="shared" si="60"/>
        <v/>
      </c>
      <c r="L407" s="7" t="str">
        <f t="shared" si="62"/>
        <v/>
      </c>
      <c r="M407" s="7" t="str">
        <f t="shared" si="61"/>
        <v/>
      </c>
      <c r="N407" s="43"/>
      <c r="O407" s="8" t="str">
        <f t="shared" si="59"/>
        <v/>
      </c>
      <c r="P407" s="7" t="str">
        <f t="shared" si="63"/>
        <v/>
      </c>
      <c r="Q407" s="7" t="str">
        <f t="shared" si="64"/>
        <v/>
      </c>
      <c r="R407" s="43"/>
      <c r="S407" s="9" t="str">
        <f t="shared" si="65"/>
        <v/>
      </c>
      <c r="T407" s="9" t="str">
        <f>IF(F407="","",IF(H407=0,"",VLOOKUP(E407,Clientes3[],4,)))</f>
        <v/>
      </c>
      <c r="U407" s="10" t="str">
        <f t="shared" si="66"/>
        <v/>
      </c>
      <c r="V407" s="46" t="str">
        <f t="shared" si="67"/>
        <v/>
      </c>
      <c r="W407" s="5"/>
    </row>
    <row r="408" spans="1:23" ht="42.75" customHeight="1" x14ac:dyDescent="0.25">
      <c r="A408" s="5"/>
      <c r="B408" s="42"/>
      <c r="C408" s="42"/>
      <c r="D408" s="5"/>
      <c r="E408" s="5"/>
      <c r="F408" s="6" t="str">
        <f>IF(E408="","",VLOOKUP(E408,Clientes3[],2,))</f>
        <v/>
      </c>
      <c r="G408" s="6" t="str">
        <f>IF(E408="","",VLOOKUP(E408,Clientes3[],3,))</f>
        <v/>
      </c>
      <c r="H408" s="6" t="str">
        <f>IF(E408="","",VLOOKUP(E408,Clientes3[],5,FALSE))</f>
        <v/>
      </c>
      <c r="I408" s="5"/>
      <c r="J408" s="5"/>
      <c r="K408" s="43" t="str">
        <f t="shared" si="60"/>
        <v/>
      </c>
      <c r="L408" s="7" t="str">
        <f t="shared" si="62"/>
        <v/>
      </c>
      <c r="M408" s="7" t="str">
        <f t="shared" si="61"/>
        <v/>
      </c>
      <c r="N408" s="43"/>
      <c r="O408" s="8" t="str">
        <f t="shared" si="59"/>
        <v/>
      </c>
      <c r="P408" s="7" t="str">
        <f t="shared" si="63"/>
        <v/>
      </c>
      <c r="Q408" s="7" t="str">
        <f t="shared" si="64"/>
        <v/>
      </c>
      <c r="R408" s="43"/>
      <c r="S408" s="9" t="str">
        <f t="shared" si="65"/>
        <v/>
      </c>
      <c r="T408" s="9" t="str">
        <f>IF(F408="","",IF(H408=0,"",VLOOKUP(E408,Clientes3[],4,)))</f>
        <v/>
      </c>
      <c r="U408" s="10" t="str">
        <f t="shared" si="66"/>
        <v/>
      </c>
      <c r="V408" s="46" t="str">
        <f t="shared" si="67"/>
        <v/>
      </c>
      <c r="W408" s="5"/>
    </row>
    <row r="409" spans="1:23" ht="42.75" customHeight="1" x14ac:dyDescent="0.25">
      <c r="A409" s="5"/>
      <c r="B409" s="42"/>
      <c r="C409" s="42"/>
      <c r="D409" s="5"/>
      <c r="E409" s="5"/>
      <c r="F409" s="6" t="str">
        <f>IF(E409="","",VLOOKUP(E409,Clientes3[],2,))</f>
        <v/>
      </c>
      <c r="G409" s="6" t="str">
        <f>IF(E409="","",VLOOKUP(E409,Clientes3[],3,))</f>
        <v/>
      </c>
      <c r="H409" s="6" t="str">
        <f>IF(E409="","",VLOOKUP(E409,Clientes3[],5,FALSE))</f>
        <v/>
      </c>
      <c r="I409" s="5"/>
      <c r="J409" s="5"/>
      <c r="K409" s="43" t="str">
        <f t="shared" si="60"/>
        <v/>
      </c>
      <c r="L409" s="7" t="str">
        <f t="shared" si="62"/>
        <v/>
      </c>
      <c r="M409" s="7" t="str">
        <f t="shared" si="61"/>
        <v/>
      </c>
      <c r="N409" s="43"/>
      <c r="O409" s="8" t="str">
        <f t="shared" si="59"/>
        <v/>
      </c>
      <c r="P409" s="7" t="str">
        <f t="shared" si="63"/>
        <v/>
      </c>
      <c r="Q409" s="7" t="str">
        <f t="shared" si="64"/>
        <v/>
      </c>
      <c r="R409" s="43"/>
      <c r="S409" s="9" t="str">
        <f t="shared" si="65"/>
        <v/>
      </c>
      <c r="T409" s="9" t="str">
        <f>IF(F409="","",IF(H409=0,"",VLOOKUP(E409,Clientes3[],4,)))</f>
        <v/>
      </c>
      <c r="U409" s="10" t="str">
        <f t="shared" si="66"/>
        <v/>
      </c>
      <c r="V409" s="46" t="str">
        <f t="shared" si="67"/>
        <v/>
      </c>
      <c r="W409" s="5"/>
    </row>
    <row r="410" spans="1:23" ht="42.75" customHeight="1" x14ac:dyDescent="0.25">
      <c r="A410" s="5"/>
      <c r="B410" s="42"/>
      <c r="C410" s="42"/>
      <c r="D410" s="5"/>
      <c r="E410" s="5"/>
      <c r="F410" s="6" t="str">
        <f>IF(E410="","",VLOOKUP(E410,Clientes3[],2,))</f>
        <v/>
      </c>
      <c r="G410" s="6" t="str">
        <f>IF(E410="","",VLOOKUP(E410,Clientes3[],3,))</f>
        <v/>
      </c>
      <c r="H410" s="6" t="str">
        <f>IF(E410="","",VLOOKUP(E410,Clientes3[],5,FALSE))</f>
        <v/>
      </c>
      <c r="I410" s="5"/>
      <c r="J410" s="5"/>
      <c r="K410" s="43" t="str">
        <f t="shared" si="60"/>
        <v/>
      </c>
      <c r="L410" s="7" t="str">
        <f t="shared" si="62"/>
        <v/>
      </c>
      <c r="M410" s="7" t="str">
        <f t="shared" si="61"/>
        <v/>
      </c>
      <c r="N410" s="43"/>
      <c r="O410" s="8" t="str">
        <f t="shared" si="59"/>
        <v/>
      </c>
      <c r="P410" s="7" t="str">
        <f t="shared" si="63"/>
        <v/>
      </c>
      <c r="Q410" s="7" t="str">
        <f t="shared" si="64"/>
        <v/>
      </c>
      <c r="R410" s="43"/>
      <c r="S410" s="9" t="str">
        <f t="shared" si="65"/>
        <v/>
      </c>
      <c r="T410" s="9" t="str">
        <f>IF(F410="","",IF(H410=0,"",VLOOKUP(E410,Clientes3[],4,)))</f>
        <v/>
      </c>
      <c r="U410" s="10" t="str">
        <f t="shared" si="66"/>
        <v/>
      </c>
      <c r="V410" s="46" t="str">
        <f t="shared" si="67"/>
        <v/>
      </c>
      <c r="W410" s="5"/>
    </row>
    <row r="411" spans="1:23" ht="42.75" customHeight="1" x14ac:dyDescent="0.25">
      <c r="A411" s="5"/>
      <c r="B411" s="42"/>
      <c r="C411" s="42"/>
      <c r="D411" s="5"/>
      <c r="E411" s="5"/>
      <c r="F411" s="6" t="str">
        <f>IF(E411="","",VLOOKUP(E411,Clientes3[],2,))</f>
        <v/>
      </c>
      <c r="G411" s="6" t="str">
        <f>IF(E411="","",VLOOKUP(E411,Clientes3[],3,))</f>
        <v/>
      </c>
      <c r="H411" s="6" t="str">
        <f>IF(E411="","",VLOOKUP(E411,Clientes3[],5,FALSE))</f>
        <v/>
      </c>
      <c r="I411" s="5"/>
      <c r="J411" s="5"/>
      <c r="K411" s="43" t="str">
        <f t="shared" si="60"/>
        <v/>
      </c>
      <c r="L411" s="7" t="str">
        <f t="shared" si="62"/>
        <v/>
      </c>
      <c r="M411" s="7" t="str">
        <f t="shared" si="61"/>
        <v/>
      </c>
      <c r="N411" s="43"/>
      <c r="O411" s="8" t="str">
        <f t="shared" si="59"/>
        <v/>
      </c>
      <c r="P411" s="7" t="str">
        <f t="shared" si="63"/>
        <v/>
      </c>
      <c r="Q411" s="7" t="str">
        <f t="shared" si="64"/>
        <v/>
      </c>
      <c r="R411" s="43"/>
      <c r="S411" s="9" t="str">
        <f t="shared" si="65"/>
        <v/>
      </c>
      <c r="T411" s="9" t="str">
        <f>IF(F411="","",IF(H411=0,"",VLOOKUP(E411,Clientes3[],4,)))</f>
        <v/>
      </c>
      <c r="U411" s="10" t="str">
        <f t="shared" si="66"/>
        <v/>
      </c>
      <c r="V411" s="46" t="str">
        <f t="shared" si="67"/>
        <v/>
      </c>
      <c r="W411" s="5"/>
    </row>
    <row r="412" spans="1:23" ht="42.75" customHeight="1" x14ac:dyDescent="0.25">
      <c r="A412" s="5"/>
      <c r="B412" s="42"/>
      <c r="C412" s="42"/>
      <c r="D412" s="5"/>
      <c r="E412" s="5"/>
      <c r="F412" s="6" t="str">
        <f>IF(E412="","",VLOOKUP(E412,Clientes3[],2,))</f>
        <v/>
      </c>
      <c r="G412" s="6" t="str">
        <f>IF(E412="","",VLOOKUP(E412,Clientes3[],3,))</f>
        <v/>
      </c>
      <c r="H412" s="6" t="str">
        <f>IF(E412="","",VLOOKUP(E412,Clientes3[],5,FALSE))</f>
        <v/>
      </c>
      <c r="I412" s="5"/>
      <c r="J412" s="5"/>
      <c r="K412" s="43" t="str">
        <f t="shared" si="60"/>
        <v/>
      </c>
      <c r="L412" s="7" t="str">
        <f t="shared" si="62"/>
        <v/>
      </c>
      <c r="M412" s="7" t="str">
        <f t="shared" si="61"/>
        <v/>
      </c>
      <c r="N412" s="43"/>
      <c r="O412" s="8" t="str">
        <f t="shared" si="59"/>
        <v/>
      </c>
      <c r="P412" s="7" t="str">
        <f t="shared" si="63"/>
        <v/>
      </c>
      <c r="Q412" s="7" t="str">
        <f t="shared" si="64"/>
        <v/>
      </c>
      <c r="R412" s="43"/>
      <c r="S412" s="9" t="str">
        <f t="shared" si="65"/>
        <v/>
      </c>
      <c r="T412" s="9" t="str">
        <f>IF(F412="","",IF(H412=0,"",VLOOKUP(E412,Clientes3[],4,)))</f>
        <v/>
      </c>
      <c r="U412" s="10" t="str">
        <f t="shared" si="66"/>
        <v/>
      </c>
      <c r="V412" s="46" t="str">
        <f t="shared" si="67"/>
        <v/>
      </c>
      <c r="W412" s="5"/>
    </row>
    <row r="413" spans="1:23" ht="42.75" customHeight="1" x14ac:dyDescent="0.25">
      <c r="A413" s="5"/>
      <c r="B413" s="42"/>
      <c r="C413" s="42"/>
      <c r="D413" s="5"/>
      <c r="E413" s="5"/>
      <c r="F413" s="6" t="str">
        <f>IF(E413="","",VLOOKUP(E413,Clientes3[],2,))</f>
        <v/>
      </c>
      <c r="G413" s="6" t="str">
        <f>IF(E413="","",VLOOKUP(E413,Clientes3[],3,))</f>
        <v/>
      </c>
      <c r="H413" s="6" t="str">
        <f>IF(E413="","",VLOOKUP(E413,Clientes3[],5,FALSE))</f>
        <v/>
      </c>
      <c r="I413" s="5"/>
      <c r="J413" s="5"/>
      <c r="K413" s="43" t="str">
        <f t="shared" si="60"/>
        <v/>
      </c>
      <c r="L413" s="7" t="str">
        <f t="shared" si="62"/>
        <v/>
      </c>
      <c r="M413" s="7" t="str">
        <f t="shared" si="61"/>
        <v/>
      </c>
      <c r="N413" s="43"/>
      <c r="O413" s="8" t="str">
        <f t="shared" si="59"/>
        <v/>
      </c>
      <c r="P413" s="7" t="str">
        <f t="shared" si="63"/>
        <v/>
      </c>
      <c r="Q413" s="7" t="str">
        <f t="shared" si="64"/>
        <v/>
      </c>
      <c r="R413" s="43"/>
      <c r="S413" s="9" t="str">
        <f t="shared" si="65"/>
        <v/>
      </c>
      <c r="T413" s="9" t="str">
        <f>IF(F413="","",IF(H413=0,"",VLOOKUP(E413,Clientes3[],4,)))</f>
        <v/>
      </c>
      <c r="U413" s="10" t="str">
        <f t="shared" si="66"/>
        <v/>
      </c>
      <c r="V413" s="46" t="str">
        <f t="shared" si="67"/>
        <v/>
      </c>
      <c r="W413" s="5"/>
    </row>
    <row r="414" spans="1:23" ht="42.75" customHeight="1" x14ac:dyDescent="0.25">
      <c r="A414" s="5"/>
      <c r="B414" s="42"/>
      <c r="C414" s="42"/>
      <c r="D414" s="5"/>
      <c r="E414" s="5"/>
      <c r="F414" s="6" t="str">
        <f>IF(E414="","",VLOOKUP(E414,Clientes3[],2,))</f>
        <v/>
      </c>
      <c r="G414" s="6" t="str">
        <f>IF(E414="","",VLOOKUP(E414,Clientes3[],3,))</f>
        <v/>
      </c>
      <c r="H414" s="6" t="str">
        <f>IF(E414="","",VLOOKUP(E414,Clientes3[],5,FALSE))</f>
        <v/>
      </c>
      <c r="I414" s="5"/>
      <c r="J414" s="5"/>
      <c r="K414" s="43" t="str">
        <f t="shared" si="60"/>
        <v/>
      </c>
      <c r="L414" s="7" t="str">
        <f t="shared" si="62"/>
        <v/>
      </c>
      <c r="M414" s="7" t="str">
        <f t="shared" si="61"/>
        <v/>
      </c>
      <c r="N414" s="43"/>
      <c r="O414" s="8" t="str">
        <f t="shared" si="59"/>
        <v/>
      </c>
      <c r="P414" s="7" t="str">
        <f t="shared" si="63"/>
        <v/>
      </c>
      <c r="Q414" s="7" t="str">
        <f t="shared" si="64"/>
        <v/>
      </c>
      <c r="R414" s="43"/>
      <c r="S414" s="9" t="str">
        <f t="shared" si="65"/>
        <v/>
      </c>
      <c r="T414" s="9" t="str">
        <f>IF(F414="","",IF(H414=0,"",VLOOKUP(E414,Clientes3[],4,)))</f>
        <v/>
      </c>
      <c r="U414" s="10" t="str">
        <f t="shared" si="66"/>
        <v/>
      </c>
      <c r="V414" s="46" t="str">
        <f t="shared" si="67"/>
        <v/>
      </c>
      <c r="W414" s="5"/>
    </row>
    <row r="415" spans="1:23" ht="42.75" customHeight="1" x14ac:dyDescent="0.25">
      <c r="A415" s="5"/>
      <c r="B415" s="42"/>
      <c r="C415" s="42"/>
      <c r="D415" s="5"/>
      <c r="E415" s="5"/>
      <c r="F415" s="6" t="str">
        <f>IF(E415="","",VLOOKUP(E415,Clientes3[],2,))</f>
        <v/>
      </c>
      <c r="G415" s="6" t="str">
        <f>IF(E415="","",VLOOKUP(E415,Clientes3[],3,))</f>
        <v/>
      </c>
      <c r="H415" s="6" t="str">
        <f>IF(E415="","",VLOOKUP(E415,Clientes3[],5,FALSE))</f>
        <v/>
      </c>
      <c r="I415" s="5"/>
      <c r="J415" s="5"/>
      <c r="K415" s="43" t="str">
        <f t="shared" si="60"/>
        <v/>
      </c>
      <c r="L415" s="7" t="str">
        <f t="shared" si="62"/>
        <v/>
      </c>
      <c r="M415" s="7" t="str">
        <f t="shared" si="61"/>
        <v/>
      </c>
      <c r="N415" s="43"/>
      <c r="O415" s="8" t="str">
        <f t="shared" si="59"/>
        <v/>
      </c>
      <c r="P415" s="7" t="str">
        <f t="shared" si="63"/>
        <v/>
      </c>
      <c r="Q415" s="7" t="str">
        <f t="shared" si="64"/>
        <v/>
      </c>
      <c r="R415" s="43"/>
      <c r="S415" s="9" t="str">
        <f t="shared" si="65"/>
        <v/>
      </c>
      <c r="T415" s="9" t="str">
        <f>IF(F415="","",IF(H415=0,"",VLOOKUP(E415,Clientes3[],4,)))</f>
        <v/>
      </c>
      <c r="U415" s="10" t="str">
        <f t="shared" si="66"/>
        <v/>
      </c>
      <c r="V415" s="46" t="str">
        <f t="shared" si="67"/>
        <v/>
      </c>
      <c r="W415" s="5"/>
    </row>
    <row r="416" spans="1:23" ht="42.75" customHeight="1" x14ac:dyDescent="0.25">
      <c r="A416" s="5"/>
      <c r="B416" s="42"/>
      <c r="C416" s="42"/>
      <c r="D416" s="5"/>
      <c r="E416" s="5"/>
      <c r="F416" s="6" t="str">
        <f>IF(E416="","",VLOOKUP(E416,Clientes3[],2,))</f>
        <v/>
      </c>
      <c r="G416" s="6" t="str">
        <f>IF(E416="","",VLOOKUP(E416,Clientes3[],3,))</f>
        <v/>
      </c>
      <c r="H416" s="6" t="str">
        <f>IF(E416="","",VLOOKUP(E416,Clientes3[],5,FALSE))</f>
        <v/>
      </c>
      <c r="I416" s="5"/>
      <c r="J416" s="5"/>
      <c r="K416" s="43" t="str">
        <f t="shared" si="60"/>
        <v/>
      </c>
      <c r="L416" s="7" t="str">
        <f t="shared" si="62"/>
        <v/>
      </c>
      <c r="M416" s="7" t="str">
        <f t="shared" si="61"/>
        <v/>
      </c>
      <c r="N416" s="43"/>
      <c r="O416" s="8" t="str">
        <f t="shared" si="59"/>
        <v/>
      </c>
      <c r="P416" s="7" t="str">
        <f t="shared" si="63"/>
        <v/>
      </c>
      <c r="Q416" s="7" t="str">
        <f t="shared" si="64"/>
        <v/>
      </c>
      <c r="R416" s="43"/>
      <c r="S416" s="9" t="str">
        <f t="shared" si="65"/>
        <v/>
      </c>
      <c r="T416" s="9" t="str">
        <f>IF(F416="","",IF(H416=0,"",VLOOKUP(E416,Clientes3[],4,)))</f>
        <v/>
      </c>
      <c r="U416" s="10" t="str">
        <f t="shared" si="66"/>
        <v/>
      </c>
      <c r="V416" s="46" t="str">
        <f t="shared" si="67"/>
        <v/>
      </c>
      <c r="W416" s="5"/>
    </row>
    <row r="417" spans="1:23" ht="42.75" customHeight="1" x14ac:dyDescent="0.25">
      <c r="A417" s="5"/>
      <c r="B417" s="42"/>
      <c r="C417" s="42"/>
      <c r="D417" s="5"/>
      <c r="E417" s="5"/>
      <c r="F417" s="6" t="str">
        <f>IF(E417="","",VLOOKUP(E417,Clientes3[],2,))</f>
        <v/>
      </c>
      <c r="G417" s="6" t="str">
        <f>IF(E417="","",VLOOKUP(E417,Clientes3[],3,))</f>
        <v/>
      </c>
      <c r="H417" s="6" t="str">
        <f>IF(E417="","",VLOOKUP(E417,Clientes3[],5,FALSE))</f>
        <v/>
      </c>
      <c r="I417" s="5"/>
      <c r="J417" s="5"/>
      <c r="K417" s="43" t="str">
        <f t="shared" si="60"/>
        <v/>
      </c>
      <c r="L417" s="7" t="str">
        <f t="shared" si="62"/>
        <v/>
      </c>
      <c r="M417" s="7" t="str">
        <f t="shared" si="61"/>
        <v/>
      </c>
      <c r="N417" s="43"/>
      <c r="O417" s="8" t="str">
        <f t="shared" si="59"/>
        <v/>
      </c>
      <c r="P417" s="7" t="str">
        <f t="shared" si="63"/>
        <v/>
      </c>
      <c r="Q417" s="7" t="str">
        <f t="shared" si="64"/>
        <v/>
      </c>
      <c r="R417" s="43"/>
      <c r="S417" s="9" t="str">
        <f t="shared" si="65"/>
        <v/>
      </c>
      <c r="T417" s="9" t="str">
        <f>IF(F417="","",IF(H417=0,"",VLOOKUP(E417,Clientes3[],4,)))</f>
        <v/>
      </c>
      <c r="U417" s="10" t="str">
        <f t="shared" si="66"/>
        <v/>
      </c>
      <c r="V417" s="46" t="str">
        <f t="shared" si="67"/>
        <v/>
      </c>
      <c r="W417" s="5"/>
    </row>
    <row r="418" spans="1:23" ht="42.75" customHeight="1" x14ac:dyDescent="0.25">
      <c r="A418" s="5"/>
      <c r="B418" s="42"/>
      <c r="C418" s="42"/>
      <c r="D418" s="5"/>
      <c r="E418" s="5"/>
      <c r="F418" s="6" t="str">
        <f>IF(E418="","",VLOOKUP(E418,Clientes3[],2,))</f>
        <v/>
      </c>
      <c r="G418" s="6" t="str">
        <f>IF(E418="","",VLOOKUP(E418,Clientes3[],3,))</f>
        <v/>
      </c>
      <c r="H418" s="6" t="str">
        <f>IF(E418="","",VLOOKUP(E418,Clientes3[],5,FALSE))</f>
        <v/>
      </c>
      <c r="I418" s="5"/>
      <c r="J418" s="5"/>
      <c r="K418" s="43" t="str">
        <f t="shared" si="60"/>
        <v/>
      </c>
      <c r="L418" s="7" t="str">
        <f t="shared" si="62"/>
        <v/>
      </c>
      <c r="M418" s="7" t="str">
        <f t="shared" si="61"/>
        <v/>
      </c>
      <c r="N418" s="43"/>
      <c r="O418" s="8" t="str">
        <f t="shared" si="59"/>
        <v/>
      </c>
      <c r="P418" s="7" t="str">
        <f t="shared" si="63"/>
        <v/>
      </c>
      <c r="Q418" s="7" t="str">
        <f t="shared" si="64"/>
        <v/>
      </c>
      <c r="R418" s="43"/>
      <c r="S418" s="9" t="str">
        <f t="shared" si="65"/>
        <v/>
      </c>
      <c r="T418" s="9" t="str">
        <f>IF(F418="","",IF(H418=0,"",VLOOKUP(E418,Clientes3[],4,)))</f>
        <v/>
      </c>
      <c r="U418" s="10" t="str">
        <f t="shared" si="66"/>
        <v/>
      </c>
      <c r="V418" s="46" t="str">
        <f t="shared" si="67"/>
        <v/>
      </c>
      <c r="W418" s="5"/>
    </row>
    <row r="419" spans="1:23" ht="42.75" customHeight="1" x14ac:dyDescent="0.25">
      <c r="A419" s="5"/>
      <c r="B419" s="42"/>
      <c r="C419" s="42"/>
      <c r="D419" s="5"/>
      <c r="E419" s="5"/>
      <c r="F419" s="6" t="str">
        <f>IF(E419="","",VLOOKUP(E419,Clientes3[],2,))</f>
        <v/>
      </c>
      <c r="G419" s="6" t="str">
        <f>IF(E419="","",VLOOKUP(E419,Clientes3[],3,))</f>
        <v/>
      </c>
      <c r="H419" s="6" t="str">
        <f>IF(E419="","",VLOOKUP(E419,Clientes3[],5,FALSE))</f>
        <v/>
      </c>
      <c r="I419" s="5"/>
      <c r="J419" s="5"/>
      <c r="K419" s="43" t="str">
        <f t="shared" si="60"/>
        <v/>
      </c>
      <c r="L419" s="7" t="str">
        <f t="shared" si="62"/>
        <v/>
      </c>
      <c r="M419" s="7" t="str">
        <f t="shared" si="61"/>
        <v/>
      </c>
      <c r="N419" s="43"/>
      <c r="O419" s="8" t="str">
        <f t="shared" si="59"/>
        <v/>
      </c>
      <c r="P419" s="7" t="str">
        <f t="shared" si="63"/>
        <v/>
      </c>
      <c r="Q419" s="7" t="str">
        <f t="shared" si="64"/>
        <v/>
      </c>
      <c r="R419" s="43"/>
      <c r="S419" s="9" t="str">
        <f t="shared" si="65"/>
        <v/>
      </c>
      <c r="T419" s="9" t="str">
        <f>IF(F419="","",IF(H419=0,"",VLOOKUP(E419,Clientes3[],4,)))</f>
        <v/>
      </c>
      <c r="U419" s="10" t="str">
        <f t="shared" si="66"/>
        <v/>
      </c>
      <c r="V419" s="46" t="str">
        <f t="shared" si="67"/>
        <v/>
      </c>
      <c r="W419" s="5"/>
    </row>
    <row r="420" spans="1:23" ht="42.75" customHeight="1" x14ac:dyDescent="0.25">
      <c r="A420" s="5"/>
      <c r="B420" s="42"/>
      <c r="C420" s="42"/>
      <c r="D420" s="5"/>
      <c r="E420" s="5"/>
      <c r="F420" s="6" t="str">
        <f>IF(E420="","",VLOOKUP(E420,Clientes3[],2,))</f>
        <v/>
      </c>
      <c r="G420" s="6" t="str">
        <f>IF(E420="","",VLOOKUP(E420,Clientes3[],3,))</f>
        <v/>
      </c>
      <c r="H420" s="6" t="str">
        <f>IF(E420="","",VLOOKUP(E420,Clientes3[],5,FALSE))</f>
        <v/>
      </c>
      <c r="I420" s="5"/>
      <c r="J420" s="5"/>
      <c r="K420" s="43" t="str">
        <f t="shared" si="60"/>
        <v/>
      </c>
      <c r="L420" s="7" t="str">
        <f t="shared" si="62"/>
        <v/>
      </c>
      <c r="M420" s="7" t="str">
        <f t="shared" si="61"/>
        <v/>
      </c>
      <c r="N420" s="43"/>
      <c r="O420" s="8" t="str">
        <f t="shared" si="59"/>
        <v/>
      </c>
      <c r="P420" s="7" t="str">
        <f t="shared" si="63"/>
        <v/>
      </c>
      <c r="Q420" s="7" t="str">
        <f t="shared" si="64"/>
        <v/>
      </c>
      <c r="R420" s="43"/>
      <c r="S420" s="9" t="str">
        <f t="shared" si="65"/>
        <v/>
      </c>
      <c r="T420" s="9" t="str">
        <f>IF(F420="","",IF(H420=0,"",VLOOKUP(E420,Clientes3[],4,)))</f>
        <v/>
      </c>
      <c r="U420" s="10" t="str">
        <f t="shared" si="66"/>
        <v/>
      </c>
      <c r="V420" s="46" t="str">
        <f t="shared" si="67"/>
        <v/>
      </c>
      <c r="W420" s="5"/>
    </row>
    <row r="421" spans="1:23" ht="42.75" customHeight="1" x14ac:dyDescent="0.25">
      <c r="A421" s="5"/>
      <c r="B421" s="42"/>
      <c r="C421" s="42"/>
      <c r="D421" s="5"/>
      <c r="E421" s="5"/>
      <c r="F421" s="6" t="str">
        <f>IF(E421="","",VLOOKUP(E421,Clientes3[],2,))</f>
        <v/>
      </c>
      <c r="G421" s="6" t="str">
        <f>IF(E421="","",VLOOKUP(E421,Clientes3[],3,))</f>
        <v/>
      </c>
      <c r="H421" s="6" t="str">
        <f>IF(E421="","",VLOOKUP(E421,Clientes3[],5,FALSE))</f>
        <v/>
      </c>
      <c r="I421" s="5"/>
      <c r="J421" s="5"/>
      <c r="K421" s="43" t="str">
        <f t="shared" si="60"/>
        <v/>
      </c>
      <c r="L421" s="7" t="str">
        <f t="shared" si="62"/>
        <v/>
      </c>
      <c r="M421" s="7" t="str">
        <f t="shared" si="61"/>
        <v/>
      </c>
      <c r="N421" s="43"/>
      <c r="O421" s="8" t="str">
        <f t="shared" si="59"/>
        <v/>
      </c>
      <c r="P421" s="7" t="str">
        <f t="shared" si="63"/>
        <v/>
      </c>
      <c r="Q421" s="7" t="str">
        <f t="shared" si="64"/>
        <v/>
      </c>
      <c r="R421" s="43"/>
      <c r="S421" s="9" t="str">
        <f t="shared" si="65"/>
        <v/>
      </c>
      <c r="T421" s="9" t="str">
        <f>IF(F421="","",IF(H421=0,"",VLOOKUP(E421,Clientes3[],4,)))</f>
        <v/>
      </c>
      <c r="U421" s="10" t="str">
        <f t="shared" si="66"/>
        <v/>
      </c>
      <c r="V421" s="46" t="str">
        <f t="shared" si="67"/>
        <v/>
      </c>
      <c r="W421" s="5"/>
    </row>
    <row r="422" spans="1:23" ht="42.75" customHeight="1" x14ac:dyDescent="0.25">
      <c r="A422" s="5"/>
      <c r="B422" s="42"/>
      <c r="C422" s="42"/>
      <c r="D422" s="5"/>
      <c r="E422" s="5"/>
      <c r="F422" s="6" t="str">
        <f>IF(E422="","",VLOOKUP(E422,Clientes3[],2,))</f>
        <v/>
      </c>
      <c r="G422" s="6" t="str">
        <f>IF(E422="","",VLOOKUP(E422,Clientes3[],3,))</f>
        <v/>
      </c>
      <c r="H422" s="6" t="str">
        <f>IF(E422="","",VLOOKUP(E422,Clientes3[],5,FALSE))</f>
        <v/>
      </c>
      <c r="I422" s="5"/>
      <c r="J422" s="5"/>
      <c r="K422" s="43" t="str">
        <f t="shared" si="60"/>
        <v/>
      </c>
      <c r="L422" s="7" t="str">
        <f t="shared" si="62"/>
        <v/>
      </c>
      <c r="M422" s="7" t="str">
        <f t="shared" si="61"/>
        <v/>
      </c>
      <c r="N422" s="43"/>
      <c r="O422" s="8" t="str">
        <f t="shared" si="59"/>
        <v/>
      </c>
      <c r="P422" s="7" t="str">
        <f t="shared" si="63"/>
        <v/>
      </c>
      <c r="Q422" s="7" t="str">
        <f t="shared" si="64"/>
        <v/>
      </c>
      <c r="R422" s="43"/>
      <c r="S422" s="9" t="str">
        <f t="shared" si="65"/>
        <v/>
      </c>
      <c r="T422" s="9" t="str">
        <f>IF(F422="","",IF(H422=0,"",VLOOKUP(E422,Clientes3[],4,)))</f>
        <v/>
      </c>
      <c r="U422" s="10" t="str">
        <f t="shared" si="66"/>
        <v/>
      </c>
      <c r="V422" s="46" t="str">
        <f t="shared" si="67"/>
        <v/>
      </c>
      <c r="W422" s="5"/>
    </row>
    <row r="423" spans="1:23" ht="42.75" customHeight="1" x14ac:dyDescent="0.25">
      <c r="A423" s="5"/>
      <c r="B423" s="42"/>
      <c r="C423" s="42"/>
      <c r="D423" s="5"/>
      <c r="E423" s="5"/>
      <c r="F423" s="6" t="str">
        <f>IF(E423="","",VLOOKUP(E423,Clientes3[],2,))</f>
        <v/>
      </c>
      <c r="G423" s="6" t="str">
        <f>IF(E423="","",VLOOKUP(E423,Clientes3[],3,))</f>
        <v/>
      </c>
      <c r="H423" s="6" t="str">
        <f>IF(E423="","",VLOOKUP(E423,Clientes3[],5,FALSE))</f>
        <v/>
      </c>
      <c r="I423" s="5"/>
      <c r="J423" s="5"/>
      <c r="K423" s="43" t="str">
        <f t="shared" si="60"/>
        <v/>
      </c>
      <c r="L423" s="7" t="str">
        <f t="shared" si="62"/>
        <v/>
      </c>
      <c r="M423" s="7" t="str">
        <f t="shared" si="61"/>
        <v/>
      </c>
      <c r="N423" s="43"/>
      <c r="O423" s="8" t="str">
        <f t="shared" si="59"/>
        <v/>
      </c>
      <c r="P423" s="7" t="str">
        <f t="shared" si="63"/>
        <v/>
      </c>
      <c r="Q423" s="7" t="str">
        <f t="shared" si="64"/>
        <v/>
      </c>
      <c r="R423" s="43"/>
      <c r="S423" s="9" t="str">
        <f t="shared" si="65"/>
        <v/>
      </c>
      <c r="T423" s="9" t="str">
        <f>IF(F423="","",IF(H423=0,"",VLOOKUP(E423,Clientes3[],4,)))</f>
        <v/>
      </c>
      <c r="U423" s="10" t="str">
        <f t="shared" si="66"/>
        <v/>
      </c>
      <c r="V423" s="46" t="str">
        <f t="shared" si="67"/>
        <v/>
      </c>
      <c r="W423" s="5"/>
    </row>
    <row r="424" spans="1:23" ht="42.75" customHeight="1" x14ac:dyDescent="0.25">
      <c r="A424" s="5"/>
      <c r="B424" s="42"/>
      <c r="C424" s="42"/>
      <c r="D424" s="5"/>
      <c r="E424" s="5"/>
      <c r="F424" s="6" t="str">
        <f>IF(E424="","",VLOOKUP(E424,Clientes3[],2,))</f>
        <v/>
      </c>
      <c r="G424" s="6" t="str">
        <f>IF(E424="","",VLOOKUP(E424,Clientes3[],3,))</f>
        <v/>
      </c>
      <c r="H424" s="6" t="str">
        <f>IF(E424="","",VLOOKUP(E424,Clientes3[],5,FALSE))</f>
        <v/>
      </c>
      <c r="I424" s="5"/>
      <c r="J424" s="5"/>
      <c r="K424" s="43" t="str">
        <f t="shared" si="60"/>
        <v/>
      </c>
      <c r="L424" s="7" t="str">
        <f t="shared" si="62"/>
        <v/>
      </c>
      <c r="M424" s="7" t="str">
        <f t="shared" si="61"/>
        <v/>
      </c>
      <c r="N424" s="43"/>
      <c r="O424" s="8" t="str">
        <f t="shared" si="59"/>
        <v/>
      </c>
      <c r="P424" s="7" t="str">
        <f t="shared" si="63"/>
        <v/>
      </c>
      <c r="Q424" s="7" t="str">
        <f t="shared" si="64"/>
        <v/>
      </c>
      <c r="R424" s="43"/>
      <c r="S424" s="9" t="str">
        <f t="shared" si="65"/>
        <v/>
      </c>
      <c r="T424" s="9" t="str">
        <f>IF(F424="","",IF(H424=0,"",VLOOKUP(E424,Clientes3[],4,)))</f>
        <v/>
      </c>
      <c r="U424" s="10" t="str">
        <f t="shared" si="66"/>
        <v/>
      </c>
      <c r="V424" s="46" t="str">
        <f t="shared" si="67"/>
        <v/>
      </c>
      <c r="W424" s="5"/>
    </row>
    <row r="425" spans="1:23" ht="42.75" customHeight="1" x14ac:dyDescent="0.25">
      <c r="A425" s="5"/>
      <c r="B425" s="42"/>
      <c r="C425" s="42"/>
      <c r="D425" s="5"/>
      <c r="E425" s="5"/>
      <c r="F425" s="6" t="str">
        <f>IF(E425="","",VLOOKUP(E425,Clientes3[],2,))</f>
        <v/>
      </c>
      <c r="G425" s="6" t="str">
        <f>IF(E425="","",VLOOKUP(E425,Clientes3[],3,))</f>
        <v/>
      </c>
      <c r="H425" s="6" t="str">
        <f>IF(E425="","",VLOOKUP(E425,Clientes3[],5,FALSE))</f>
        <v/>
      </c>
      <c r="I425" s="5"/>
      <c r="J425" s="5"/>
      <c r="K425" s="43" t="str">
        <f t="shared" si="60"/>
        <v/>
      </c>
      <c r="L425" s="7" t="str">
        <f t="shared" si="62"/>
        <v/>
      </c>
      <c r="M425" s="7" t="str">
        <f t="shared" si="61"/>
        <v/>
      </c>
      <c r="N425" s="43"/>
      <c r="O425" s="8" t="str">
        <f t="shared" si="59"/>
        <v/>
      </c>
      <c r="P425" s="7" t="str">
        <f t="shared" si="63"/>
        <v/>
      </c>
      <c r="Q425" s="7" t="str">
        <f t="shared" si="64"/>
        <v/>
      </c>
      <c r="R425" s="43"/>
      <c r="S425" s="9" t="str">
        <f t="shared" si="65"/>
        <v/>
      </c>
      <c r="T425" s="9" t="str">
        <f>IF(F425="","",IF(H425=0,"",VLOOKUP(E425,Clientes3[],4,)))</f>
        <v/>
      </c>
      <c r="U425" s="10" t="str">
        <f t="shared" si="66"/>
        <v/>
      </c>
      <c r="V425" s="46" t="str">
        <f t="shared" si="67"/>
        <v/>
      </c>
      <c r="W425" s="5"/>
    </row>
    <row r="426" spans="1:23" ht="42.75" customHeight="1" x14ac:dyDescent="0.25">
      <c r="A426" s="5"/>
      <c r="B426" s="42"/>
      <c r="C426" s="42"/>
      <c r="D426" s="5"/>
      <c r="E426" s="5"/>
      <c r="F426" s="6" t="str">
        <f>IF(E426="","",VLOOKUP(E426,Clientes3[],2,))</f>
        <v/>
      </c>
      <c r="G426" s="6" t="str">
        <f>IF(E426="","",VLOOKUP(E426,Clientes3[],3,))</f>
        <v/>
      </c>
      <c r="H426" s="6" t="str">
        <f>IF(E426="","",VLOOKUP(E426,Clientes3[],5,FALSE))</f>
        <v/>
      </c>
      <c r="I426" s="5"/>
      <c r="J426" s="5"/>
      <c r="K426" s="43" t="str">
        <f t="shared" si="60"/>
        <v/>
      </c>
      <c r="L426" s="7" t="str">
        <f t="shared" si="62"/>
        <v/>
      </c>
      <c r="M426" s="7" t="str">
        <f t="shared" si="61"/>
        <v/>
      </c>
      <c r="N426" s="43"/>
      <c r="O426" s="8" t="str">
        <f t="shared" si="59"/>
        <v/>
      </c>
      <c r="P426" s="7" t="str">
        <f t="shared" si="63"/>
        <v/>
      </c>
      <c r="Q426" s="7" t="str">
        <f t="shared" si="64"/>
        <v/>
      </c>
      <c r="R426" s="43"/>
      <c r="S426" s="9" t="str">
        <f t="shared" si="65"/>
        <v/>
      </c>
      <c r="T426" s="9" t="str">
        <f>IF(F426="","",IF(H426=0,"",VLOOKUP(E426,Clientes3[],4,)))</f>
        <v/>
      </c>
      <c r="U426" s="10" t="str">
        <f t="shared" si="66"/>
        <v/>
      </c>
      <c r="V426" s="46" t="str">
        <f t="shared" si="67"/>
        <v/>
      </c>
      <c r="W426" s="5"/>
    </row>
    <row r="427" spans="1:23" ht="42.75" customHeight="1" x14ac:dyDescent="0.25">
      <c r="A427" s="5"/>
      <c r="B427" s="42"/>
      <c r="C427" s="42"/>
      <c r="D427" s="5"/>
      <c r="E427" s="5"/>
      <c r="F427" s="6" t="str">
        <f>IF(E427="","",VLOOKUP(E427,Clientes3[],2,))</f>
        <v/>
      </c>
      <c r="G427" s="6" t="str">
        <f>IF(E427="","",VLOOKUP(E427,Clientes3[],3,))</f>
        <v/>
      </c>
      <c r="H427" s="6" t="str">
        <f>IF(E427="","",VLOOKUP(E427,Clientes3[],5,FALSE))</f>
        <v/>
      </c>
      <c r="I427" s="5"/>
      <c r="J427" s="5"/>
      <c r="K427" s="43" t="str">
        <f t="shared" si="60"/>
        <v/>
      </c>
      <c r="L427" s="7" t="str">
        <f t="shared" si="62"/>
        <v/>
      </c>
      <c r="M427" s="7" t="str">
        <f t="shared" si="61"/>
        <v/>
      </c>
      <c r="N427" s="43"/>
      <c r="O427" s="8" t="str">
        <f t="shared" si="59"/>
        <v/>
      </c>
      <c r="P427" s="7" t="str">
        <f t="shared" si="63"/>
        <v/>
      </c>
      <c r="Q427" s="7" t="str">
        <f t="shared" si="64"/>
        <v/>
      </c>
      <c r="R427" s="43"/>
      <c r="S427" s="9" t="str">
        <f t="shared" si="65"/>
        <v/>
      </c>
      <c r="T427" s="9" t="str">
        <f>IF(F427="","",IF(H427=0,"",VLOOKUP(E427,Clientes3[],4,)))</f>
        <v/>
      </c>
      <c r="U427" s="10" t="str">
        <f t="shared" si="66"/>
        <v/>
      </c>
      <c r="V427" s="46" t="str">
        <f t="shared" si="67"/>
        <v/>
      </c>
      <c r="W427" s="5"/>
    </row>
    <row r="428" spans="1:23" ht="42.75" customHeight="1" x14ac:dyDescent="0.25">
      <c r="A428" s="5"/>
      <c r="B428" s="42"/>
      <c r="C428" s="42"/>
      <c r="D428" s="5"/>
      <c r="E428" s="5"/>
      <c r="F428" s="6" t="str">
        <f>IF(E428="","",VLOOKUP(E428,Clientes3[],2,))</f>
        <v/>
      </c>
      <c r="G428" s="6" t="str">
        <f>IF(E428="","",VLOOKUP(E428,Clientes3[],3,))</f>
        <v/>
      </c>
      <c r="H428" s="6" t="str">
        <f>IF(E428="","",VLOOKUP(E428,Clientes3[],5,FALSE))</f>
        <v/>
      </c>
      <c r="I428" s="5"/>
      <c r="J428" s="5"/>
      <c r="K428" s="43" t="str">
        <f t="shared" si="60"/>
        <v/>
      </c>
      <c r="L428" s="7" t="str">
        <f t="shared" si="62"/>
        <v/>
      </c>
      <c r="M428" s="7" t="str">
        <f t="shared" si="61"/>
        <v/>
      </c>
      <c r="N428" s="43"/>
      <c r="O428" s="8" t="str">
        <f t="shared" si="59"/>
        <v/>
      </c>
      <c r="P428" s="7" t="str">
        <f t="shared" si="63"/>
        <v/>
      </c>
      <c r="Q428" s="7" t="str">
        <f t="shared" si="64"/>
        <v/>
      </c>
      <c r="R428" s="43"/>
      <c r="S428" s="9" t="str">
        <f t="shared" si="65"/>
        <v/>
      </c>
      <c r="T428" s="9" t="str">
        <f>IF(F428="","",IF(H428=0,"",VLOOKUP(E428,Clientes3[],4,)))</f>
        <v/>
      </c>
      <c r="U428" s="10" t="str">
        <f t="shared" si="66"/>
        <v/>
      </c>
      <c r="V428" s="46" t="str">
        <f t="shared" si="67"/>
        <v/>
      </c>
      <c r="W428" s="5"/>
    </row>
    <row r="429" spans="1:23" ht="42.75" customHeight="1" x14ac:dyDescent="0.25">
      <c r="A429" s="5"/>
      <c r="B429" s="42"/>
      <c r="C429" s="42"/>
      <c r="D429" s="5"/>
      <c r="E429" s="5"/>
      <c r="F429" s="6" t="str">
        <f>IF(E429="","",VLOOKUP(E429,Clientes3[],2,))</f>
        <v/>
      </c>
      <c r="G429" s="6" t="str">
        <f>IF(E429="","",VLOOKUP(E429,Clientes3[],3,))</f>
        <v/>
      </c>
      <c r="H429" s="6" t="str">
        <f>IF(E429="","",VLOOKUP(E429,Clientes3[],5,FALSE))</f>
        <v/>
      </c>
      <c r="I429" s="5"/>
      <c r="J429" s="5"/>
      <c r="K429" s="43" t="str">
        <f t="shared" si="60"/>
        <v/>
      </c>
      <c r="L429" s="7" t="str">
        <f t="shared" si="62"/>
        <v/>
      </c>
      <c r="M429" s="7" t="str">
        <f t="shared" si="61"/>
        <v/>
      </c>
      <c r="N429" s="43"/>
      <c r="O429" s="8" t="str">
        <f t="shared" si="59"/>
        <v/>
      </c>
      <c r="P429" s="7" t="str">
        <f t="shared" si="63"/>
        <v/>
      </c>
      <c r="Q429" s="7" t="str">
        <f t="shared" si="64"/>
        <v/>
      </c>
      <c r="R429" s="43"/>
      <c r="S429" s="9" t="str">
        <f t="shared" si="65"/>
        <v/>
      </c>
      <c r="T429" s="9" t="str">
        <f>IF(F429="","",IF(H429=0,"",VLOOKUP(E429,Clientes3[],4,)))</f>
        <v/>
      </c>
      <c r="U429" s="10" t="str">
        <f t="shared" si="66"/>
        <v/>
      </c>
      <c r="V429" s="46" t="str">
        <f t="shared" si="67"/>
        <v/>
      </c>
      <c r="W429" s="5"/>
    </row>
    <row r="430" spans="1:23" ht="42.75" customHeight="1" x14ac:dyDescent="0.25">
      <c r="A430" s="5"/>
      <c r="B430" s="42"/>
      <c r="C430" s="42"/>
      <c r="D430" s="5"/>
      <c r="E430" s="5"/>
      <c r="F430" s="6" t="str">
        <f>IF(E430="","",VLOOKUP(E430,Clientes3[],2,))</f>
        <v/>
      </c>
      <c r="G430" s="6" t="str">
        <f>IF(E430="","",VLOOKUP(E430,Clientes3[],3,))</f>
        <v/>
      </c>
      <c r="H430" s="6" t="str">
        <f>IF(E430="","",VLOOKUP(E430,Clientes3[],5,FALSE))</f>
        <v/>
      </c>
      <c r="I430" s="5"/>
      <c r="J430" s="5"/>
      <c r="K430" s="43" t="str">
        <f t="shared" si="60"/>
        <v/>
      </c>
      <c r="L430" s="7" t="str">
        <f t="shared" si="62"/>
        <v/>
      </c>
      <c r="M430" s="7" t="str">
        <f t="shared" si="61"/>
        <v/>
      </c>
      <c r="N430" s="43"/>
      <c r="O430" s="8" t="str">
        <f t="shared" si="59"/>
        <v/>
      </c>
      <c r="P430" s="7" t="str">
        <f t="shared" si="63"/>
        <v/>
      </c>
      <c r="Q430" s="7" t="str">
        <f t="shared" si="64"/>
        <v/>
      </c>
      <c r="R430" s="43"/>
      <c r="S430" s="9" t="str">
        <f t="shared" si="65"/>
        <v/>
      </c>
      <c r="T430" s="9" t="str">
        <f>IF(F430="","",IF(H430=0,"",VLOOKUP(E430,Clientes3[],4,)))</f>
        <v/>
      </c>
      <c r="U430" s="10" t="str">
        <f t="shared" si="66"/>
        <v/>
      </c>
      <c r="V430" s="46" t="str">
        <f t="shared" si="67"/>
        <v/>
      </c>
      <c r="W430" s="5"/>
    </row>
    <row r="431" spans="1:23" ht="42.75" customHeight="1" x14ac:dyDescent="0.25">
      <c r="A431" s="5"/>
      <c r="B431" s="42"/>
      <c r="C431" s="42"/>
      <c r="D431" s="5"/>
      <c r="E431" s="5"/>
      <c r="F431" s="6" t="str">
        <f>IF(E431="","",VLOOKUP(E431,Clientes3[],2,))</f>
        <v/>
      </c>
      <c r="G431" s="6" t="str">
        <f>IF(E431="","",VLOOKUP(E431,Clientes3[],3,))</f>
        <v/>
      </c>
      <c r="H431" s="6" t="str">
        <f>IF(E431="","",VLOOKUP(E431,Clientes3[],5,FALSE))</f>
        <v/>
      </c>
      <c r="I431" s="5"/>
      <c r="J431" s="5"/>
      <c r="K431" s="43" t="str">
        <f t="shared" si="60"/>
        <v/>
      </c>
      <c r="L431" s="7" t="str">
        <f t="shared" si="62"/>
        <v/>
      </c>
      <c r="M431" s="7" t="str">
        <f t="shared" si="61"/>
        <v/>
      </c>
      <c r="N431" s="43"/>
      <c r="O431" s="8" t="str">
        <f t="shared" si="59"/>
        <v/>
      </c>
      <c r="P431" s="7" t="str">
        <f t="shared" si="63"/>
        <v/>
      </c>
      <c r="Q431" s="7" t="str">
        <f t="shared" si="64"/>
        <v/>
      </c>
      <c r="R431" s="43"/>
      <c r="S431" s="9" t="str">
        <f t="shared" si="65"/>
        <v/>
      </c>
      <c r="T431" s="9" t="str">
        <f>IF(F431="","",IF(H431=0,"",VLOOKUP(E431,Clientes3[],4,)))</f>
        <v/>
      </c>
      <c r="U431" s="10" t="str">
        <f t="shared" si="66"/>
        <v/>
      </c>
      <c r="V431" s="46" t="str">
        <f t="shared" si="67"/>
        <v/>
      </c>
      <c r="W431" s="5"/>
    </row>
    <row r="432" spans="1:23" ht="42.75" customHeight="1" x14ac:dyDescent="0.25">
      <c r="A432" s="5"/>
      <c r="B432" s="42"/>
      <c r="C432" s="42"/>
      <c r="D432" s="5"/>
      <c r="E432" s="5"/>
      <c r="F432" s="6" t="str">
        <f>IF(E432="","",VLOOKUP(E432,Clientes3[],2,))</f>
        <v/>
      </c>
      <c r="G432" s="6" t="str">
        <f>IF(E432="","",VLOOKUP(E432,Clientes3[],3,))</f>
        <v/>
      </c>
      <c r="H432" s="6" t="str">
        <f>IF(E432="","",VLOOKUP(E432,Clientes3[],5,FALSE))</f>
        <v/>
      </c>
      <c r="I432" s="5"/>
      <c r="J432" s="5"/>
      <c r="K432" s="43" t="str">
        <f t="shared" si="60"/>
        <v/>
      </c>
      <c r="L432" s="7" t="str">
        <f t="shared" si="62"/>
        <v/>
      </c>
      <c r="M432" s="7" t="str">
        <f t="shared" si="61"/>
        <v/>
      </c>
      <c r="N432" s="43"/>
      <c r="O432" s="8" t="str">
        <f t="shared" si="59"/>
        <v/>
      </c>
      <c r="P432" s="7" t="str">
        <f t="shared" si="63"/>
        <v/>
      </c>
      <c r="Q432" s="7" t="str">
        <f t="shared" si="64"/>
        <v/>
      </c>
      <c r="R432" s="43"/>
      <c r="S432" s="9" t="str">
        <f t="shared" si="65"/>
        <v/>
      </c>
      <c r="T432" s="9" t="str">
        <f>IF(F432="","",IF(H432=0,"",VLOOKUP(E432,Clientes3[],4,)))</f>
        <v/>
      </c>
      <c r="U432" s="10" t="str">
        <f t="shared" si="66"/>
        <v/>
      </c>
      <c r="V432" s="46" t="str">
        <f t="shared" si="67"/>
        <v/>
      </c>
      <c r="W432" s="5"/>
    </row>
    <row r="433" spans="1:23" ht="42.75" customHeight="1" x14ac:dyDescent="0.25">
      <c r="A433" s="5"/>
      <c r="B433" s="42"/>
      <c r="C433" s="42"/>
      <c r="D433" s="5"/>
      <c r="E433" s="5"/>
      <c r="F433" s="6" t="str">
        <f>IF(E433="","",VLOOKUP(E433,Clientes3[],2,))</f>
        <v/>
      </c>
      <c r="G433" s="6" t="str">
        <f>IF(E433="","",VLOOKUP(E433,Clientes3[],3,))</f>
        <v/>
      </c>
      <c r="H433" s="6" t="str">
        <f>IF(E433="","",VLOOKUP(E433,Clientes3[],5,FALSE))</f>
        <v/>
      </c>
      <c r="I433" s="5"/>
      <c r="J433" s="5"/>
      <c r="K433" s="43" t="str">
        <f t="shared" si="60"/>
        <v/>
      </c>
      <c r="L433" s="7" t="str">
        <f t="shared" si="62"/>
        <v/>
      </c>
      <c r="M433" s="7" t="str">
        <f t="shared" si="61"/>
        <v/>
      </c>
      <c r="N433" s="43"/>
      <c r="O433" s="8" t="str">
        <f t="shared" si="59"/>
        <v/>
      </c>
      <c r="P433" s="7" t="str">
        <f t="shared" si="63"/>
        <v/>
      </c>
      <c r="Q433" s="7" t="str">
        <f t="shared" si="64"/>
        <v/>
      </c>
      <c r="R433" s="43"/>
      <c r="S433" s="9" t="str">
        <f t="shared" si="65"/>
        <v/>
      </c>
      <c r="T433" s="9" t="str">
        <f>IF(F433="","",IF(H433=0,"",VLOOKUP(E433,Clientes3[],4,)))</f>
        <v/>
      </c>
      <c r="U433" s="10" t="str">
        <f t="shared" si="66"/>
        <v/>
      </c>
      <c r="V433" s="46" t="str">
        <f t="shared" si="67"/>
        <v/>
      </c>
      <c r="W433" s="5"/>
    </row>
    <row r="434" spans="1:23" ht="42.75" customHeight="1" x14ac:dyDescent="0.25">
      <c r="A434" s="5"/>
      <c r="B434" s="42"/>
      <c r="C434" s="42"/>
      <c r="D434" s="5"/>
      <c r="E434" s="5"/>
      <c r="F434" s="6" t="str">
        <f>IF(E434="","",VLOOKUP(E434,Clientes3[],2,))</f>
        <v/>
      </c>
      <c r="G434" s="6" t="str">
        <f>IF(E434="","",VLOOKUP(E434,Clientes3[],3,))</f>
        <v/>
      </c>
      <c r="H434" s="6" t="str">
        <f>IF(E434="","",VLOOKUP(E434,Clientes3[],5,FALSE))</f>
        <v/>
      </c>
      <c r="I434" s="5"/>
      <c r="J434" s="5"/>
      <c r="K434" s="43" t="str">
        <f t="shared" si="60"/>
        <v/>
      </c>
      <c r="L434" s="7" t="str">
        <f t="shared" si="62"/>
        <v/>
      </c>
      <c r="M434" s="7" t="str">
        <f t="shared" si="61"/>
        <v/>
      </c>
      <c r="N434" s="43"/>
      <c r="O434" s="8" t="str">
        <f t="shared" si="59"/>
        <v/>
      </c>
      <c r="P434" s="7" t="str">
        <f t="shared" si="63"/>
        <v/>
      </c>
      <c r="Q434" s="7" t="str">
        <f t="shared" si="64"/>
        <v/>
      </c>
      <c r="R434" s="43"/>
      <c r="S434" s="9" t="str">
        <f t="shared" si="65"/>
        <v/>
      </c>
      <c r="T434" s="9" t="str">
        <f>IF(F434="","",IF(H434=0,"",VLOOKUP(E434,Clientes3[],4,)))</f>
        <v/>
      </c>
      <c r="U434" s="10" t="str">
        <f t="shared" si="66"/>
        <v/>
      </c>
      <c r="V434" s="46" t="str">
        <f t="shared" si="67"/>
        <v/>
      </c>
      <c r="W434" s="5"/>
    </row>
    <row r="435" spans="1:23" ht="42.75" customHeight="1" x14ac:dyDescent="0.25">
      <c r="A435" s="5"/>
      <c r="B435" s="42"/>
      <c r="C435" s="42"/>
      <c r="D435" s="5"/>
      <c r="E435" s="5"/>
      <c r="F435" s="6" t="str">
        <f>IF(E435="","",VLOOKUP(E435,Clientes3[],2,))</f>
        <v/>
      </c>
      <c r="G435" s="6" t="str">
        <f>IF(E435="","",VLOOKUP(E435,Clientes3[],3,))</f>
        <v/>
      </c>
      <c r="H435" s="6" t="str">
        <f>IF(E435="","",VLOOKUP(E435,Clientes3[],5,FALSE))</f>
        <v/>
      </c>
      <c r="I435" s="5"/>
      <c r="J435" s="5"/>
      <c r="K435" s="43" t="str">
        <f t="shared" si="60"/>
        <v/>
      </c>
      <c r="L435" s="7" t="str">
        <f t="shared" si="62"/>
        <v/>
      </c>
      <c r="M435" s="7" t="str">
        <f t="shared" si="61"/>
        <v/>
      </c>
      <c r="N435" s="43"/>
      <c r="O435" s="8" t="str">
        <f t="shared" si="59"/>
        <v/>
      </c>
      <c r="P435" s="7" t="str">
        <f t="shared" si="63"/>
        <v/>
      </c>
      <c r="Q435" s="7" t="str">
        <f t="shared" si="64"/>
        <v/>
      </c>
      <c r="R435" s="43"/>
      <c r="S435" s="9" t="str">
        <f t="shared" si="65"/>
        <v/>
      </c>
      <c r="T435" s="9" t="str">
        <f>IF(F435="","",IF(H435=0,"",VLOOKUP(E435,Clientes3[],4,)))</f>
        <v/>
      </c>
      <c r="U435" s="10" t="str">
        <f t="shared" si="66"/>
        <v/>
      </c>
      <c r="V435" s="46" t="str">
        <f t="shared" si="67"/>
        <v/>
      </c>
      <c r="W435" s="5"/>
    </row>
    <row r="436" spans="1:23" ht="42.75" customHeight="1" x14ac:dyDescent="0.25">
      <c r="A436" s="5"/>
      <c r="B436" s="42"/>
      <c r="C436" s="42"/>
      <c r="D436" s="5"/>
      <c r="E436" s="5"/>
      <c r="F436" s="6" t="str">
        <f>IF(E436="","",VLOOKUP(E436,Clientes3[],2,))</f>
        <v/>
      </c>
      <c r="G436" s="6" t="str">
        <f>IF(E436="","",VLOOKUP(E436,Clientes3[],3,))</f>
        <v/>
      </c>
      <c r="H436" s="6" t="str">
        <f>IF(E436="","",VLOOKUP(E436,Clientes3[],5,FALSE))</f>
        <v/>
      </c>
      <c r="I436" s="5"/>
      <c r="J436" s="5"/>
      <c r="K436" s="43" t="str">
        <f t="shared" si="60"/>
        <v/>
      </c>
      <c r="L436" s="7" t="str">
        <f t="shared" si="62"/>
        <v/>
      </c>
      <c r="M436" s="7" t="str">
        <f t="shared" si="61"/>
        <v/>
      </c>
      <c r="N436" s="43"/>
      <c r="O436" s="8" t="str">
        <f t="shared" si="59"/>
        <v/>
      </c>
      <c r="P436" s="7" t="str">
        <f t="shared" si="63"/>
        <v/>
      </c>
      <c r="Q436" s="7" t="str">
        <f t="shared" si="64"/>
        <v/>
      </c>
      <c r="R436" s="43"/>
      <c r="S436" s="9" t="str">
        <f t="shared" si="65"/>
        <v/>
      </c>
      <c r="T436" s="9" t="str">
        <f>IF(F436="","",IF(H436=0,"",VLOOKUP(E436,Clientes3[],4,)))</f>
        <v/>
      </c>
      <c r="U436" s="10" t="str">
        <f t="shared" si="66"/>
        <v/>
      </c>
      <c r="V436" s="46" t="str">
        <f t="shared" si="67"/>
        <v/>
      </c>
      <c r="W436" s="5"/>
    </row>
    <row r="437" spans="1:23" ht="42.75" customHeight="1" x14ac:dyDescent="0.25">
      <c r="A437" s="5"/>
      <c r="B437" s="42"/>
      <c r="C437" s="42"/>
      <c r="D437" s="5"/>
      <c r="E437" s="5"/>
      <c r="F437" s="6" t="str">
        <f>IF(E437="","",VLOOKUP(E437,Clientes3[],2,))</f>
        <v/>
      </c>
      <c r="G437" s="6" t="str">
        <f>IF(E437="","",VLOOKUP(E437,Clientes3[],3,))</f>
        <v/>
      </c>
      <c r="H437" s="6" t="str">
        <f>IF(E437="","",VLOOKUP(E437,Clientes3[],5,FALSE))</f>
        <v/>
      </c>
      <c r="I437" s="5"/>
      <c r="J437" s="5"/>
      <c r="K437" s="43" t="str">
        <f t="shared" si="60"/>
        <v/>
      </c>
      <c r="L437" s="7" t="str">
        <f t="shared" si="62"/>
        <v/>
      </c>
      <c r="M437" s="7" t="str">
        <f t="shared" si="61"/>
        <v/>
      </c>
      <c r="N437" s="43"/>
      <c r="O437" s="8" t="str">
        <f t="shared" si="59"/>
        <v/>
      </c>
      <c r="P437" s="7" t="str">
        <f t="shared" si="63"/>
        <v/>
      </c>
      <c r="Q437" s="7" t="str">
        <f t="shared" si="64"/>
        <v/>
      </c>
      <c r="R437" s="43"/>
      <c r="S437" s="9" t="str">
        <f t="shared" si="65"/>
        <v/>
      </c>
      <c r="T437" s="9" t="str">
        <f>IF(F437="","",IF(H437=0,"",VLOOKUP(E437,Clientes3[],4,)))</f>
        <v/>
      </c>
      <c r="U437" s="10" t="str">
        <f t="shared" si="66"/>
        <v/>
      </c>
      <c r="V437" s="46" t="str">
        <f t="shared" si="67"/>
        <v/>
      </c>
      <c r="W437" s="5"/>
    </row>
    <row r="438" spans="1:23" ht="42.75" customHeight="1" x14ac:dyDescent="0.25">
      <c r="A438" s="5"/>
      <c r="B438" s="42"/>
      <c r="C438" s="42"/>
      <c r="D438" s="5"/>
      <c r="E438" s="5"/>
      <c r="F438" s="6" t="str">
        <f>IF(E438="","",VLOOKUP(E438,Clientes3[],2,))</f>
        <v/>
      </c>
      <c r="G438" s="6" t="str">
        <f>IF(E438="","",VLOOKUP(E438,Clientes3[],3,))</f>
        <v/>
      </c>
      <c r="H438" s="6" t="str">
        <f>IF(E438="","",VLOOKUP(E438,Clientes3[],5,FALSE))</f>
        <v/>
      </c>
      <c r="I438" s="5"/>
      <c r="J438" s="5"/>
      <c r="K438" s="43" t="str">
        <f t="shared" si="60"/>
        <v/>
      </c>
      <c r="L438" s="7" t="str">
        <f t="shared" si="62"/>
        <v/>
      </c>
      <c r="M438" s="7" t="str">
        <f t="shared" si="61"/>
        <v/>
      </c>
      <c r="N438" s="43"/>
      <c r="O438" s="8" t="str">
        <f t="shared" si="59"/>
        <v/>
      </c>
      <c r="P438" s="7" t="str">
        <f t="shared" si="63"/>
        <v/>
      </c>
      <c r="Q438" s="7" t="str">
        <f t="shared" si="64"/>
        <v/>
      </c>
      <c r="R438" s="43"/>
      <c r="S438" s="9" t="str">
        <f t="shared" si="65"/>
        <v/>
      </c>
      <c r="T438" s="9" t="str">
        <f>IF(F438="","",IF(H438=0,"",VLOOKUP(E438,Clientes3[],4,)))</f>
        <v/>
      </c>
      <c r="U438" s="10" t="str">
        <f t="shared" si="66"/>
        <v/>
      </c>
      <c r="V438" s="46" t="str">
        <f t="shared" si="67"/>
        <v/>
      </c>
      <c r="W438" s="5"/>
    </row>
    <row r="439" spans="1:23" ht="42.75" customHeight="1" x14ac:dyDescent="0.25">
      <c r="A439" s="5"/>
      <c r="B439" s="42"/>
      <c r="C439" s="42"/>
      <c r="D439" s="5"/>
      <c r="E439" s="5"/>
      <c r="F439" s="6" t="str">
        <f>IF(E439="","",VLOOKUP(E439,Clientes3[],2,))</f>
        <v/>
      </c>
      <c r="G439" s="6" t="str">
        <f>IF(E439="","",VLOOKUP(E439,Clientes3[],3,))</f>
        <v/>
      </c>
      <c r="H439" s="6" t="str">
        <f>IF(E439="","",VLOOKUP(E439,Clientes3[],5,FALSE))</f>
        <v/>
      </c>
      <c r="I439" s="5"/>
      <c r="J439" s="5"/>
      <c r="K439" s="43" t="str">
        <f t="shared" si="60"/>
        <v/>
      </c>
      <c r="L439" s="7" t="str">
        <f t="shared" si="62"/>
        <v/>
      </c>
      <c r="M439" s="7" t="str">
        <f t="shared" si="61"/>
        <v/>
      </c>
      <c r="N439" s="43"/>
      <c r="O439" s="8" t="str">
        <f t="shared" si="59"/>
        <v/>
      </c>
      <c r="P439" s="7" t="str">
        <f t="shared" si="63"/>
        <v/>
      </c>
      <c r="Q439" s="7" t="str">
        <f t="shared" si="64"/>
        <v/>
      </c>
      <c r="R439" s="43"/>
      <c r="S439" s="9" t="str">
        <f t="shared" si="65"/>
        <v/>
      </c>
      <c r="T439" s="9" t="str">
        <f>IF(F439="","",IF(H439=0,"",VLOOKUP(E439,Clientes3[],4,)))</f>
        <v/>
      </c>
      <c r="U439" s="10" t="str">
        <f t="shared" si="66"/>
        <v/>
      </c>
      <c r="V439" s="46" t="str">
        <f t="shared" si="67"/>
        <v/>
      </c>
      <c r="W439" s="5"/>
    </row>
    <row r="440" spans="1:23" ht="42.75" customHeight="1" x14ac:dyDescent="0.25">
      <c r="A440" s="5"/>
      <c r="B440" s="42"/>
      <c r="C440" s="42"/>
      <c r="D440" s="5"/>
      <c r="E440" s="5"/>
      <c r="F440" s="6" t="str">
        <f>IF(E440="","",VLOOKUP(E440,Clientes3[],2,))</f>
        <v/>
      </c>
      <c r="G440" s="6" t="str">
        <f>IF(E440="","",VLOOKUP(E440,Clientes3[],3,))</f>
        <v/>
      </c>
      <c r="H440" s="6" t="str">
        <f>IF(E440="","",VLOOKUP(E440,Clientes3[],5,FALSE))</f>
        <v/>
      </c>
      <c r="I440" s="5"/>
      <c r="J440" s="5"/>
      <c r="K440" s="43" t="str">
        <f t="shared" si="60"/>
        <v/>
      </c>
      <c r="L440" s="7" t="str">
        <f t="shared" si="62"/>
        <v/>
      </c>
      <c r="M440" s="7" t="str">
        <f t="shared" si="61"/>
        <v/>
      </c>
      <c r="N440" s="43"/>
      <c r="O440" s="8" t="str">
        <f t="shared" si="59"/>
        <v/>
      </c>
      <c r="P440" s="7" t="str">
        <f t="shared" si="63"/>
        <v/>
      </c>
      <c r="Q440" s="7" t="str">
        <f t="shared" si="64"/>
        <v/>
      </c>
      <c r="R440" s="43"/>
      <c r="S440" s="9" t="str">
        <f t="shared" si="65"/>
        <v/>
      </c>
      <c r="T440" s="9" t="str">
        <f>IF(F440="","",IF(H440=0,"",VLOOKUP(E440,Clientes3[],4,)))</f>
        <v/>
      </c>
      <c r="U440" s="10" t="str">
        <f t="shared" si="66"/>
        <v/>
      </c>
      <c r="V440" s="46" t="str">
        <f t="shared" si="67"/>
        <v/>
      </c>
      <c r="W440" s="5"/>
    </row>
    <row r="441" spans="1:23" ht="42.75" customHeight="1" x14ac:dyDescent="0.25">
      <c r="A441" s="5"/>
      <c r="B441" s="42"/>
      <c r="C441" s="42"/>
      <c r="D441" s="5"/>
      <c r="E441" s="5"/>
      <c r="F441" s="6" t="str">
        <f>IF(E441="","",VLOOKUP(E441,Clientes3[],2,))</f>
        <v/>
      </c>
      <c r="G441" s="6" t="str">
        <f>IF(E441="","",VLOOKUP(E441,Clientes3[],3,))</f>
        <v/>
      </c>
      <c r="H441" s="6" t="str">
        <f>IF(E441="","",VLOOKUP(E441,Clientes3[],5,FALSE))</f>
        <v/>
      </c>
      <c r="I441" s="5"/>
      <c r="J441" s="5"/>
      <c r="K441" s="43" t="str">
        <f t="shared" si="60"/>
        <v/>
      </c>
      <c r="L441" s="7" t="str">
        <f t="shared" si="62"/>
        <v/>
      </c>
      <c r="M441" s="7" t="str">
        <f t="shared" si="61"/>
        <v/>
      </c>
      <c r="N441" s="43"/>
      <c r="O441" s="8" t="str">
        <f t="shared" si="59"/>
        <v/>
      </c>
      <c r="P441" s="7" t="str">
        <f t="shared" si="63"/>
        <v/>
      </c>
      <c r="Q441" s="7" t="str">
        <f t="shared" si="64"/>
        <v/>
      </c>
      <c r="R441" s="43"/>
      <c r="S441" s="9" t="str">
        <f t="shared" si="65"/>
        <v/>
      </c>
      <c r="T441" s="9" t="str">
        <f>IF(F441="","",IF(H441=0,"",VLOOKUP(E441,Clientes3[],4,)))</f>
        <v/>
      </c>
      <c r="U441" s="10" t="str">
        <f t="shared" si="66"/>
        <v/>
      </c>
      <c r="V441" s="46" t="str">
        <f t="shared" si="67"/>
        <v/>
      </c>
      <c r="W441" s="5"/>
    </row>
    <row r="442" spans="1:23" ht="42.75" customHeight="1" x14ac:dyDescent="0.25">
      <c r="A442" s="5"/>
      <c r="B442" s="42"/>
      <c r="C442" s="42"/>
      <c r="D442" s="5"/>
      <c r="E442" s="5"/>
      <c r="F442" s="6" t="str">
        <f>IF(E442="","",VLOOKUP(E442,Clientes3[],2,))</f>
        <v/>
      </c>
      <c r="G442" s="6" t="str">
        <f>IF(E442="","",VLOOKUP(E442,Clientes3[],3,))</f>
        <v/>
      </c>
      <c r="H442" s="6" t="str">
        <f>IF(E442="","",VLOOKUP(E442,Clientes3[],5,FALSE))</f>
        <v/>
      </c>
      <c r="I442" s="5"/>
      <c r="J442" s="5"/>
      <c r="K442" s="43" t="str">
        <f t="shared" si="60"/>
        <v/>
      </c>
      <c r="L442" s="7" t="str">
        <f t="shared" si="62"/>
        <v/>
      </c>
      <c r="M442" s="7" t="str">
        <f t="shared" si="61"/>
        <v/>
      </c>
      <c r="N442" s="43"/>
      <c r="O442" s="8" t="str">
        <f t="shared" si="59"/>
        <v/>
      </c>
      <c r="P442" s="7" t="str">
        <f t="shared" si="63"/>
        <v/>
      </c>
      <c r="Q442" s="7" t="str">
        <f t="shared" si="64"/>
        <v/>
      </c>
      <c r="R442" s="43"/>
      <c r="S442" s="9" t="str">
        <f t="shared" si="65"/>
        <v/>
      </c>
      <c r="T442" s="9" t="str">
        <f>IF(F442="","",IF(H442=0,"",VLOOKUP(E442,Clientes3[],4,)))</f>
        <v/>
      </c>
      <c r="U442" s="10" t="str">
        <f t="shared" si="66"/>
        <v/>
      </c>
      <c r="V442" s="46" t="str">
        <f t="shared" si="67"/>
        <v/>
      </c>
      <c r="W442" s="5"/>
    </row>
    <row r="443" spans="1:23" ht="42.75" customHeight="1" x14ac:dyDescent="0.25">
      <c r="A443" s="5"/>
      <c r="B443" s="42"/>
      <c r="C443" s="42"/>
      <c r="D443" s="5"/>
      <c r="E443" s="5"/>
      <c r="F443" s="6" t="str">
        <f>IF(E443="","",VLOOKUP(E443,Clientes3[],2,))</f>
        <v/>
      </c>
      <c r="G443" s="6" t="str">
        <f>IF(E443="","",VLOOKUP(E443,Clientes3[],3,))</f>
        <v/>
      </c>
      <c r="H443" s="6" t="str">
        <f>IF(E443="","",VLOOKUP(E443,Clientes3[],5,FALSE))</f>
        <v/>
      </c>
      <c r="I443" s="5"/>
      <c r="J443" s="5"/>
      <c r="K443" s="43" t="str">
        <f t="shared" si="60"/>
        <v/>
      </c>
      <c r="L443" s="7" t="str">
        <f t="shared" si="62"/>
        <v/>
      </c>
      <c r="M443" s="7" t="str">
        <f t="shared" si="61"/>
        <v/>
      </c>
      <c r="N443" s="43"/>
      <c r="O443" s="8" t="str">
        <f t="shared" si="59"/>
        <v/>
      </c>
      <c r="P443" s="7" t="str">
        <f t="shared" si="63"/>
        <v/>
      </c>
      <c r="Q443" s="7" t="str">
        <f t="shared" si="64"/>
        <v/>
      </c>
      <c r="R443" s="43"/>
      <c r="S443" s="9" t="str">
        <f t="shared" si="65"/>
        <v/>
      </c>
      <c r="T443" s="9" t="str">
        <f>IF(F443="","",IF(H443=0,"",VLOOKUP(E443,Clientes3[],4,)))</f>
        <v/>
      </c>
      <c r="U443" s="10" t="str">
        <f t="shared" si="66"/>
        <v/>
      </c>
      <c r="V443" s="46" t="str">
        <f t="shared" si="67"/>
        <v/>
      </c>
      <c r="W443" s="5"/>
    </row>
    <row r="444" spans="1:23" ht="42.75" customHeight="1" x14ac:dyDescent="0.25">
      <c r="A444" s="5"/>
      <c r="B444" s="42"/>
      <c r="C444" s="42"/>
      <c r="D444" s="5"/>
      <c r="E444" s="5"/>
      <c r="F444" s="6" t="str">
        <f>IF(E444="","",VLOOKUP(E444,Clientes3[],2,))</f>
        <v/>
      </c>
      <c r="G444" s="6" t="str">
        <f>IF(E444="","",VLOOKUP(E444,Clientes3[],3,))</f>
        <v/>
      </c>
      <c r="H444" s="6" t="str">
        <f>IF(E444="","",VLOOKUP(E444,Clientes3[],5,FALSE))</f>
        <v/>
      </c>
      <c r="I444" s="5"/>
      <c r="J444" s="5"/>
      <c r="K444" s="43" t="str">
        <f t="shared" si="60"/>
        <v/>
      </c>
      <c r="L444" s="7" t="str">
        <f t="shared" si="62"/>
        <v/>
      </c>
      <c r="M444" s="7" t="str">
        <f t="shared" si="61"/>
        <v/>
      </c>
      <c r="N444" s="43"/>
      <c r="O444" s="8" t="str">
        <f t="shared" si="59"/>
        <v/>
      </c>
      <c r="P444" s="7" t="str">
        <f t="shared" si="63"/>
        <v/>
      </c>
      <c r="Q444" s="7" t="str">
        <f t="shared" si="64"/>
        <v/>
      </c>
      <c r="R444" s="43"/>
      <c r="S444" s="9" t="str">
        <f t="shared" si="65"/>
        <v/>
      </c>
      <c r="T444" s="9" t="str">
        <f>IF(F444="","",IF(H444=0,"",VLOOKUP(E444,Clientes3[],4,)))</f>
        <v/>
      </c>
      <c r="U444" s="10" t="str">
        <f t="shared" si="66"/>
        <v/>
      </c>
      <c r="V444" s="46" t="str">
        <f t="shared" si="67"/>
        <v/>
      </c>
      <c r="W444" s="5"/>
    </row>
    <row r="445" spans="1:23" ht="42.75" customHeight="1" x14ac:dyDescent="0.25">
      <c r="A445" s="5"/>
      <c r="B445" s="42"/>
      <c r="C445" s="42"/>
      <c r="D445" s="5"/>
      <c r="E445" s="5"/>
      <c r="F445" s="6" t="str">
        <f>IF(E445="","",VLOOKUP(E445,Clientes3[],2,))</f>
        <v/>
      </c>
      <c r="G445" s="6" t="str">
        <f>IF(E445="","",VLOOKUP(E445,Clientes3[],3,))</f>
        <v/>
      </c>
      <c r="H445" s="6" t="str">
        <f>IF(E445="","",VLOOKUP(E445,Clientes3[],5,FALSE))</f>
        <v/>
      </c>
      <c r="I445" s="5"/>
      <c r="J445" s="5"/>
      <c r="K445" s="43" t="str">
        <f t="shared" si="60"/>
        <v/>
      </c>
      <c r="L445" s="7" t="str">
        <f t="shared" si="62"/>
        <v/>
      </c>
      <c r="M445" s="7" t="str">
        <f t="shared" si="61"/>
        <v/>
      </c>
      <c r="N445" s="43"/>
      <c r="O445" s="8" t="str">
        <f t="shared" si="59"/>
        <v/>
      </c>
      <c r="P445" s="7" t="str">
        <f t="shared" si="63"/>
        <v/>
      </c>
      <c r="Q445" s="7" t="str">
        <f t="shared" si="64"/>
        <v/>
      </c>
      <c r="R445" s="43"/>
      <c r="S445" s="9" t="str">
        <f t="shared" si="65"/>
        <v/>
      </c>
      <c r="T445" s="9" t="str">
        <f>IF(F445="","",IF(H445=0,"",VLOOKUP(E445,Clientes3[],4,)))</f>
        <v/>
      </c>
      <c r="U445" s="10" t="str">
        <f t="shared" si="66"/>
        <v/>
      </c>
      <c r="V445" s="46" t="str">
        <f t="shared" si="67"/>
        <v/>
      </c>
      <c r="W445" s="5"/>
    </row>
    <row r="446" spans="1:23" ht="42.75" customHeight="1" x14ac:dyDescent="0.25">
      <c r="A446" s="5"/>
      <c r="B446" s="42"/>
      <c r="C446" s="42"/>
      <c r="D446" s="5"/>
      <c r="E446" s="5"/>
      <c r="F446" s="6" t="str">
        <f>IF(E446="","",VLOOKUP(E446,Clientes3[],2,))</f>
        <v/>
      </c>
      <c r="G446" s="6" t="str">
        <f>IF(E446="","",VLOOKUP(E446,Clientes3[],3,))</f>
        <v/>
      </c>
      <c r="H446" s="6" t="str">
        <f>IF(E446="","",VLOOKUP(E446,Clientes3[],5,FALSE))</f>
        <v/>
      </c>
      <c r="I446" s="5"/>
      <c r="J446" s="5"/>
      <c r="K446" s="43" t="str">
        <f t="shared" si="60"/>
        <v/>
      </c>
      <c r="L446" s="7" t="str">
        <f t="shared" si="62"/>
        <v/>
      </c>
      <c r="M446" s="7" t="str">
        <f t="shared" si="61"/>
        <v/>
      </c>
      <c r="N446" s="43"/>
      <c r="O446" s="8" t="str">
        <f t="shared" si="59"/>
        <v/>
      </c>
      <c r="P446" s="7" t="str">
        <f t="shared" si="63"/>
        <v/>
      </c>
      <c r="Q446" s="7" t="str">
        <f t="shared" si="64"/>
        <v/>
      </c>
      <c r="R446" s="43"/>
      <c r="S446" s="9" t="str">
        <f t="shared" si="65"/>
        <v/>
      </c>
      <c r="T446" s="9" t="str">
        <f>IF(F446="","",IF(H446=0,"",VLOOKUP(E446,Clientes3[],4,)))</f>
        <v/>
      </c>
      <c r="U446" s="10" t="str">
        <f t="shared" si="66"/>
        <v/>
      </c>
      <c r="V446" s="46" t="str">
        <f t="shared" si="67"/>
        <v/>
      </c>
      <c r="W446" s="5"/>
    </row>
    <row r="447" spans="1:23" ht="42.75" customHeight="1" x14ac:dyDescent="0.25">
      <c r="A447" s="5"/>
      <c r="B447" s="42"/>
      <c r="C447" s="42"/>
      <c r="D447" s="5"/>
      <c r="E447" s="5"/>
      <c r="F447" s="6" t="str">
        <f>IF(E447="","",VLOOKUP(E447,Clientes3[],2,))</f>
        <v/>
      </c>
      <c r="G447" s="6" t="str">
        <f>IF(E447="","",VLOOKUP(E447,Clientes3[],3,))</f>
        <v/>
      </c>
      <c r="H447" s="6" t="str">
        <f>IF(E447="","",VLOOKUP(E447,Clientes3[],5,FALSE))</f>
        <v/>
      </c>
      <c r="I447" s="5"/>
      <c r="J447" s="5"/>
      <c r="K447" s="43" t="str">
        <f t="shared" si="60"/>
        <v/>
      </c>
      <c r="L447" s="7" t="str">
        <f t="shared" si="62"/>
        <v/>
      </c>
      <c r="M447" s="7" t="str">
        <f t="shared" si="61"/>
        <v/>
      </c>
      <c r="N447" s="43"/>
      <c r="O447" s="8" t="str">
        <f t="shared" si="59"/>
        <v/>
      </c>
      <c r="P447" s="7" t="str">
        <f t="shared" si="63"/>
        <v/>
      </c>
      <c r="Q447" s="7" t="str">
        <f t="shared" si="64"/>
        <v/>
      </c>
      <c r="R447" s="43"/>
      <c r="S447" s="9" t="str">
        <f t="shared" si="65"/>
        <v/>
      </c>
      <c r="T447" s="9" t="str">
        <f>IF(F447="","",IF(H447=0,"",VLOOKUP(E447,Clientes3[],4,)))</f>
        <v/>
      </c>
      <c r="U447" s="10" t="str">
        <f t="shared" si="66"/>
        <v/>
      </c>
      <c r="V447" s="46" t="str">
        <f t="shared" si="67"/>
        <v/>
      </c>
      <c r="W447" s="5"/>
    </row>
    <row r="448" spans="1:23" ht="42.75" customHeight="1" x14ac:dyDescent="0.25">
      <c r="A448" s="5"/>
      <c r="B448" s="42"/>
      <c r="C448" s="42"/>
      <c r="D448" s="5"/>
      <c r="E448" s="5"/>
      <c r="F448" s="6" t="str">
        <f>IF(E448="","",VLOOKUP(E448,Clientes3[],2,))</f>
        <v/>
      </c>
      <c r="G448" s="6" t="str">
        <f>IF(E448="","",VLOOKUP(E448,Clientes3[],3,))</f>
        <v/>
      </c>
      <c r="H448" s="6" t="str">
        <f>IF(E448="","",VLOOKUP(E448,Clientes3[],5,FALSE))</f>
        <v/>
      </c>
      <c r="I448" s="5"/>
      <c r="J448" s="5"/>
      <c r="K448" s="43" t="str">
        <f t="shared" si="60"/>
        <v/>
      </c>
      <c r="L448" s="7" t="str">
        <f t="shared" si="62"/>
        <v/>
      </c>
      <c r="M448" s="7" t="str">
        <f t="shared" si="61"/>
        <v/>
      </c>
      <c r="N448" s="43"/>
      <c r="O448" s="8" t="str">
        <f t="shared" si="59"/>
        <v/>
      </c>
      <c r="P448" s="7" t="str">
        <f t="shared" si="63"/>
        <v/>
      </c>
      <c r="Q448" s="7" t="str">
        <f t="shared" si="64"/>
        <v/>
      </c>
      <c r="R448" s="43"/>
      <c r="S448" s="9" t="str">
        <f t="shared" si="65"/>
        <v/>
      </c>
      <c r="T448" s="9" t="str">
        <f>IF(F448="","",IF(H448=0,"",VLOOKUP(E448,Clientes3[],4,)))</f>
        <v/>
      </c>
      <c r="U448" s="10" t="str">
        <f t="shared" si="66"/>
        <v/>
      </c>
      <c r="V448" s="46" t="str">
        <f t="shared" si="67"/>
        <v/>
      </c>
      <c r="W448" s="5"/>
    </row>
    <row r="449" spans="1:23" ht="42.75" customHeight="1" x14ac:dyDescent="0.25">
      <c r="A449" s="5"/>
      <c r="B449" s="42"/>
      <c r="C449" s="42"/>
      <c r="D449" s="5"/>
      <c r="E449" s="5"/>
      <c r="F449" s="6" t="str">
        <f>IF(E449="","",VLOOKUP(E449,Clientes3[],2,))</f>
        <v/>
      </c>
      <c r="G449" s="6" t="str">
        <f>IF(E449="","",VLOOKUP(E449,Clientes3[],3,))</f>
        <v/>
      </c>
      <c r="H449" s="6" t="str">
        <f>IF(E449="","",VLOOKUP(E449,Clientes3[],5,FALSE))</f>
        <v/>
      </c>
      <c r="I449" s="5"/>
      <c r="J449" s="5"/>
      <c r="K449" s="43" t="str">
        <f t="shared" si="60"/>
        <v/>
      </c>
      <c r="L449" s="7" t="str">
        <f t="shared" si="62"/>
        <v/>
      </c>
      <c r="M449" s="7" t="str">
        <f t="shared" si="61"/>
        <v/>
      </c>
      <c r="N449" s="43"/>
      <c r="O449" s="8" t="str">
        <f t="shared" ref="O449:O488" si="68">IF(D449="","",VLOOKUP(D449,$B$1047488:$C$1047506,2,FALSE))</f>
        <v/>
      </c>
      <c r="P449" s="7" t="str">
        <f t="shared" si="63"/>
        <v/>
      </c>
      <c r="Q449" s="7" t="str">
        <f t="shared" si="64"/>
        <v/>
      </c>
      <c r="R449" s="43"/>
      <c r="S449" s="9" t="str">
        <f t="shared" si="65"/>
        <v/>
      </c>
      <c r="T449" s="9" t="str">
        <f>IF(F449="","",IF(H449=0,"",VLOOKUP(E449,Clientes3[],4,)))</f>
        <v/>
      </c>
      <c r="U449" s="10" t="str">
        <f t="shared" si="66"/>
        <v/>
      </c>
      <c r="V449" s="46" t="str">
        <f t="shared" si="67"/>
        <v/>
      </c>
      <c r="W449" s="5"/>
    </row>
    <row r="450" spans="1:23" ht="42.75" customHeight="1" x14ac:dyDescent="0.25">
      <c r="A450" s="5"/>
      <c r="B450" s="42"/>
      <c r="C450" s="42"/>
      <c r="D450" s="5"/>
      <c r="E450" s="5"/>
      <c r="F450" s="6" t="str">
        <f>IF(E450="","",VLOOKUP(E450,Clientes3[],2,))</f>
        <v/>
      </c>
      <c r="G450" s="6" t="str">
        <f>IF(E450="","",VLOOKUP(E450,Clientes3[],3,))</f>
        <v/>
      </c>
      <c r="H450" s="6" t="str">
        <f>IF(E450="","",VLOOKUP(E450,Clientes3[],5,FALSE))</f>
        <v/>
      </c>
      <c r="I450" s="5"/>
      <c r="J450" s="5"/>
      <c r="K450" s="43" t="str">
        <f t="shared" ref="K450:K488" si="69">IF(N450="","",N450*I450)</f>
        <v/>
      </c>
      <c r="L450" s="7" t="str">
        <f t="shared" si="62"/>
        <v/>
      </c>
      <c r="M450" s="7" t="str">
        <f t="shared" ref="M450:M488" si="70">IF(I450="","",K450/I450)</f>
        <v/>
      </c>
      <c r="N450" s="43"/>
      <c r="O450" s="8" t="str">
        <f t="shared" si="68"/>
        <v/>
      </c>
      <c r="P450" s="7" t="str">
        <f t="shared" si="63"/>
        <v/>
      </c>
      <c r="Q450" s="7" t="str">
        <f t="shared" si="64"/>
        <v/>
      </c>
      <c r="R450" s="43"/>
      <c r="S450" s="9" t="str">
        <f t="shared" si="65"/>
        <v/>
      </c>
      <c r="T450" s="9" t="str">
        <f>IF(F450="","",IF(H450=0,"",VLOOKUP(E450,Clientes3[],4,)))</f>
        <v/>
      </c>
      <c r="U450" s="10" t="str">
        <f t="shared" si="66"/>
        <v/>
      </c>
      <c r="V450" s="46" t="str">
        <f t="shared" si="67"/>
        <v/>
      </c>
      <c r="W450" s="5"/>
    </row>
    <row r="451" spans="1:23" ht="42.75" customHeight="1" x14ac:dyDescent="0.25">
      <c r="A451" s="5"/>
      <c r="B451" s="42"/>
      <c r="C451" s="42"/>
      <c r="D451" s="5"/>
      <c r="E451" s="5"/>
      <c r="F451" s="6" t="str">
        <f>IF(E451="","",VLOOKUP(E451,Clientes3[],2,))</f>
        <v/>
      </c>
      <c r="G451" s="6" t="str">
        <f>IF(E451="","",VLOOKUP(E451,Clientes3[],3,))</f>
        <v/>
      </c>
      <c r="H451" s="6" t="str">
        <f>IF(E451="","",VLOOKUP(E451,Clientes3[],5,FALSE))</f>
        <v/>
      </c>
      <c r="I451" s="5"/>
      <c r="J451" s="5"/>
      <c r="K451" s="43" t="str">
        <f t="shared" si="69"/>
        <v/>
      </c>
      <c r="L451" s="7" t="str">
        <f t="shared" ref="L451:L488" si="71">IF(F451="ALCAMPO CONGELADO ZARAGOZA",IF(I451&lt;27,22.04,""),"")</f>
        <v/>
      </c>
      <c r="M451" s="7" t="str">
        <f t="shared" si="70"/>
        <v/>
      </c>
      <c r="N451" s="43"/>
      <c r="O451" s="8" t="str">
        <f t="shared" si="68"/>
        <v/>
      </c>
      <c r="P451" s="7" t="str">
        <f t="shared" si="63"/>
        <v/>
      </c>
      <c r="Q451" s="7" t="str">
        <f t="shared" si="64"/>
        <v/>
      </c>
      <c r="R451" s="43"/>
      <c r="S451" s="9" t="str">
        <f t="shared" si="65"/>
        <v/>
      </c>
      <c r="T451" s="9" t="str">
        <f>IF(F451="","",IF(H451=0,"",VLOOKUP(E451,Clientes3[],4,)))</f>
        <v/>
      </c>
      <c r="U451" s="10" t="str">
        <f t="shared" si="66"/>
        <v/>
      </c>
      <c r="V451" s="46" t="str">
        <f t="shared" si="67"/>
        <v/>
      </c>
      <c r="W451" s="5"/>
    </row>
    <row r="452" spans="1:23" ht="42.75" customHeight="1" x14ac:dyDescent="0.25">
      <c r="A452" s="5"/>
      <c r="B452" s="42"/>
      <c r="C452" s="42"/>
      <c r="D452" s="5"/>
      <c r="E452" s="5"/>
      <c r="F452" s="6" t="str">
        <f>IF(E452="","",VLOOKUP(E452,Clientes3[],2,))</f>
        <v/>
      </c>
      <c r="G452" s="6" t="str">
        <f>IF(E452="","",VLOOKUP(E452,Clientes3[],3,))</f>
        <v/>
      </c>
      <c r="H452" s="6" t="str">
        <f>IF(E452="","",VLOOKUP(E452,Clientes3[],5,FALSE))</f>
        <v/>
      </c>
      <c r="I452" s="5"/>
      <c r="J452" s="5"/>
      <c r="K452" s="43" t="str">
        <f t="shared" si="69"/>
        <v/>
      </c>
      <c r="L452" s="7" t="str">
        <f t="shared" si="71"/>
        <v/>
      </c>
      <c r="M452" s="7" t="str">
        <f t="shared" si="70"/>
        <v/>
      </c>
      <c r="N452" s="43"/>
      <c r="O452" s="8" t="str">
        <f t="shared" si="68"/>
        <v/>
      </c>
      <c r="P452" s="7" t="str">
        <f t="shared" ref="P452:P488" si="72">IF(I452="","",IF(L452="",K452,K452+(I452*L452)))</f>
        <v/>
      </c>
      <c r="Q452" s="7" t="str">
        <f t="shared" ref="Q452:Q488" si="73">IF(O452="","",IF(O452=0,"",P452+(P452*O452)))</f>
        <v/>
      </c>
      <c r="R452" s="43"/>
      <c r="S452" s="9" t="str">
        <f t="shared" ref="S452:S488" si="74">IF(P452="","",IF(Q452="",P452/R452,Q452/R452))</f>
        <v/>
      </c>
      <c r="T452" s="9" t="str">
        <f>IF(F452="","",IF(H452=0,"",VLOOKUP(E452,Clientes3[],4,)))</f>
        <v/>
      </c>
      <c r="U452" s="10" t="str">
        <f t="shared" ref="U452:U488" si="75">IF(H452=0,"",IF(R452="","",IF(T452="",R452-(R452*S452),R452-(R452*T452))))</f>
        <v/>
      </c>
      <c r="V452" s="46" t="str">
        <f t="shared" si="67"/>
        <v/>
      </c>
      <c r="W452" s="5"/>
    </row>
    <row r="453" spans="1:23" ht="42.75" customHeight="1" x14ac:dyDescent="0.25">
      <c r="A453" s="5"/>
      <c r="B453" s="42"/>
      <c r="C453" s="42"/>
      <c r="D453" s="5"/>
      <c r="E453" s="5"/>
      <c r="F453" s="6" t="str">
        <f>IF(E453="","",VLOOKUP(E453,Clientes3[],2,))</f>
        <v/>
      </c>
      <c r="G453" s="6" t="str">
        <f>IF(E453="","",VLOOKUP(E453,Clientes3[],3,))</f>
        <v/>
      </c>
      <c r="H453" s="6" t="str">
        <f>IF(E453="","",VLOOKUP(E453,Clientes3[],5,FALSE))</f>
        <v/>
      </c>
      <c r="I453" s="5"/>
      <c r="J453" s="5"/>
      <c r="K453" s="43" t="str">
        <f t="shared" si="69"/>
        <v/>
      </c>
      <c r="L453" s="7" t="str">
        <f t="shared" si="71"/>
        <v/>
      </c>
      <c r="M453" s="7" t="str">
        <f t="shared" si="70"/>
        <v/>
      </c>
      <c r="N453" s="43"/>
      <c r="O453" s="8" t="str">
        <f t="shared" si="68"/>
        <v/>
      </c>
      <c r="P453" s="7" t="str">
        <f t="shared" si="72"/>
        <v/>
      </c>
      <c r="Q453" s="7" t="str">
        <f t="shared" si="73"/>
        <v/>
      </c>
      <c r="R453" s="43"/>
      <c r="S453" s="9" t="str">
        <f t="shared" si="74"/>
        <v/>
      </c>
      <c r="T453" s="9" t="str">
        <f>IF(F453="","",IF(H453=0,"",VLOOKUP(E453,Clientes3[],4,)))</f>
        <v/>
      </c>
      <c r="U453" s="10" t="str">
        <f t="shared" si="75"/>
        <v/>
      </c>
      <c r="V453" s="46" t="str">
        <f t="shared" ref="V453:V516" si="76">IF(H453=0,"",IF(P453="","",IF(Q453="",P453/U453,Q453/U453)))</f>
        <v/>
      </c>
      <c r="W453" s="5"/>
    </row>
    <row r="454" spans="1:23" ht="42.75" customHeight="1" x14ac:dyDescent="0.25">
      <c r="A454" s="5"/>
      <c r="B454" s="42"/>
      <c r="C454" s="42"/>
      <c r="D454" s="5"/>
      <c r="E454" s="5"/>
      <c r="F454" s="6" t="str">
        <f>IF(E454="","",VLOOKUP(E454,Clientes3[],2,))</f>
        <v/>
      </c>
      <c r="G454" s="6" t="str">
        <f>IF(E454="","",VLOOKUP(E454,Clientes3[],3,))</f>
        <v/>
      </c>
      <c r="H454" s="6" t="str">
        <f>IF(E454="","",VLOOKUP(E454,Clientes3[],5,FALSE))</f>
        <v/>
      </c>
      <c r="I454" s="5"/>
      <c r="J454" s="5"/>
      <c r="K454" s="43" t="str">
        <f t="shared" si="69"/>
        <v/>
      </c>
      <c r="L454" s="7" t="str">
        <f t="shared" si="71"/>
        <v/>
      </c>
      <c r="M454" s="7" t="str">
        <f t="shared" si="70"/>
        <v/>
      </c>
      <c r="N454" s="43"/>
      <c r="O454" s="8" t="str">
        <f t="shared" si="68"/>
        <v/>
      </c>
      <c r="P454" s="7" t="str">
        <f t="shared" si="72"/>
        <v/>
      </c>
      <c r="Q454" s="7" t="str">
        <f t="shared" si="73"/>
        <v/>
      </c>
      <c r="R454" s="43"/>
      <c r="S454" s="9" t="str">
        <f t="shared" si="74"/>
        <v/>
      </c>
      <c r="T454" s="9" t="str">
        <f>IF(F454="","",IF(H454=0,"",VLOOKUP(E454,Clientes3[],4,)))</f>
        <v/>
      </c>
      <c r="U454" s="10" t="str">
        <f t="shared" si="75"/>
        <v/>
      </c>
      <c r="V454" s="46" t="str">
        <f t="shared" si="76"/>
        <v/>
      </c>
      <c r="W454" s="5"/>
    </row>
    <row r="455" spans="1:23" ht="42.75" customHeight="1" x14ac:dyDescent="0.25">
      <c r="A455" s="5"/>
      <c r="B455" s="42"/>
      <c r="C455" s="42"/>
      <c r="D455" s="5"/>
      <c r="E455" s="5"/>
      <c r="F455" s="6" t="str">
        <f>IF(E455="","",VLOOKUP(E455,Clientes3[],2,))</f>
        <v/>
      </c>
      <c r="G455" s="6" t="str">
        <f>IF(E455="","",VLOOKUP(E455,Clientes3[],3,))</f>
        <v/>
      </c>
      <c r="H455" s="6" t="str">
        <f>IF(E455="","",VLOOKUP(E455,Clientes3[],5,FALSE))</f>
        <v/>
      </c>
      <c r="I455" s="5"/>
      <c r="J455" s="5"/>
      <c r="K455" s="43" t="str">
        <f t="shared" si="69"/>
        <v/>
      </c>
      <c r="L455" s="7" t="str">
        <f t="shared" si="71"/>
        <v/>
      </c>
      <c r="M455" s="7" t="str">
        <f t="shared" si="70"/>
        <v/>
      </c>
      <c r="N455" s="43"/>
      <c r="O455" s="8" t="str">
        <f t="shared" si="68"/>
        <v/>
      </c>
      <c r="P455" s="7" t="str">
        <f t="shared" si="72"/>
        <v/>
      </c>
      <c r="Q455" s="7" t="str">
        <f t="shared" si="73"/>
        <v/>
      </c>
      <c r="R455" s="43"/>
      <c r="S455" s="9" t="str">
        <f t="shared" si="74"/>
        <v/>
      </c>
      <c r="T455" s="9" t="str">
        <f>IF(F455="","",IF(H455=0,"",VLOOKUP(E455,Clientes3[],4,)))</f>
        <v/>
      </c>
      <c r="U455" s="10" t="str">
        <f t="shared" si="75"/>
        <v/>
      </c>
      <c r="V455" s="46" t="str">
        <f t="shared" si="76"/>
        <v/>
      </c>
      <c r="W455" s="5"/>
    </row>
    <row r="456" spans="1:23" ht="42.75" customHeight="1" x14ac:dyDescent="0.25">
      <c r="A456" s="5"/>
      <c r="B456" s="42"/>
      <c r="C456" s="42"/>
      <c r="D456" s="5"/>
      <c r="E456" s="5"/>
      <c r="F456" s="6" t="str">
        <f>IF(E456="","",VLOOKUP(E456,Clientes3[],2,))</f>
        <v/>
      </c>
      <c r="G456" s="6" t="str">
        <f>IF(E456="","",VLOOKUP(E456,Clientes3[],3,))</f>
        <v/>
      </c>
      <c r="H456" s="6" t="str">
        <f>IF(E456="","",VLOOKUP(E456,Clientes3[],5,FALSE))</f>
        <v/>
      </c>
      <c r="I456" s="5"/>
      <c r="J456" s="5"/>
      <c r="K456" s="43" t="str">
        <f t="shared" si="69"/>
        <v/>
      </c>
      <c r="L456" s="7" t="str">
        <f t="shared" si="71"/>
        <v/>
      </c>
      <c r="M456" s="7" t="str">
        <f t="shared" si="70"/>
        <v/>
      </c>
      <c r="N456" s="43"/>
      <c r="O456" s="8" t="str">
        <f t="shared" si="68"/>
        <v/>
      </c>
      <c r="P456" s="7" t="str">
        <f t="shared" si="72"/>
        <v/>
      </c>
      <c r="Q456" s="7" t="str">
        <f t="shared" si="73"/>
        <v/>
      </c>
      <c r="R456" s="43"/>
      <c r="S456" s="9" t="str">
        <f t="shared" si="74"/>
        <v/>
      </c>
      <c r="T456" s="9" t="str">
        <f>IF(F456="","",IF(H456=0,"",VLOOKUP(E456,Clientes3[],4,)))</f>
        <v/>
      </c>
      <c r="U456" s="10" t="str">
        <f t="shared" si="75"/>
        <v/>
      </c>
      <c r="V456" s="46" t="str">
        <f t="shared" si="76"/>
        <v/>
      </c>
      <c r="W456" s="5"/>
    </row>
    <row r="457" spans="1:23" ht="42.75" customHeight="1" x14ac:dyDescent="0.25">
      <c r="A457" s="5"/>
      <c r="B457" s="42"/>
      <c r="C457" s="42"/>
      <c r="D457" s="5"/>
      <c r="E457" s="5"/>
      <c r="F457" s="6" t="str">
        <f>IF(E457="","",VLOOKUP(E457,Clientes3[],2,))</f>
        <v/>
      </c>
      <c r="G457" s="6" t="str">
        <f>IF(E457="","",VLOOKUP(E457,Clientes3[],3,))</f>
        <v/>
      </c>
      <c r="H457" s="6" t="str">
        <f>IF(E457="","",VLOOKUP(E457,Clientes3[],5,FALSE))</f>
        <v/>
      </c>
      <c r="I457" s="5"/>
      <c r="J457" s="5"/>
      <c r="K457" s="43" t="str">
        <f t="shared" si="69"/>
        <v/>
      </c>
      <c r="L457" s="7" t="str">
        <f t="shared" si="71"/>
        <v/>
      </c>
      <c r="M457" s="7" t="str">
        <f t="shared" si="70"/>
        <v/>
      </c>
      <c r="N457" s="43"/>
      <c r="O457" s="8" t="str">
        <f t="shared" si="68"/>
        <v/>
      </c>
      <c r="P457" s="7" t="str">
        <f t="shared" si="72"/>
        <v/>
      </c>
      <c r="Q457" s="7" t="str">
        <f t="shared" si="73"/>
        <v/>
      </c>
      <c r="R457" s="43"/>
      <c r="S457" s="9" t="str">
        <f t="shared" si="74"/>
        <v/>
      </c>
      <c r="T457" s="9" t="str">
        <f>IF(F457="","",IF(H457=0,"",VLOOKUP(E457,Clientes3[],4,)))</f>
        <v/>
      </c>
      <c r="U457" s="10" t="str">
        <f t="shared" si="75"/>
        <v/>
      </c>
      <c r="V457" s="46" t="str">
        <f t="shared" si="76"/>
        <v/>
      </c>
      <c r="W457" s="5"/>
    </row>
    <row r="458" spans="1:23" ht="42.75" customHeight="1" x14ac:dyDescent="0.25">
      <c r="A458" s="5"/>
      <c r="B458" s="42"/>
      <c r="C458" s="42"/>
      <c r="D458" s="5"/>
      <c r="E458" s="5"/>
      <c r="F458" s="6" t="str">
        <f>IF(E458="","",VLOOKUP(E458,Clientes3[],2,))</f>
        <v/>
      </c>
      <c r="G458" s="6" t="str">
        <f>IF(E458="","",VLOOKUP(E458,Clientes3[],3,))</f>
        <v/>
      </c>
      <c r="H458" s="6" t="str">
        <f>IF(E458="","",VLOOKUP(E458,Clientes3[],5,FALSE))</f>
        <v/>
      </c>
      <c r="I458" s="5"/>
      <c r="J458" s="5"/>
      <c r="K458" s="43" t="str">
        <f t="shared" si="69"/>
        <v/>
      </c>
      <c r="L458" s="7" t="str">
        <f t="shared" si="71"/>
        <v/>
      </c>
      <c r="M458" s="7" t="str">
        <f t="shared" si="70"/>
        <v/>
      </c>
      <c r="N458" s="43"/>
      <c r="O458" s="8" t="str">
        <f t="shared" si="68"/>
        <v/>
      </c>
      <c r="P458" s="7" t="str">
        <f t="shared" si="72"/>
        <v/>
      </c>
      <c r="Q458" s="7" t="str">
        <f t="shared" si="73"/>
        <v/>
      </c>
      <c r="R458" s="43"/>
      <c r="S458" s="9" t="str">
        <f t="shared" si="74"/>
        <v/>
      </c>
      <c r="T458" s="9" t="str">
        <f>IF(F458="","",IF(H458=0,"",VLOOKUP(E458,Clientes3[],4,)))</f>
        <v/>
      </c>
      <c r="U458" s="10" t="str">
        <f t="shared" si="75"/>
        <v/>
      </c>
      <c r="V458" s="46" t="str">
        <f t="shared" si="76"/>
        <v/>
      </c>
      <c r="W458" s="5"/>
    </row>
    <row r="459" spans="1:23" ht="42.75" customHeight="1" x14ac:dyDescent="0.25">
      <c r="A459" s="5"/>
      <c r="B459" s="42"/>
      <c r="C459" s="42"/>
      <c r="D459" s="5"/>
      <c r="E459" s="5"/>
      <c r="F459" s="6" t="str">
        <f>IF(E459="","",VLOOKUP(E459,Clientes3[],2,))</f>
        <v/>
      </c>
      <c r="G459" s="6" t="str">
        <f>IF(E459="","",VLOOKUP(E459,Clientes3[],3,))</f>
        <v/>
      </c>
      <c r="H459" s="6" t="str">
        <f>IF(E459="","",VLOOKUP(E459,Clientes3[],5,FALSE))</f>
        <v/>
      </c>
      <c r="I459" s="5"/>
      <c r="J459" s="5"/>
      <c r="K459" s="43" t="str">
        <f t="shared" si="69"/>
        <v/>
      </c>
      <c r="L459" s="7" t="str">
        <f t="shared" si="71"/>
        <v/>
      </c>
      <c r="M459" s="7" t="str">
        <f t="shared" si="70"/>
        <v/>
      </c>
      <c r="N459" s="43"/>
      <c r="O459" s="8" t="str">
        <f t="shared" si="68"/>
        <v/>
      </c>
      <c r="P459" s="7" t="str">
        <f t="shared" si="72"/>
        <v/>
      </c>
      <c r="Q459" s="7" t="str">
        <f t="shared" si="73"/>
        <v/>
      </c>
      <c r="R459" s="43"/>
      <c r="S459" s="9" t="str">
        <f t="shared" si="74"/>
        <v/>
      </c>
      <c r="T459" s="9" t="str">
        <f>IF(F459="","",IF(H459=0,"",VLOOKUP(E459,Clientes3[],4,)))</f>
        <v/>
      </c>
      <c r="U459" s="10" t="str">
        <f t="shared" si="75"/>
        <v/>
      </c>
      <c r="V459" s="46" t="str">
        <f t="shared" si="76"/>
        <v/>
      </c>
      <c r="W459" s="5"/>
    </row>
    <row r="460" spans="1:23" ht="42.75" customHeight="1" x14ac:dyDescent="0.25">
      <c r="A460" s="5"/>
      <c r="B460" s="42"/>
      <c r="C460" s="42"/>
      <c r="D460" s="5"/>
      <c r="E460" s="5"/>
      <c r="F460" s="6" t="str">
        <f>IF(E460="","",VLOOKUP(E460,Clientes3[],2,))</f>
        <v/>
      </c>
      <c r="G460" s="6" t="str">
        <f>IF(E460="","",VLOOKUP(E460,Clientes3[],3,))</f>
        <v/>
      </c>
      <c r="H460" s="6" t="str">
        <f>IF(E460="","",VLOOKUP(E460,Clientes3[],5,FALSE))</f>
        <v/>
      </c>
      <c r="I460" s="5"/>
      <c r="J460" s="5"/>
      <c r="K460" s="43" t="str">
        <f t="shared" si="69"/>
        <v/>
      </c>
      <c r="L460" s="7" t="str">
        <f t="shared" si="71"/>
        <v/>
      </c>
      <c r="M460" s="7" t="str">
        <f t="shared" si="70"/>
        <v/>
      </c>
      <c r="N460" s="43"/>
      <c r="O460" s="8" t="str">
        <f t="shared" si="68"/>
        <v/>
      </c>
      <c r="P460" s="7" t="str">
        <f t="shared" si="72"/>
        <v/>
      </c>
      <c r="Q460" s="7" t="str">
        <f t="shared" si="73"/>
        <v/>
      </c>
      <c r="R460" s="43"/>
      <c r="S460" s="9" t="str">
        <f t="shared" si="74"/>
        <v/>
      </c>
      <c r="T460" s="9" t="str">
        <f>IF(F460="","",IF(H460=0,"",VLOOKUP(E460,Clientes3[],4,)))</f>
        <v/>
      </c>
      <c r="U460" s="10" t="str">
        <f t="shared" si="75"/>
        <v/>
      </c>
      <c r="V460" s="46" t="str">
        <f t="shared" si="76"/>
        <v/>
      </c>
      <c r="W460" s="5"/>
    </row>
    <row r="461" spans="1:23" ht="42.75" customHeight="1" x14ac:dyDescent="0.25">
      <c r="A461" s="5"/>
      <c r="B461" s="42"/>
      <c r="C461" s="42"/>
      <c r="D461" s="5"/>
      <c r="E461" s="5"/>
      <c r="F461" s="6" t="str">
        <f>IF(E461="","",VLOOKUP(E461,Clientes3[],2,))</f>
        <v/>
      </c>
      <c r="G461" s="6" t="str">
        <f>IF(E461="","",VLOOKUP(E461,Clientes3[],3,))</f>
        <v/>
      </c>
      <c r="H461" s="6" t="str">
        <f>IF(E461="","",VLOOKUP(E461,Clientes3[],5,FALSE))</f>
        <v/>
      </c>
      <c r="I461" s="5"/>
      <c r="J461" s="5"/>
      <c r="K461" s="43" t="str">
        <f t="shared" si="69"/>
        <v/>
      </c>
      <c r="L461" s="7" t="str">
        <f t="shared" si="71"/>
        <v/>
      </c>
      <c r="M461" s="7" t="str">
        <f t="shared" si="70"/>
        <v/>
      </c>
      <c r="N461" s="43"/>
      <c r="O461" s="8" t="str">
        <f t="shared" si="68"/>
        <v/>
      </c>
      <c r="P461" s="7" t="str">
        <f t="shared" si="72"/>
        <v/>
      </c>
      <c r="Q461" s="7" t="str">
        <f t="shared" si="73"/>
        <v/>
      </c>
      <c r="R461" s="43"/>
      <c r="S461" s="9" t="str">
        <f t="shared" si="74"/>
        <v/>
      </c>
      <c r="T461" s="9" t="str">
        <f>IF(F461="","",IF(H461=0,"",VLOOKUP(E461,Clientes3[],4,)))</f>
        <v/>
      </c>
      <c r="U461" s="10" t="str">
        <f t="shared" si="75"/>
        <v/>
      </c>
      <c r="V461" s="46" t="str">
        <f t="shared" si="76"/>
        <v/>
      </c>
      <c r="W461" s="5"/>
    </row>
    <row r="462" spans="1:23" ht="42.75" customHeight="1" x14ac:dyDescent="0.25">
      <c r="A462" s="5"/>
      <c r="B462" s="42"/>
      <c r="C462" s="42"/>
      <c r="D462" s="5"/>
      <c r="E462" s="5"/>
      <c r="F462" s="6" t="str">
        <f>IF(E462="","",VLOOKUP(E462,Clientes3[],2,))</f>
        <v/>
      </c>
      <c r="G462" s="6" t="str">
        <f>IF(E462="","",VLOOKUP(E462,Clientes3[],3,))</f>
        <v/>
      </c>
      <c r="H462" s="6" t="str">
        <f>IF(E462="","",VLOOKUP(E462,Clientes3[],5,FALSE))</f>
        <v/>
      </c>
      <c r="I462" s="5"/>
      <c r="J462" s="5"/>
      <c r="K462" s="43" t="str">
        <f t="shared" si="69"/>
        <v/>
      </c>
      <c r="L462" s="7" t="str">
        <f t="shared" si="71"/>
        <v/>
      </c>
      <c r="M462" s="7" t="str">
        <f t="shared" si="70"/>
        <v/>
      </c>
      <c r="N462" s="43"/>
      <c r="O462" s="8" t="str">
        <f t="shared" si="68"/>
        <v/>
      </c>
      <c r="P462" s="7" t="str">
        <f t="shared" si="72"/>
        <v/>
      </c>
      <c r="Q462" s="7" t="str">
        <f t="shared" si="73"/>
        <v/>
      </c>
      <c r="R462" s="43"/>
      <c r="S462" s="9" t="str">
        <f t="shared" si="74"/>
        <v/>
      </c>
      <c r="T462" s="9" t="str">
        <f>IF(F462="","",IF(H462=0,"",VLOOKUP(E462,Clientes3[],4,)))</f>
        <v/>
      </c>
      <c r="U462" s="10" t="str">
        <f t="shared" si="75"/>
        <v/>
      </c>
      <c r="V462" s="46" t="str">
        <f t="shared" si="76"/>
        <v/>
      </c>
      <c r="W462" s="5"/>
    </row>
    <row r="463" spans="1:23" ht="42.75" customHeight="1" x14ac:dyDescent="0.25">
      <c r="A463" s="5"/>
      <c r="B463" s="42"/>
      <c r="C463" s="42"/>
      <c r="D463" s="5"/>
      <c r="E463" s="5"/>
      <c r="F463" s="6" t="str">
        <f>IF(E463="","",VLOOKUP(E463,Clientes3[],2,))</f>
        <v/>
      </c>
      <c r="G463" s="6" t="str">
        <f>IF(E463="","",VLOOKUP(E463,Clientes3[],3,))</f>
        <v/>
      </c>
      <c r="H463" s="6" t="str">
        <f>IF(E463="","",VLOOKUP(E463,Clientes3[],5,FALSE))</f>
        <v/>
      </c>
      <c r="I463" s="5"/>
      <c r="J463" s="5"/>
      <c r="K463" s="43" t="str">
        <f t="shared" si="69"/>
        <v/>
      </c>
      <c r="L463" s="7" t="str">
        <f t="shared" si="71"/>
        <v/>
      </c>
      <c r="M463" s="7" t="str">
        <f t="shared" si="70"/>
        <v/>
      </c>
      <c r="N463" s="43"/>
      <c r="O463" s="8" t="str">
        <f t="shared" si="68"/>
        <v/>
      </c>
      <c r="P463" s="7" t="str">
        <f t="shared" si="72"/>
        <v/>
      </c>
      <c r="Q463" s="7" t="str">
        <f t="shared" si="73"/>
        <v/>
      </c>
      <c r="R463" s="43"/>
      <c r="S463" s="9" t="str">
        <f t="shared" si="74"/>
        <v/>
      </c>
      <c r="T463" s="9" t="str">
        <f>IF(F463="","",IF(H463=0,"",VLOOKUP(E463,Clientes3[],4,)))</f>
        <v/>
      </c>
      <c r="U463" s="10" t="str">
        <f t="shared" si="75"/>
        <v/>
      </c>
      <c r="V463" s="46" t="str">
        <f t="shared" si="76"/>
        <v/>
      </c>
      <c r="W463" s="5"/>
    </row>
    <row r="464" spans="1:23" ht="42.75" customHeight="1" x14ac:dyDescent="0.25">
      <c r="A464" s="5"/>
      <c r="B464" s="42"/>
      <c r="C464" s="42"/>
      <c r="D464" s="5"/>
      <c r="E464" s="5"/>
      <c r="F464" s="6" t="str">
        <f>IF(E464="","",VLOOKUP(E464,Clientes3[],2,))</f>
        <v/>
      </c>
      <c r="G464" s="6" t="str">
        <f>IF(E464="","",VLOOKUP(E464,Clientes3[],3,))</f>
        <v/>
      </c>
      <c r="H464" s="6" t="str">
        <f>IF(E464="","",VLOOKUP(E464,Clientes3[],5,FALSE))</f>
        <v/>
      </c>
      <c r="I464" s="5"/>
      <c r="J464" s="5"/>
      <c r="K464" s="43" t="str">
        <f t="shared" si="69"/>
        <v/>
      </c>
      <c r="L464" s="7" t="str">
        <f t="shared" si="71"/>
        <v/>
      </c>
      <c r="M464" s="7" t="str">
        <f t="shared" si="70"/>
        <v/>
      </c>
      <c r="N464" s="43"/>
      <c r="O464" s="8" t="str">
        <f t="shared" si="68"/>
        <v/>
      </c>
      <c r="P464" s="7" t="str">
        <f t="shared" si="72"/>
        <v/>
      </c>
      <c r="Q464" s="7" t="str">
        <f t="shared" si="73"/>
        <v/>
      </c>
      <c r="R464" s="43"/>
      <c r="S464" s="9" t="str">
        <f t="shared" si="74"/>
        <v/>
      </c>
      <c r="T464" s="9" t="str">
        <f>IF(F464="","",IF(H464=0,"",VLOOKUP(E464,Clientes3[],4,)))</f>
        <v/>
      </c>
      <c r="U464" s="10" t="str">
        <f t="shared" si="75"/>
        <v/>
      </c>
      <c r="V464" s="46" t="str">
        <f t="shared" si="76"/>
        <v/>
      </c>
      <c r="W464" s="5"/>
    </row>
    <row r="465" spans="1:23" ht="42.75" customHeight="1" x14ac:dyDescent="0.25">
      <c r="A465" s="5"/>
      <c r="B465" s="42"/>
      <c r="C465" s="42"/>
      <c r="D465" s="5"/>
      <c r="E465" s="5"/>
      <c r="F465" s="6" t="str">
        <f>IF(E465="","",VLOOKUP(E465,Clientes3[],2,))</f>
        <v/>
      </c>
      <c r="G465" s="6" t="str">
        <f>IF(E465="","",VLOOKUP(E465,Clientes3[],3,))</f>
        <v/>
      </c>
      <c r="H465" s="6" t="str">
        <f>IF(E465="","",VLOOKUP(E465,Clientes3[],5,FALSE))</f>
        <v/>
      </c>
      <c r="I465" s="5"/>
      <c r="J465" s="5"/>
      <c r="K465" s="43" t="str">
        <f t="shared" si="69"/>
        <v/>
      </c>
      <c r="L465" s="7" t="str">
        <f t="shared" si="71"/>
        <v/>
      </c>
      <c r="M465" s="7" t="str">
        <f t="shared" si="70"/>
        <v/>
      </c>
      <c r="N465" s="43"/>
      <c r="O465" s="8" t="str">
        <f t="shared" si="68"/>
        <v/>
      </c>
      <c r="P465" s="7" t="str">
        <f t="shared" si="72"/>
        <v/>
      </c>
      <c r="Q465" s="7" t="str">
        <f t="shared" si="73"/>
        <v/>
      </c>
      <c r="R465" s="43"/>
      <c r="S465" s="9" t="str">
        <f t="shared" si="74"/>
        <v/>
      </c>
      <c r="T465" s="9" t="str">
        <f>IF(F465="","",IF(H465=0,"",VLOOKUP(E465,Clientes3[],4,)))</f>
        <v/>
      </c>
      <c r="U465" s="10" t="str">
        <f t="shared" si="75"/>
        <v/>
      </c>
      <c r="V465" s="46" t="str">
        <f t="shared" si="76"/>
        <v/>
      </c>
      <c r="W465" s="5"/>
    </row>
    <row r="466" spans="1:23" ht="42.75" customHeight="1" x14ac:dyDescent="0.25">
      <c r="A466" s="5"/>
      <c r="B466" s="42"/>
      <c r="C466" s="42"/>
      <c r="D466" s="5"/>
      <c r="E466" s="5"/>
      <c r="F466" s="6" t="str">
        <f>IF(E466="","",VLOOKUP(E466,Clientes3[],2,))</f>
        <v/>
      </c>
      <c r="G466" s="6" t="str">
        <f>IF(E466="","",VLOOKUP(E466,Clientes3[],3,))</f>
        <v/>
      </c>
      <c r="H466" s="6" t="str">
        <f>IF(E466="","",VLOOKUP(E466,Clientes3[],5,FALSE))</f>
        <v/>
      </c>
      <c r="I466" s="5"/>
      <c r="J466" s="5"/>
      <c r="K466" s="43" t="str">
        <f t="shared" si="69"/>
        <v/>
      </c>
      <c r="L466" s="7" t="str">
        <f t="shared" si="71"/>
        <v/>
      </c>
      <c r="M466" s="7" t="str">
        <f t="shared" si="70"/>
        <v/>
      </c>
      <c r="N466" s="43"/>
      <c r="O466" s="8" t="str">
        <f t="shared" si="68"/>
        <v/>
      </c>
      <c r="P466" s="7" t="str">
        <f t="shared" si="72"/>
        <v/>
      </c>
      <c r="Q466" s="7" t="str">
        <f t="shared" si="73"/>
        <v/>
      </c>
      <c r="R466" s="43"/>
      <c r="S466" s="9" t="str">
        <f t="shared" si="74"/>
        <v/>
      </c>
      <c r="T466" s="9" t="str">
        <f>IF(F466="","",IF(H466=0,"",VLOOKUP(E466,Clientes3[],4,)))</f>
        <v/>
      </c>
      <c r="U466" s="10" t="str">
        <f t="shared" si="75"/>
        <v/>
      </c>
      <c r="V466" s="46" t="str">
        <f t="shared" si="76"/>
        <v/>
      </c>
      <c r="W466" s="5"/>
    </row>
    <row r="467" spans="1:23" ht="42.75" customHeight="1" x14ac:dyDescent="0.25">
      <c r="A467" s="5"/>
      <c r="B467" s="42"/>
      <c r="C467" s="42"/>
      <c r="D467" s="5"/>
      <c r="E467" s="5"/>
      <c r="F467" s="6" t="str">
        <f>IF(E467="","",VLOOKUP(E467,Clientes3[],2,))</f>
        <v/>
      </c>
      <c r="G467" s="6" t="str">
        <f>IF(E467="","",VLOOKUP(E467,Clientes3[],3,))</f>
        <v/>
      </c>
      <c r="H467" s="6" t="str">
        <f>IF(E467="","",VLOOKUP(E467,Clientes3[],5,FALSE))</f>
        <v/>
      </c>
      <c r="I467" s="5"/>
      <c r="J467" s="5"/>
      <c r="K467" s="43" t="str">
        <f t="shared" si="69"/>
        <v/>
      </c>
      <c r="L467" s="7" t="str">
        <f t="shared" si="71"/>
        <v/>
      </c>
      <c r="M467" s="7" t="str">
        <f t="shared" si="70"/>
        <v/>
      </c>
      <c r="N467" s="43"/>
      <c r="O467" s="8" t="str">
        <f t="shared" si="68"/>
        <v/>
      </c>
      <c r="P467" s="7" t="str">
        <f t="shared" si="72"/>
        <v/>
      </c>
      <c r="Q467" s="7" t="str">
        <f t="shared" si="73"/>
        <v/>
      </c>
      <c r="R467" s="43"/>
      <c r="S467" s="9" t="str">
        <f t="shared" si="74"/>
        <v/>
      </c>
      <c r="T467" s="9" t="str">
        <f>IF(F467="","",IF(H467=0,"",VLOOKUP(E467,Clientes3[],4,)))</f>
        <v/>
      </c>
      <c r="U467" s="10" t="str">
        <f t="shared" si="75"/>
        <v/>
      </c>
      <c r="V467" s="46" t="str">
        <f t="shared" si="76"/>
        <v/>
      </c>
      <c r="W467" s="5"/>
    </row>
    <row r="468" spans="1:23" ht="42.75" customHeight="1" x14ac:dyDescent="0.25">
      <c r="A468" s="5"/>
      <c r="B468" s="42"/>
      <c r="C468" s="42"/>
      <c r="D468" s="5"/>
      <c r="E468" s="5"/>
      <c r="F468" s="6" t="str">
        <f>IF(E468="","",VLOOKUP(E468,Clientes3[],2,))</f>
        <v/>
      </c>
      <c r="G468" s="6" t="str">
        <f>IF(E468="","",VLOOKUP(E468,Clientes3[],3,))</f>
        <v/>
      </c>
      <c r="H468" s="6" t="str">
        <f>IF(E468="","",VLOOKUP(E468,Clientes3[],5,FALSE))</f>
        <v/>
      </c>
      <c r="I468" s="5"/>
      <c r="J468" s="5"/>
      <c r="K468" s="43" t="str">
        <f t="shared" si="69"/>
        <v/>
      </c>
      <c r="L468" s="7" t="str">
        <f t="shared" si="71"/>
        <v/>
      </c>
      <c r="M468" s="7" t="str">
        <f t="shared" si="70"/>
        <v/>
      </c>
      <c r="N468" s="43"/>
      <c r="O468" s="8" t="str">
        <f t="shared" si="68"/>
        <v/>
      </c>
      <c r="P468" s="7" t="str">
        <f t="shared" si="72"/>
        <v/>
      </c>
      <c r="Q468" s="7" t="str">
        <f t="shared" si="73"/>
        <v/>
      </c>
      <c r="R468" s="43"/>
      <c r="S468" s="9" t="str">
        <f t="shared" si="74"/>
        <v/>
      </c>
      <c r="T468" s="9" t="str">
        <f>IF(F468="","",IF(H468=0,"",VLOOKUP(E468,Clientes3[],4,)))</f>
        <v/>
      </c>
      <c r="U468" s="10" t="str">
        <f t="shared" si="75"/>
        <v/>
      </c>
      <c r="V468" s="46" t="str">
        <f t="shared" si="76"/>
        <v/>
      </c>
      <c r="W468" s="5"/>
    </row>
    <row r="469" spans="1:23" ht="42.75" customHeight="1" x14ac:dyDescent="0.25">
      <c r="A469" s="5"/>
      <c r="B469" s="42"/>
      <c r="C469" s="42"/>
      <c r="D469" s="5"/>
      <c r="E469" s="5"/>
      <c r="F469" s="6" t="str">
        <f>IF(E469="","",VLOOKUP(E469,Clientes3[],2,))</f>
        <v/>
      </c>
      <c r="G469" s="6" t="str">
        <f>IF(E469="","",VLOOKUP(E469,Clientes3[],3,))</f>
        <v/>
      </c>
      <c r="H469" s="6" t="str">
        <f>IF(E469="","",VLOOKUP(E469,Clientes3[],5,FALSE))</f>
        <v/>
      </c>
      <c r="I469" s="5"/>
      <c r="J469" s="5"/>
      <c r="K469" s="43" t="str">
        <f t="shared" si="69"/>
        <v/>
      </c>
      <c r="L469" s="7" t="str">
        <f t="shared" si="71"/>
        <v/>
      </c>
      <c r="M469" s="7" t="str">
        <f t="shared" si="70"/>
        <v/>
      </c>
      <c r="N469" s="43"/>
      <c r="O469" s="8" t="str">
        <f t="shared" si="68"/>
        <v/>
      </c>
      <c r="P469" s="7" t="str">
        <f t="shared" si="72"/>
        <v/>
      </c>
      <c r="Q469" s="7" t="str">
        <f t="shared" si="73"/>
        <v/>
      </c>
      <c r="R469" s="43"/>
      <c r="S469" s="9" t="str">
        <f t="shared" si="74"/>
        <v/>
      </c>
      <c r="T469" s="9" t="str">
        <f>IF(F469="","",IF(H469=0,"",VLOOKUP(E469,Clientes3[],4,)))</f>
        <v/>
      </c>
      <c r="U469" s="10" t="str">
        <f t="shared" si="75"/>
        <v/>
      </c>
      <c r="V469" s="46" t="str">
        <f t="shared" si="76"/>
        <v/>
      </c>
      <c r="W469" s="5"/>
    </row>
    <row r="470" spans="1:23" ht="42.75" customHeight="1" x14ac:dyDescent="0.25">
      <c r="A470" s="5"/>
      <c r="B470" s="42"/>
      <c r="C470" s="42"/>
      <c r="D470" s="5"/>
      <c r="E470" s="5"/>
      <c r="F470" s="6" t="str">
        <f>IF(E470="","",VLOOKUP(E470,Clientes3[],2,))</f>
        <v/>
      </c>
      <c r="G470" s="6" t="str">
        <f>IF(E470="","",VLOOKUP(E470,Clientes3[],3,))</f>
        <v/>
      </c>
      <c r="H470" s="6" t="str">
        <f>IF(E470="","",VLOOKUP(E470,Clientes3[],5,FALSE))</f>
        <v/>
      </c>
      <c r="I470" s="5"/>
      <c r="J470" s="5"/>
      <c r="K470" s="43" t="str">
        <f t="shared" si="69"/>
        <v/>
      </c>
      <c r="L470" s="7" t="str">
        <f t="shared" si="71"/>
        <v/>
      </c>
      <c r="M470" s="7" t="str">
        <f t="shared" si="70"/>
        <v/>
      </c>
      <c r="N470" s="43"/>
      <c r="O470" s="8" t="str">
        <f t="shared" si="68"/>
        <v/>
      </c>
      <c r="P470" s="7" t="str">
        <f t="shared" si="72"/>
        <v/>
      </c>
      <c r="Q470" s="7" t="str">
        <f t="shared" si="73"/>
        <v/>
      </c>
      <c r="R470" s="43"/>
      <c r="S470" s="9" t="str">
        <f t="shared" si="74"/>
        <v/>
      </c>
      <c r="T470" s="9" t="str">
        <f>IF(F470="","",IF(H470=0,"",VLOOKUP(E470,Clientes3[],4,)))</f>
        <v/>
      </c>
      <c r="U470" s="10" t="str">
        <f t="shared" si="75"/>
        <v/>
      </c>
      <c r="V470" s="46" t="str">
        <f t="shared" si="76"/>
        <v/>
      </c>
      <c r="W470" s="5"/>
    </row>
    <row r="471" spans="1:23" ht="42.75" customHeight="1" x14ac:dyDescent="0.25">
      <c r="A471" s="5"/>
      <c r="B471" s="42"/>
      <c r="C471" s="42"/>
      <c r="D471" s="5"/>
      <c r="E471" s="5"/>
      <c r="F471" s="6" t="str">
        <f>IF(E471="","",VLOOKUP(E471,Clientes3[],2,))</f>
        <v/>
      </c>
      <c r="G471" s="6" t="str">
        <f>IF(E471="","",VLOOKUP(E471,Clientes3[],3,))</f>
        <v/>
      </c>
      <c r="H471" s="6" t="str">
        <f>IF(E471="","",VLOOKUP(E471,Clientes3[],5,FALSE))</f>
        <v/>
      </c>
      <c r="I471" s="5"/>
      <c r="J471" s="5"/>
      <c r="K471" s="43" t="str">
        <f t="shared" si="69"/>
        <v/>
      </c>
      <c r="L471" s="7" t="str">
        <f t="shared" si="71"/>
        <v/>
      </c>
      <c r="M471" s="7" t="str">
        <f t="shared" si="70"/>
        <v/>
      </c>
      <c r="N471" s="43"/>
      <c r="O471" s="8" t="str">
        <f t="shared" si="68"/>
        <v/>
      </c>
      <c r="P471" s="7" t="str">
        <f t="shared" si="72"/>
        <v/>
      </c>
      <c r="Q471" s="7" t="str">
        <f t="shared" si="73"/>
        <v/>
      </c>
      <c r="R471" s="43"/>
      <c r="S471" s="9" t="str">
        <f t="shared" si="74"/>
        <v/>
      </c>
      <c r="T471" s="9" t="str">
        <f>IF(F471="","",IF(H471=0,"",VLOOKUP(E471,Clientes3[],4,)))</f>
        <v/>
      </c>
      <c r="U471" s="10" t="str">
        <f t="shared" si="75"/>
        <v/>
      </c>
      <c r="V471" s="46" t="str">
        <f t="shared" si="76"/>
        <v/>
      </c>
      <c r="W471" s="5"/>
    </row>
    <row r="472" spans="1:23" ht="42.75" customHeight="1" x14ac:dyDescent="0.25">
      <c r="A472" s="5"/>
      <c r="B472" s="42"/>
      <c r="C472" s="42"/>
      <c r="D472" s="5"/>
      <c r="E472" s="5"/>
      <c r="F472" s="6" t="str">
        <f>IF(E472="","",VLOOKUP(E472,Clientes3[],2,))</f>
        <v/>
      </c>
      <c r="G472" s="6" t="str">
        <f>IF(E472="","",VLOOKUP(E472,Clientes3[],3,))</f>
        <v/>
      </c>
      <c r="H472" s="6" t="str">
        <f>IF(E472="","",VLOOKUP(E472,Clientes3[],5,FALSE))</f>
        <v/>
      </c>
      <c r="I472" s="5"/>
      <c r="J472" s="5"/>
      <c r="K472" s="43" t="str">
        <f t="shared" si="69"/>
        <v/>
      </c>
      <c r="L472" s="7" t="str">
        <f t="shared" si="71"/>
        <v/>
      </c>
      <c r="M472" s="7" t="str">
        <f t="shared" si="70"/>
        <v/>
      </c>
      <c r="N472" s="43"/>
      <c r="O472" s="8" t="str">
        <f t="shared" si="68"/>
        <v/>
      </c>
      <c r="P472" s="7" t="str">
        <f t="shared" si="72"/>
        <v/>
      </c>
      <c r="Q472" s="7" t="str">
        <f t="shared" si="73"/>
        <v/>
      </c>
      <c r="R472" s="43"/>
      <c r="S472" s="9" t="str">
        <f t="shared" si="74"/>
        <v/>
      </c>
      <c r="T472" s="9" t="str">
        <f>IF(F472="","",IF(H472=0,"",VLOOKUP(E472,Clientes3[],4,)))</f>
        <v/>
      </c>
      <c r="U472" s="10" t="str">
        <f t="shared" si="75"/>
        <v/>
      </c>
      <c r="V472" s="46" t="str">
        <f t="shared" si="76"/>
        <v/>
      </c>
      <c r="W472" s="5"/>
    </row>
    <row r="473" spans="1:23" ht="42.75" customHeight="1" x14ac:dyDescent="0.25">
      <c r="A473" s="5"/>
      <c r="B473" s="42"/>
      <c r="C473" s="42"/>
      <c r="D473" s="5"/>
      <c r="E473" s="5"/>
      <c r="F473" s="6" t="str">
        <f>IF(E473="","",VLOOKUP(E473,Clientes3[],2,))</f>
        <v/>
      </c>
      <c r="G473" s="6" t="str">
        <f>IF(E473="","",VLOOKUP(E473,Clientes3[],3,))</f>
        <v/>
      </c>
      <c r="H473" s="6" t="str">
        <f>IF(E473="","",VLOOKUP(E473,Clientes3[],5,FALSE))</f>
        <v/>
      </c>
      <c r="I473" s="5"/>
      <c r="J473" s="5"/>
      <c r="K473" s="43" t="str">
        <f t="shared" si="69"/>
        <v/>
      </c>
      <c r="L473" s="7" t="str">
        <f t="shared" si="71"/>
        <v/>
      </c>
      <c r="M473" s="7" t="str">
        <f t="shared" si="70"/>
        <v/>
      </c>
      <c r="N473" s="43"/>
      <c r="O473" s="8" t="str">
        <f t="shared" si="68"/>
        <v/>
      </c>
      <c r="P473" s="7" t="str">
        <f t="shared" si="72"/>
        <v/>
      </c>
      <c r="Q473" s="7" t="str">
        <f t="shared" si="73"/>
        <v/>
      </c>
      <c r="R473" s="43"/>
      <c r="S473" s="9" t="str">
        <f t="shared" si="74"/>
        <v/>
      </c>
      <c r="T473" s="9" t="str">
        <f>IF(F473="","",IF(H473=0,"",VLOOKUP(E473,Clientes3[],4,)))</f>
        <v/>
      </c>
      <c r="U473" s="10" t="str">
        <f t="shared" si="75"/>
        <v/>
      </c>
      <c r="V473" s="46" t="str">
        <f t="shared" si="76"/>
        <v/>
      </c>
      <c r="W473" s="5"/>
    </row>
    <row r="474" spans="1:23" ht="42.75" customHeight="1" x14ac:dyDescent="0.25">
      <c r="A474" s="5"/>
      <c r="B474" s="42"/>
      <c r="C474" s="42"/>
      <c r="D474" s="5"/>
      <c r="E474" s="5"/>
      <c r="F474" s="6" t="str">
        <f>IF(E474="","",VLOOKUP(E474,Clientes3[],2,))</f>
        <v/>
      </c>
      <c r="G474" s="6" t="str">
        <f>IF(E474="","",VLOOKUP(E474,Clientes3[],3,))</f>
        <v/>
      </c>
      <c r="H474" s="6" t="str">
        <f>IF(E474="","",VLOOKUP(E474,Clientes3[],5,FALSE))</f>
        <v/>
      </c>
      <c r="I474" s="5"/>
      <c r="J474" s="5"/>
      <c r="K474" s="43" t="str">
        <f t="shared" si="69"/>
        <v/>
      </c>
      <c r="L474" s="7" t="str">
        <f t="shared" si="71"/>
        <v/>
      </c>
      <c r="M474" s="7" t="str">
        <f t="shared" si="70"/>
        <v/>
      </c>
      <c r="N474" s="43"/>
      <c r="O474" s="8" t="str">
        <f t="shared" si="68"/>
        <v/>
      </c>
      <c r="P474" s="7" t="str">
        <f t="shared" si="72"/>
        <v/>
      </c>
      <c r="Q474" s="7" t="str">
        <f t="shared" si="73"/>
        <v/>
      </c>
      <c r="R474" s="43"/>
      <c r="S474" s="9" t="str">
        <f t="shared" si="74"/>
        <v/>
      </c>
      <c r="T474" s="9" t="str">
        <f>IF(F474="","",IF(H474=0,"",VLOOKUP(E474,Clientes3[],4,)))</f>
        <v/>
      </c>
      <c r="U474" s="10" t="str">
        <f t="shared" si="75"/>
        <v/>
      </c>
      <c r="V474" s="46" t="str">
        <f t="shared" si="76"/>
        <v/>
      </c>
      <c r="W474" s="5"/>
    </row>
    <row r="475" spans="1:23" ht="42.75" customHeight="1" x14ac:dyDescent="0.25">
      <c r="A475" s="5"/>
      <c r="B475" s="42"/>
      <c r="C475" s="42"/>
      <c r="D475" s="5"/>
      <c r="E475" s="5"/>
      <c r="F475" s="6" t="str">
        <f>IF(E475="","",VLOOKUP(E475,Clientes3[],2,))</f>
        <v/>
      </c>
      <c r="G475" s="6" t="str">
        <f>IF(E475="","",VLOOKUP(E475,Clientes3[],3,))</f>
        <v/>
      </c>
      <c r="H475" s="6" t="str">
        <f>IF(E475="","",VLOOKUP(E475,Clientes3[],5,FALSE))</f>
        <v/>
      </c>
      <c r="I475" s="5"/>
      <c r="J475" s="5"/>
      <c r="K475" s="43" t="str">
        <f t="shared" si="69"/>
        <v/>
      </c>
      <c r="L475" s="7" t="str">
        <f t="shared" si="71"/>
        <v/>
      </c>
      <c r="M475" s="7" t="str">
        <f t="shared" si="70"/>
        <v/>
      </c>
      <c r="N475" s="43"/>
      <c r="O475" s="8" t="str">
        <f t="shared" si="68"/>
        <v/>
      </c>
      <c r="P475" s="7" t="str">
        <f t="shared" si="72"/>
        <v/>
      </c>
      <c r="Q475" s="7" t="str">
        <f t="shared" si="73"/>
        <v/>
      </c>
      <c r="R475" s="43"/>
      <c r="S475" s="9" t="str">
        <f t="shared" si="74"/>
        <v/>
      </c>
      <c r="T475" s="9" t="str">
        <f>IF(F475="","",IF(H475=0,"",VLOOKUP(E475,Clientes3[],4,)))</f>
        <v/>
      </c>
      <c r="U475" s="10" t="str">
        <f t="shared" si="75"/>
        <v/>
      </c>
      <c r="V475" s="46" t="str">
        <f t="shared" si="76"/>
        <v/>
      </c>
      <c r="W475" s="5"/>
    </row>
    <row r="476" spans="1:23" ht="42.75" customHeight="1" x14ac:dyDescent="0.25">
      <c r="A476" s="5"/>
      <c r="B476" s="42"/>
      <c r="C476" s="42"/>
      <c r="D476" s="5"/>
      <c r="E476" s="5"/>
      <c r="F476" s="6" t="str">
        <f>IF(E476="","",VLOOKUP(E476,Clientes3[],2,))</f>
        <v/>
      </c>
      <c r="G476" s="6" t="str">
        <f>IF(E476="","",VLOOKUP(E476,Clientes3[],3,))</f>
        <v/>
      </c>
      <c r="H476" s="6" t="str">
        <f>IF(E476="","",VLOOKUP(E476,Clientes3[],5,FALSE))</f>
        <v/>
      </c>
      <c r="I476" s="5"/>
      <c r="J476" s="5"/>
      <c r="K476" s="43" t="str">
        <f t="shared" si="69"/>
        <v/>
      </c>
      <c r="L476" s="7" t="str">
        <f t="shared" si="71"/>
        <v/>
      </c>
      <c r="M476" s="7" t="str">
        <f t="shared" si="70"/>
        <v/>
      </c>
      <c r="N476" s="43"/>
      <c r="O476" s="8" t="str">
        <f t="shared" si="68"/>
        <v/>
      </c>
      <c r="P476" s="7" t="str">
        <f t="shared" si="72"/>
        <v/>
      </c>
      <c r="Q476" s="7" t="str">
        <f t="shared" si="73"/>
        <v/>
      </c>
      <c r="R476" s="43"/>
      <c r="S476" s="9" t="str">
        <f t="shared" si="74"/>
        <v/>
      </c>
      <c r="T476" s="9" t="str">
        <f>IF(F476="","",IF(H476=0,"",VLOOKUP(E476,Clientes3[],4,)))</f>
        <v/>
      </c>
      <c r="U476" s="10" t="str">
        <f t="shared" si="75"/>
        <v/>
      </c>
      <c r="V476" s="46" t="str">
        <f t="shared" si="76"/>
        <v/>
      </c>
      <c r="W476" s="5"/>
    </row>
    <row r="477" spans="1:23" ht="42.75" customHeight="1" x14ac:dyDescent="0.25">
      <c r="A477" s="5"/>
      <c r="B477" s="42"/>
      <c r="C477" s="42"/>
      <c r="D477" s="5"/>
      <c r="E477" s="5"/>
      <c r="F477" s="6" t="str">
        <f>IF(E477="","",VLOOKUP(E477,Clientes3[],2,))</f>
        <v/>
      </c>
      <c r="G477" s="6" t="str">
        <f>IF(E477="","",VLOOKUP(E477,Clientes3[],3,))</f>
        <v/>
      </c>
      <c r="H477" s="6" t="str">
        <f>IF(E477="","",VLOOKUP(E477,Clientes3[],5,FALSE))</f>
        <v/>
      </c>
      <c r="I477" s="5"/>
      <c r="J477" s="5"/>
      <c r="K477" s="43" t="str">
        <f t="shared" si="69"/>
        <v/>
      </c>
      <c r="L477" s="7" t="str">
        <f t="shared" si="71"/>
        <v/>
      </c>
      <c r="M477" s="7" t="str">
        <f t="shared" si="70"/>
        <v/>
      </c>
      <c r="N477" s="43"/>
      <c r="O477" s="8" t="str">
        <f t="shared" si="68"/>
        <v/>
      </c>
      <c r="P477" s="7" t="str">
        <f t="shared" si="72"/>
        <v/>
      </c>
      <c r="Q477" s="7" t="str">
        <f t="shared" si="73"/>
        <v/>
      </c>
      <c r="R477" s="43"/>
      <c r="S477" s="9" t="str">
        <f t="shared" si="74"/>
        <v/>
      </c>
      <c r="T477" s="9" t="str">
        <f>IF(F477="","",IF(H477=0,"",VLOOKUP(E477,Clientes3[],4,)))</f>
        <v/>
      </c>
      <c r="U477" s="10" t="str">
        <f t="shared" si="75"/>
        <v/>
      </c>
      <c r="V477" s="46" t="str">
        <f t="shared" si="76"/>
        <v/>
      </c>
      <c r="W477" s="5"/>
    </row>
    <row r="478" spans="1:23" ht="42.75" customHeight="1" x14ac:dyDescent="0.25">
      <c r="A478" s="5"/>
      <c r="B478" s="42"/>
      <c r="C478" s="42"/>
      <c r="D478" s="5"/>
      <c r="E478" s="5"/>
      <c r="F478" s="6" t="str">
        <f>IF(E478="","",VLOOKUP(E478,Clientes3[],2,))</f>
        <v/>
      </c>
      <c r="G478" s="6" t="str">
        <f>IF(E478="","",VLOOKUP(E478,Clientes3[],3,))</f>
        <v/>
      </c>
      <c r="H478" s="6" t="str">
        <f>IF(E478="","",VLOOKUP(E478,Clientes3[],5,FALSE))</f>
        <v/>
      </c>
      <c r="I478" s="5"/>
      <c r="J478" s="5"/>
      <c r="K478" s="43" t="str">
        <f t="shared" si="69"/>
        <v/>
      </c>
      <c r="L478" s="7" t="str">
        <f t="shared" si="71"/>
        <v/>
      </c>
      <c r="M478" s="7" t="str">
        <f t="shared" si="70"/>
        <v/>
      </c>
      <c r="N478" s="43"/>
      <c r="O478" s="8" t="str">
        <f t="shared" si="68"/>
        <v/>
      </c>
      <c r="P478" s="7" t="str">
        <f t="shared" si="72"/>
        <v/>
      </c>
      <c r="Q478" s="7" t="str">
        <f t="shared" si="73"/>
        <v/>
      </c>
      <c r="R478" s="43"/>
      <c r="S478" s="9" t="str">
        <f t="shared" si="74"/>
        <v/>
      </c>
      <c r="T478" s="9" t="str">
        <f>IF(F478="","",IF(H478=0,"",VLOOKUP(E478,Clientes3[],4,)))</f>
        <v/>
      </c>
      <c r="U478" s="10" t="str">
        <f t="shared" si="75"/>
        <v/>
      </c>
      <c r="V478" s="46" t="str">
        <f t="shared" si="76"/>
        <v/>
      </c>
      <c r="W478" s="5"/>
    </row>
    <row r="479" spans="1:23" ht="42.75" customHeight="1" x14ac:dyDescent="0.25">
      <c r="A479" s="5"/>
      <c r="B479" s="42"/>
      <c r="C479" s="42"/>
      <c r="D479" s="5"/>
      <c r="E479" s="5"/>
      <c r="F479" s="6" t="str">
        <f>IF(E479="","",VLOOKUP(E479,Clientes3[],2,))</f>
        <v/>
      </c>
      <c r="G479" s="6" t="str">
        <f>IF(E479="","",VLOOKUP(E479,Clientes3[],3,))</f>
        <v/>
      </c>
      <c r="H479" s="6" t="str">
        <f>IF(E479="","",VLOOKUP(E479,Clientes3[],5,FALSE))</f>
        <v/>
      </c>
      <c r="I479" s="5"/>
      <c r="J479" s="5"/>
      <c r="K479" s="43" t="str">
        <f t="shared" si="69"/>
        <v/>
      </c>
      <c r="L479" s="7" t="str">
        <f t="shared" si="71"/>
        <v/>
      </c>
      <c r="M479" s="7" t="str">
        <f t="shared" si="70"/>
        <v/>
      </c>
      <c r="N479" s="43"/>
      <c r="O479" s="8" t="str">
        <f t="shared" si="68"/>
        <v/>
      </c>
      <c r="P479" s="7" t="str">
        <f t="shared" si="72"/>
        <v/>
      </c>
      <c r="Q479" s="7" t="str">
        <f t="shared" si="73"/>
        <v/>
      </c>
      <c r="R479" s="43"/>
      <c r="S479" s="9" t="str">
        <f t="shared" si="74"/>
        <v/>
      </c>
      <c r="T479" s="9" t="str">
        <f>IF(F479="","",IF(H479=0,"",VLOOKUP(E479,Clientes3[],4,)))</f>
        <v/>
      </c>
      <c r="U479" s="10" t="str">
        <f t="shared" si="75"/>
        <v/>
      </c>
      <c r="V479" s="46" t="str">
        <f t="shared" si="76"/>
        <v/>
      </c>
      <c r="W479" s="5"/>
    </row>
    <row r="480" spans="1:23" ht="42.75" customHeight="1" x14ac:dyDescent="0.25">
      <c r="A480" s="5"/>
      <c r="B480" s="42"/>
      <c r="C480" s="42"/>
      <c r="D480" s="5"/>
      <c r="E480" s="5"/>
      <c r="F480" s="6" t="str">
        <f>IF(E480="","",VLOOKUP(E480,Clientes3[],2,))</f>
        <v/>
      </c>
      <c r="G480" s="6" t="str">
        <f>IF(E480="","",VLOOKUP(E480,Clientes3[],3,))</f>
        <v/>
      </c>
      <c r="H480" s="6" t="str">
        <f>IF(E480="","",VLOOKUP(E480,Clientes3[],5,FALSE))</f>
        <v/>
      </c>
      <c r="I480" s="5"/>
      <c r="J480" s="5"/>
      <c r="K480" s="43" t="str">
        <f t="shared" si="69"/>
        <v/>
      </c>
      <c r="L480" s="7" t="str">
        <f t="shared" si="71"/>
        <v/>
      </c>
      <c r="M480" s="7" t="str">
        <f t="shared" si="70"/>
        <v/>
      </c>
      <c r="N480" s="43"/>
      <c r="O480" s="8" t="str">
        <f t="shared" si="68"/>
        <v/>
      </c>
      <c r="P480" s="7" t="str">
        <f t="shared" si="72"/>
        <v/>
      </c>
      <c r="Q480" s="7" t="str">
        <f t="shared" si="73"/>
        <v/>
      </c>
      <c r="R480" s="43"/>
      <c r="S480" s="9" t="str">
        <f t="shared" si="74"/>
        <v/>
      </c>
      <c r="T480" s="9" t="str">
        <f>IF(F480="","",IF(H480=0,"",VLOOKUP(E480,Clientes3[],4,)))</f>
        <v/>
      </c>
      <c r="U480" s="10" t="str">
        <f t="shared" si="75"/>
        <v/>
      </c>
      <c r="V480" s="46" t="str">
        <f t="shared" si="76"/>
        <v/>
      </c>
      <c r="W480" s="5"/>
    </row>
    <row r="481" spans="1:23" ht="42.75" customHeight="1" x14ac:dyDescent="0.25">
      <c r="A481" s="5"/>
      <c r="B481" s="42"/>
      <c r="C481" s="42"/>
      <c r="D481" s="5"/>
      <c r="E481" s="5"/>
      <c r="F481" s="6" t="str">
        <f>IF(E481="","",VLOOKUP(E481,Clientes3[],2,))</f>
        <v/>
      </c>
      <c r="G481" s="6" t="str">
        <f>IF(E481="","",VLOOKUP(E481,Clientes3[],3,))</f>
        <v/>
      </c>
      <c r="H481" s="6" t="str">
        <f>IF(E481="","",VLOOKUP(E481,Clientes3[],5,FALSE))</f>
        <v/>
      </c>
      <c r="I481" s="5"/>
      <c r="J481" s="5"/>
      <c r="K481" s="43" t="str">
        <f t="shared" si="69"/>
        <v/>
      </c>
      <c r="L481" s="7" t="str">
        <f t="shared" si="71"/>
        <v/>
      </c>
      <c r="M481" s="7" t="str">
        <f t="shared" si="70"/>
        <v/>
      </c>
      <c r="N481" s="43"/>
      <c r="O481" s="8" t="str">
        <f t="shared" si="68"/>
        <v/>
      </c>
      <c r="P481" s="7" t="str">
        <f t="shared" si="72"/>
        <v/>
      </c>
      <c r="Q481" s="7" t="str">
        <f t="shared" si="73"/>
        <v/>
      </c>
      <c r="R481" s="43"/>
      <c r="S481" s="9" t="str">
        <f t="shared" si="74"/>
        <v/>
      </c>
      <c r="T481" s="9" t="str">
        <f>IF(F481="","",IF(H481=0,"",VLOOKUP(E481,Clientes3[],4,)))</f>
        <v/>
      </c>
      <c r="U481" s="10" t="str">
        <f t="shared" si="75"/>
        <v/>
      </c>
      <c r="V481" s="46" t="str">
        <f t="shared" si="76"/>
        <v/>
      </c>
      <c r="W481" s="5"/>
    </row>
    <row r="482" spans="1:23" ht="42.75" customHeight="1" x14ac:dyDescent="0.25">
      <c r="A482" s="5"/>
      <c r="B482" s="42"/>
      <c r="C482" s="42"/>
      <c r="D482" s="5"/>
      <c r="E482" s="5"/>
      <c r="F482" s="6" t="str">
        <f>IF(E482="","",VLOOKUP(E482,Clientes3[],2,))</f>
        <v/>
      </c>
      <c r="G482" s="6" t="str">
        <f>IF(E482="","",VLOOKUP(E482,Clientes3[],3,))</f>
        <v/>
      </c>
      <c r="H482" s="6" t="str">
        <f>IF(E482="","",VLOOKUP(E482,Clientes3[],5,FALSE))</f>
        <v/>
      </c>
      <c r="I482" s="5"/>
      <c r="J482" s="5"/>
      <c r="K482" s="43" t="str">
        <f t="shared" si="69"/>
        <v/>
      </c>
      <c r="L482" s="7" t="str">
        <f t="shared" si="71"/>
        <v/>
      </c>
      <c r="M482" s="7" t="str">
        <f t="shared" si="70"/>
        <v/>
      </c>
      <c r="N482" s="43"/>
      <c r="O482" s="8" t="str">
        <f t="shared" si="68"/>
        <v/>
      </c>
      <c r="P482" s="7" t="str">
        <f t="shared" si="72"/>
        <v/>
      </c>
      <c r="Q482" s="7" t="str">
        <f t="shared" si="73"/>
        <v/>
      </c>
      <c r="R482" s="43"/>
      <c r="S482" s="9" t="str">
        <f t="shared" si="74"/>
        <v/>
      </c>
      <c r="T482" s="9" t="str">
        <f>IF(F482="","",IF(H482=0,"",VLOOKUP(E482,Clientes3[],4,)))</f>
        <v/>
      </c>
      <c r="U482" s="10" t="str">
        <f t="shared" si="75"/>
        <v/>
      </c>
      <c r="V482" s="46" t="str">
        <f t="shared" si="76"/>
        <v/>
      </c>
      <c r="W482" s="5"/>
    </row>
    <row r="483" spans="1:23" ht="42.75" customHeight="1" x14ac:dyDescent="0.25">
      <c r="A483" s="5"/>
      <c r="B483" s="42"/>
      <c r="C483" s="42"/>
      <c r="D483" s="5"/>
      <c r="E483" s="5"/>
      <c r="F483" s="6" t="str">
        <f>IF(E483="","",VLOOKUP(E483,Clientes3[],2,))</f>
        <v/>
      </c>
      <c r="G483" s="6" t="str">
        <f>IF(E483="","",VLOOKUP(E483,Clientes3[],3,))</f>
        <v/>
      </c>
      <c r="H483" s="6" t="str">
        <f>IF(E483="","",VLOOKUP(E483,Clientes3[],5,FALSE))</f>
        <v/>
      </c>
      <c r="I483" s="5"/>
      <c r="J483" s="5"/>
      <c r="K483" s="43" t="str">
        <f t="shared" si="69"/>
        <v/>
      </c>
      <c r="L483" s="7" t="str">
        <f t="shared" si="71"/>
        <v/>
      </c>
      <c r="M483" s="7" t="str">
        <f t="shared" si="70"/>
        <v/>
      </c>
      <c r="N483" s="43"/>
      <c r="O483" s="8" t="str">
        <f t="shared" si="68"/>
        <v/>
      </c>
      <c r="P483" s="7" t="str">
        <f t="shared" si="72"/>
        <v/>
      </c>
      <c r="Q483" s="7" t="str">
        <f t="shared" si="73"/>
        <v/>
      </c>
      <c r="R483" s="43"/>
      <c r="S483" s="9" t="str">
        <f t="shared" si="74"/>
        <v/>
      </c>
      <c r="T483" s="9" t="str">
        <f>IF(F483="","",IF(H483=0,"",VLOOKUP(E483,Clientes3[],4,)))</f>
        <v/>
      </c>
      <c r="U483" s="10" t="str">
        <f t="shared" si="75"/>
        <v/>
      </c>
      <c r="V483" s="46" t="str">
        <f t="shared" si="76"/>
        <v/>
      </c>
      <c r="W483" s="5"/>
    </row>
    <row r="484" spans="1:23" ht="42.75" customHeight="1" x14ac:dyDescent="0.25">
      <c r="A484" s="5"/>
      <c r="B484" s="42"/>
      <c r="C484" s="42"/>
      <c r="D484" s="5"/>
      <c r="E484" s="5"/>
      <c r="F484" s="6" t="str">
        <f>IF(E484="","",VLOOKUP(E484,Clientes3[],2,))</f>
        <v/>
      </c>
      <c r="G484" s="6" t="str">
        <f>IF(E484="","",VLOOKUP(E484,Clientes3[],3,))</f>
        <v/>
      </c>
      <c r="H484" s="6" t="str">
        <f>IF(E484="","",VLOOKUP(E484,Clientes3[],5,FALSE))</f>
        <v/>
      </c>
      <c r="I484" s="5"/>
      <c r="J484" s="5"/>
      <c r="K484" s="43" t="str">
        <f t="shared" si="69"/>
        <v/>
      </c>
      <c r="L484" s="7" t="str">
        <f t="shared" si="71"/>
        <v/>
      </c>
      <c r="M484" s="7" t="str">
        <f t="shared" si="70"/>
        <v/>
      </c>
      <c r="N484" s="43"/>
      <c r="O484" s="8" t="str">
        <f t="shared" si="68"/>
        <v/>
      </c>
      <c r="P484" s="7" t="str">
        <f t="shared" si="72"/>
        <v/>
      </c>
      <c r="Q484" s="7" t="str">
        <f t="shared" si="73"/>
        <v/>
      </c>
      <c r="R484" s="43"/>
      <c r="S484" s="9" t="str">
        <f t="shared" si="74"/>
        <v/>
      </c>
      <c r="T484" s="9" t="str">
        <f>IF(F484="","",IF(H484=0,"",VLOOKUP(E484,Clientes3[],4,)))</f>
        <v/>
      </c>
      <c r="U484" s="10" t="str">
        <f t="shared" si="75"/>
        <v/>
      </c>
      <c r="V484" s="46" t="str">
        <f t="shared" si="76"/>
        <v/>
      </c>
      <c r="W484" s="5"/>
    </row>
    <row r="485" spans="1:23" ht="42.75" customHeight="1" x14ac:dyDescent="0.25">
      <c r="A485" s="5"/>
      <c r="B485" s="42"/>
      <c r="C485" s="42"/>
      <c r="D485" s="5"/>
      <c r="E485" s="5"/>
      <c r="F485" s="6" t="str">
        <f>IF(E485="","",VLOOKUP(E485,Clientes3[],2,))</f>
        <v/>
      </c>
      <c r="G485" s="6" t="str">
        <f>IF(E485="","",VLOOKUP(E485,Clientes3[],3,))</f>
        <v/>
      </c>
      <c r="H485" s="6" t="str">
        <f>IF(E485="","",VLOOKUP(E485,Clientes3[],5,FALSE))</f>
        <v/>
      </c>
      <c r="I485" s="5"/>
      <c r="J485" s="5"/>
      <c r="K485" s="43" t="str">
        <f t="shared" si="69"/>
        <v/>
      </c>
      <c r="L485" s="7" t="str">
        <f t="shared" si="71"/>
        <v/>
      </c>
      <c r="M485" s="7" t="str">
        <f t="shared" si="70"/>
        <v/>
      </c>
      <c r="N485" s="43"/>
      <c r="O485" s="8" t="str">
        <f t="shared" si="68"/>
        <v/>
      </c>
      <c r="P485" s="7" t="str">
        <f t="shared" si="72"/>
        <v/>
      </c>
      <c r="Q485" s="7" t="str">
        <f t="shared" si="73"/>
        <v/>
      </c>
      <c r="R485" s="43"/>
      <c r="S485" s="9" t="str">
        <f t="shared" si="74"/>
        <v/>
      </c>
      <c r="T485" s="9" t="str">
        <f>IF(F485="","",IF(H485=0,"",VLOOKUP(E485,Clientes3[],4,)))</f>
        <v/>
      </c>
      <c r="U485" s="10" t="str">
        <f t="shared" si="75"/>
        <v/>
      </c>
      <c r="V485" s="46" t="str">
        <f t="shared" si="76"/>
        <v/>
      </c>
      <c r="W485" s="5"/>
    </row>
    <row r="486" spans="1:23" ht="42.75" customHeight="1" x14ac:dyDescent="0.25">
      <c r="A486" s="5"/>
      <c r="B486" s="42"/>
      <c r="C486" s="42"/>
      <c r="D486" s="5"/>
      <c r="E486" s="5"/>
      <c r="F486" s="6" t="str">
        <f>IF(E486="","",VLOOKUP(E486,Clientes3[],2,))</f>
        <v/>
      </c>
      <c r="G486" s="6" t="str">
        <f>IF(E486="","",VLOOKUP(E486,Clientes3[],3,))</f>
        <v/>
      </c>
      <c r="H486" s="6" t="str">
        <f>IF(E486="","",VLOOKUP(E486,Clientes3[],5,FALSE))</f>
        <v/>
      </c>
      <c r="I486" s="5"/>
      <c r="J486" s="5"/>
      <c r="K486" s="43" t="str">
        <f t="shared" si="69"/>
        <v/>
      </c>
      <c r="L486" s="7" t="str">
        <f t="shared" si="71"/>
        <v/>
      </c>
      <c r="M486" s="7" t="str">
        <f t="shared" si="70"/>
        <v/>
      </c>
      <c r="N486" s="43"/>
      <c r="O486" s="8" t="str">
        <f t="shared" si="68"/>
        <v/>
      </c>
      <c r="P486" s="7" t="str">
        <f t="shared" si="72"/>
        <v/>
      </c>
      <c r="Q486" s="7" t="str">
        <f t="shared" si="73"/>
        <v/>
      </c>
      <c r="R486" s="43"/>
      <c r="S486" s="9" t="str">
        <f t="shared" si="74"/>
        <v/>
      </c>
      <c r="T486" s="9" t="str">
        <f>IF(F486="","",IF(H486=0,"",VLOOKUP(E486,Clientes3[],4,)))</f>
        <v/>
      </c>
      <c r="U486" s="10" t="str">
        <f t="shared" si="75"/>
        <v/>
      </c>
      <c r="V486" s="46" t="str">
        <f t="shared" si="76"/>
        <v/>
      </c>
      <c r="W486" s="5"/>
    </row>
    <row r="487" spans="1:23" ht="42.75" customHeight="1" x14ac:dyDescent="0.25">
      <c r="A487" s="5"/>
      <c r="B487" s="42"/>
      <c r="C487" s="42"/>
      <c r="D487" s="5"/>
      <c r="E487" s="5"/>
      <c r="F487" s="6" t="str">
        <f>IF(E487="","",VLOOKUP(E487,Clientes3[],2,))</f>
        <v/>
      </c>
      <c r="G487" s="6" t="str">
        <f>IF(E487="","",VLOOKUP(E487,Clientes3[],3,))</f>
        <v/>
      </c>
      <c r="H487" s="6" t="str">
        <f>IF(E487="","",VLOOKUP(E487,Clientes3[],5,FALSE))</f>
        <v/>
      </c>
      <c r="I487" s="5"/>
      <c r="J487" s="5"/>
      <c r="K487" s="43" t="str">
        <f t="shared" si="69"/>
        <v/>
      </c>
      <c r="L487" s="7" t="str">
        <f t="shared" si="71"/>
        <v/>
      </c>
      <c r="M487" s="7" t="str">
        <f t="shared" si="70"/>
        <v/>
      </c>
      <c r="N487" s="43"/>
      <c r="O487" s="8" t="str">
        <f t="shared" si="68"/>
        <v/>
      </c>
      <c r="P487" s="7" t="str">
        <f t="shared" si="72"/>
        <v/>
      </c>
      <c r="Q487" s="7" t="str">
        <f t="shared" si="73"/>
        <v/>
      </c>
      <c r="R487" s="43"/>
      <c r="S487" s="9" t="str">
        <f t="shared" si="74"/>
        <v/>
      </c>
      <c r="T487" s="9" t="str">
        <f>IF(F487="","",IF(H487=0,"",VLOOKUP(E487,Clientes3[],4,)))</f>
        <v/>
      </c>
      <c r="U487" s="10" t="str">
        <f t="shared" si="75"/>
        <v/>
      </c>
      <c r="V487" s="46" t="str">
        <f t="shared" si="76"/>
        <v/>
      </c>
      <c r="W487" s="5"/>
    </row>
    <row r="488" spans="1:23" ht="42.75" customHeight="1" x14ac:dyDescent="0.25">
      <c r="A488" s="5"/>
      <c r="B488" s="42"/>
      <c r="C488" s="42"/>
      <c r="D488" s="5"/>
      <c r="E488" s="5"/>
      <c r="F488" s="6" t="str">
        <f>IF(E488="","",VLOOKUP(E488,Clientes3[],2,))</f>
        <v/>
      </c>
      <c r="G488" s="6" t="str">
        <f>IF(E488="","",VLOOKUP(E488,Clientes3[],3,))</f>
        <v/>
      </c>
      <c r="H488" s="6" t="str">
        <f>IF(E488="","",VLOOKUP(E488,Clientes3[],5,FALSE))</f>
        <v/>
      </c>
      <c r="I488" s="5"/>
      <c r="J488" s="5"/>
      <c r="K488" s="43" t="str">
        <f t="shared" si="69"/>
        <v/>
      </c>
      <c r="L488" s="7" t="str">
        <f t="shared" si="71"/>
        <v/>
      </c>
      <c r="M488" s="7" t="str">
        <f t="shared" si="70"/>
        <v/>
      </c>
      <c r="N488" s="43"/>
      <c r="O488" s="8" t="str">
        <f t="shared" si="68"/>
        <v/>
      </c>
      <c r="P488" s="7" t="str">
        <f t="shared" si="72"/>
        <v/>
      </c>
      <c r="Q488" s="7" t="str">
        <f t="shared" si="73"/>
        <v/>
      </c>
      <c r="R488" s="43"/>
      <c r="S488" s="9" t="str">
        <f t="shared" si="74"/>
        <v/>
      </c>
      <c r="T488" s="9" t="str">
        <f>IF(F488="","",IF(H488=0,"",VLOOKUP(E488,Clientes3[],4,)))</f>
        <v/>
      </c>
      <c r="U488" s="10" t="str">
        <f t="shared" si="75"/>
        <v/>
      </c>
      <c r="V488" s="46" t="str">
        <f t="shared" si="76"/>
        <v/>
      </c>
      <c r="W488" s="5"/>
    </row>
    <row r="489" spans="1:23" ht="42.75" customHeight="1" x14ac:dyDescent="0.25">
      <c r="A489" s="5"/>
      <c r="B489" s="42"/>
      <c r="C489" s="42"/>
      <c r="D489" s="5"/>
      <c r="E489" s="5"/>
      <c r="F489" s="6" t="str">
        <f>IF(E489="","",VLOOKUP(E489,Clientes3[],2,))</f>
        <v/>
      </c>
      <c r="G489" s="6" t="str">
        <f>IF(E489="","",VLOOKUP(E489,Clientes3[],3,))</f>
        <v/>
      </c>
      <c r="H489" s="6" t="str">
        <f>IF(E489="","",VLOOKUP(E489,Clientes3[],5,FALSE))</f>
        <v/>
      </c>
      <c r="I489" s="5"/>
      <c r="J489" s="5"/>
      <c r="K489" s="43" t="str">
        <f t="shared" ref="K489:K552" si="77">IF(N489="","",N489*I489)</f>
        <v/>
      </c>
      <c r="L489" s="7" t="str">
        <f t="shared" ref="L489:L552" si="78">IF(F489="ALCAMPO CONGELADO ZARAGOZA",IF(I489&lt;27,22.04,""),"")</f>
        <v/>
      </c>
      <c r="M489" s="7" t="str">
        <f t="shared" ref="M489:M552" si="79">IF(I489="","",K489/I489)</f>
        <v/>
      </c>
      <c r="N489" s="43"/>
      <c r="O489" s="8" t="str">
        <f t="shared" ref="O489:O552" si="80">IF(D489="","",VLOOKUP(D489,$B$1047488:$C$1047506,2,FALSE))</f>
        <v/>
      </c>
      <c r="P489" s="7" t="str">
        <f t="shared" ref="P489:P552" si="81">IF(I489="","",IF(L489="",K489,K489+(I489*L489)))</f>
        <v/>
      </c>
      <c r="Q489" s="7" t="str">
        <f t="shared" ref="Q489:Q552" si="82">IF(O489="","",IF(O489=0,"",P489+(P489*O489)))</f>
        <v/>
      </c>
      <c r="R489" s="43"/>
      <c r="S489" s="9" t="str">
        <f t="shared" ref="S489:S552" si="83">IF(P489="","",IF(Q489="",P489/R489,Q489/R489))</f>
        <v/>
      </c>
      <c r="T489" s="9" t="str">
        <f>IF(F489="","",IF(H489=0,"",VLOOKUP(E489,Clientes3[],4,)))</f>
        <v/>
      </c>
      <c r="U489" s="10" t="str">
        <f t="shared" ref="U489:U552" si="84">IF(H489=0,"",IF(R489="","",IF(T489="",R489-(R489*S489),R489-(R489*T489))))</f>
        <v/>
      </c>
      <c r="V489" s="46" t="str">
        <f t="shared" si="76"/>
        <v/>
      </c>
      <c r="W489" s="5"/>
    </row>
    <row r="490" spans="1:23" ht="42.75" customHeight="1" x14ac:dyDescent="0.25">
      <c r="A490" s="5"/>
      <c r="B490" s="42"/>
      <c r="C490" s="42"/>
      <c r="D490" s="5"/>
      <c r="E490" s="5"/>
      <c r="F490" s="6" t="str">
        <f>IF(E490="","",VLOOKUP(E490,Clientes3[],2,))</f>
        <v/>
      </c>
      <c r="G490" s="6" t="str">
        <f>IF(E490="","",VLOOKUP(E490,Clientes3[],3,))</f>
        <v/>
      </c>
      <c r="H490" s="6" t="str">
        <f>IF(E490="","",VLOOKUP(E490,Clientes3[],5,FALSE))</f>
        <v/>
      </c>
      <c r="I490" s="5"/>
      <c r="J490" s="5"/>
      <c r="K490" s="43" t="str">
        <f t="shared" si="77"/>
        <v/>
      </c>
      <c r="L490" s="7" t="str">
        <f t="shared" si="78"/>
        <v/>
      </c>
      <c r="M490" s="7" t="str">
        <f t="shared" si="79"/>
        <v/>
      </c>
      <c r="N490" s="43"/>
      <c r="O490" s="8" t="str">
        <f t="shared" si="80"/>
        <v/>
      </c>
      <c r="P490" s="7" t="str">
        <f t="shared" si="81"/>
        <v/>
      </c>
      <c r="Q490" s="7" t="str">
        <f t="shared" si="82"/>
        <v/>
      </c>
      <c r="R490" s="43"/>
      <c r="S490" s="9" t="str">
        <f t="shared" si="83"/>
        <v/>
      </c>
      <c r="T490" s="9" t="str">
        <f>IF(F490="","",IF(H490=0,"",VLOOKUP(E490,Clientes3[],4,)))</f>
        <v/>
      </c>
      <c r="U490" s="10" t="str">
        <f t="shared" si="84"/>
        <v/>
      </c>
      <c r="V490" s="46" t="str">
        <f t="shared" si="76"/>
        <v/>
      </c>
      <c r="W490" s="5"/>
    </row>
    <row r="491" spans="1:23" ht="42.75" customHeight="1" x14ac:dyDescent="0.25">
      <c r="A491" s="5"/>
      <c r="B491" s="42"/>
      <c r="C491" s="42"/>
      <c r="D491" s="5"/>
      <c r="E491" s="5"/>
      <c r="F491" s="6" t="str">
        <f>IF(E491="","",VLOOKUP(E491,Clientes3[],2,))</f>
        <v/>
      </c>
      <c r="G491" s="6" t="str">
        <f>IF(E491="","",VLOOKUP(E491,Clientes3[],3,))</f>
        <v/>
      </c>
      <c r="H491" s="6" t="str">
        <f>IF(E491="","",VLOOKUP(E491,Clientes3[],5,FALSE))</f>
        <v/>
      </c>
      <c r="I491" s="5"/>
      <c r="J491" s="5"/>
      <c r="K491" s="43" t="str">
        <f t="shared" si="77"/>
        <v/>
      </c>
      <c r="L491" s="7" t="str">
        <f t="shared" si="78"/>
        <v/>
      </c>
      <c r="M491" s="7" t="str">
        <f t="shared" si="79"/>
        <v/>
      </c>
      <c r="N491" s="43"/>
      <c r="O491" s="8" t="str">
        <f t="shared" si="80"/>
        <v/>
      </c>
      <c r="P491" s="7" t="str">
        <f t="shared" si="81"/>
        <v/>
      </c>
      <c r="Q491" s="7" t="str">
        <f t="shared" si="82"/>
        <v/>
      </c>
      <c r="R491" s="43"/>
      <c r="S491" s="9" t="str">
        <f t="shared" si="83"/>
        <v/>
      </c>
      <c r="T491" s="9" t="str">
        <f>IF(F491="","",IF(H491=0,"",VLOOKUP(E491,Clientes3[],4,)))</f>
        <v/>
      </c>
      <c r="U491" s="10" t="str">
        <f t="shared" si="84"/>
        <v/>
      </c>
      <c r="V491" s="46" t="str">
        <f t="shared" si="76"/>
        <v/>
      </c>
      <c r="W491" s="5"/>
    </row>
    <row r="492" spans="1:23" ht="42.75" customHeight="1" x14ac:dyDescent="0.25">
      <c r="A492" s="5"/>
      <c r="B492" s="42"/>
      <c r="C492" s="42"/>
      <c r="D492" s="5"/>
      <c r="E492" s="5"/>
      <c r="F492" s="6" t="str">
        <f>IF(E492="","",VLOOKUP(E492,Clientes3[],2,))</f>
        <v/>
      </c>
      <c r="G492" s="6" t="str">
        <f>IF(E492="","",VLOOKUP(E492,Clientes3[],3,))</f>
        <v/>
      </c>
      <c r="H492" s="6" t="str">
        <f>IF(E492="","",VLOOKUP(E492,Clientes3[],5,FALSE))</f>
        <v/>
      </c>
      <c r="I492" s="5"/>
      <c r="J492" s="5"/>
      <c r="K492" s="43" t="str">
        <f t="shared" si="77"/>
        <v/>
      </c>
      <c r="L492" s="7" t="str">
        <f t="shared" si="78"/>
        <v/>
      </c>
      <c r="M492" s="7" t="str">
        <f t="shared" si="79"/>
        <v/>
      </c>
      <c r="N492" s="43"/>
      <c r="O492" s="8" t="str">
        <f t="shared" si="80"/>
        <v/>
      </c>
      <c r="P492" s="7" t="str">
        <f t="shared" si="81"/>
        <v/>
      </c>
      <c r="Q492" s="7" t="str">
        <f t="shared" si="82"/>
        <v/>
      </c>
      <c r="R492" s="43"/>
      <c r="S492" s="9" t="str">
        <f t="shared" si="83"/>
        <v/>
      </c>
      <c r="T492" s="9" t="str">
        <f>IF(F492="","",IF(H492=0,"",VLOOKUP(E492,Clientes3[],4,)))</f>
        <v/>
      </c>
      <c r="U492" s="10" t="str">
        <f t="shared" si="84"/>
        <v/>
      </c>
      <c r="V492" s="46" t="str">
        <f t="shared" si="76"/>
        <v/>
      </c>
      <c r="W492" s="5"/>
    </row>
    <row r="493" spans="1:23" ht="42.75" customHeight="1" x14ac:dyDescent="0.25">
      <c r="A493" s="5"/>
      <c r="B493" s="42"/>
      <c r="C493" s="42"/>
      <c r="D493" s="5"/>
      <c r="E493" s="5"/>
      <c r="F493" s="6" t="str">
        <f>IF(E493="","",VLOOKUP(E493,Clientes3[],2,))</f>
        <v/>
      </c>
      <c r="G493" s="6" t="str">
        <f>IF(E493="","",VLOOKUP(E493,Clientes3[],3,))</f>
        <v/>
      </c>
      <c r="H493" s="6" t="str">
        <f>IF(E493="","",VLOOKUP(E493,Clientes3[],5,FALSE))</f>
        <v/>
      </c>
      <c r="I493" s="5"/>
      <c r="J493" s="5"/>
      <c r="K493" s="43" t="str">
        <f t="shared" si="77"/>
        <v/>
      </c>
      <c r="L493" s="7" t="str">
        <f t="shared" si="78"/>
        <v/>
      </c>
      <c r="M493" s="7" t="str">
        <f t="shared" si="79"/>
        <v/>
      </c>
      <c r="N493" s="43"/>
      <c r="O493" s="8" t="str">
        <f t="shared" si="80"/>
        <v/>
      </c>
      <c r="P493" s="7" t="str">
        <f t="shared" si="81"/>
        <v/>
      </c>
      <c r="Q493" s="7" t="str">
        <f t="shared" si="82"/>
        <v/>
      </c>
      <c r="R493" s="43"/>
      <c r="S493" s="9" t="str">
        <f t="shared" si="83"/>
        <v/>
      </c>
      <c r="T493" s="9" t="str">
        <f>IF(F493="","",IF(H493=0,"",VLOOKUP(E493,Clientes3[],4,)))</f>
        <v/>
      </c>
      <c r="U493" s="10" t="str">
        <f t="shared" si="84"/>
        <v/>
      </c>
      <c r="V493" s="46" t="str">
        <f t="shared" si="76"/>
        <v/>
      </c>
      <c r="W493" s="5"/>
    </row>
    <row r="494" spans="1:23" ht="42.75" customHeight="1" x14ac:dyDescent="0.25">
      <c r="A494" s="5"/>
      <c r="B494" s="42"/>
      <c r="C494" s="42"/>
      <c r="D494" s="5"/>
      <c r="E494" s="5"/>
      <c r="F494" s="6" t="str">
        <f>IF(E494="","",VLOOKUP(E494,Clientes3[],2,))</f>
        <v/>
      </c>
      <c r="G494" s="6" t="str">
        <f>IF(E494="","",VLOOKUP(E494,Clientes3[],3,))</f>
        <v/>
      </c>
      <c r="H494" s="6" t="str">
        <f>IF(E494="","",VLOOKUP(E494,Clientes3[],5,FALSE))</f>
        <v/>
      </c>
      <c r="I494" s="5"/>
      <c r="J494" s="5"/>
      <c r="K494" s="43" t="str">
        <f t="shared" si="77"/>
        <v/>
      </c>
      <c r="L494" s="7" t="str">
        <f t="shared" si="78"/>
        <v/>
      </c>
      <c r="M494" s="7" t="str">
        <f t="shared" si="79"/>
        <v/>
      </c>
      <c r="N494" s="43"/>
      <c r="O494" s="8" t="str">
        <f t="shared" si="80"/>
        <v/>
      </c>
      <c r="P494" s="7" t="str">
        <f t="shared" si="81"/>
        <v/>
      </c>
      <c r="Q494" s="7" t="str">
        <f t="shared" si="82"/>
        <v/>
      </c>
      <c r="R494" s="43"/>
      <c r="S494" s="9" t="str">
        <f t="shared" si="83"/>
        <v/>
      </c>
      <c r="T494" s="9" t="str">
        <f>IF(F494="","",IF(H494=0,"",VLOOKUP(E494,Clientes3[],4,)))</f>
        <v/>
      </c>
      <c r="U494" s="10" t="str">
        <f t="shared" si="84"/>
        <v/>
      </c>
      <c r="V494" s="46" t="str">
        <f t="shared" si="76"/>
        <v/>
      </c>
      <c r="W494" s="5"/>
    </row>
    <row r="495" spans="1:23" ht="42.75" customHeight="1" x14ac:dyDescent="0.25">
      <c r="A495" s="5"/>
      <c r="B495" s="42"/>
      <c r="C495" s="42"/>
      <c r="D495" s="5"/>
      <c r="E495" s="5"/>
      <c r="F495" s="6" t="str">
        <f>IF(E495="","",VLOOKUP(E495,Clientes3[],2,))</f>
        <v/>
      </c>
      <c r="G495" s="6" t="str">
        <f>IF(E495="","",VLOOKUP(E495,Clientes3[],3,))</f>
        <v/>
      </c>
      <c r="H495" s="6" t="str">
        <f>IF(E495="","",VLOOKUP(E495,Clientes3[],5,FALSE))</f>
        <v/>
      </c>
      <c r="I495" s="5"/>
      <c r="J495" s="5"/>
      <c r="K495" s="43" t="str">
        <f t="shared" si="77"/>
        <v/>
      </c>
      <c r="L495" s="7" t="str">
        <f t="shared" si="78"/>
        <v/>
      </c>
      <c r="M495" s="7" t="str">
        <f t="shared" si="79"/>
        <v/>
      </c>
      <c r="N495" s="43"/>
      <c r="O495" s="8" t="str">
        <f t="shared" si="80"/>
        <v/>
      </c>
      <c r="P495" s="7" t="str">
        <f t="shared" si="81"/>
        <v/>
      </c>
      <c r="Q495" s="7" t="str">
        <f t="shared" si="82"/>
        <v/>
      </c>
      <c r="R495" s="43"/>
      <c r="S495" s="9" t="str">
        <f t="shared" si="83"/>
        <v/>
      </c>
      <c r="T495" s="9" t="str">
        <f>IF(F495="","",IF(H495=0,"",VLOOKUP(E495,Clientes3[],4,)))</f>
        <v/>
      </c>
      <c r="U495" s="10" t="str">
        <f t="shared" si="84"/>
        <v/>
      </c>
      <c r="V495" s="46" t="str">
        <f t="shared" si="76"/>
        <v/>
      </c>
      <c r="W495" s="5"/>
    </row>
    <row r="496" spans="1:23" ht="42.75" customHeight="1" x14ac:dyDescent="0.25">
      <c r="A496" s="5"/>
      <c r="B496" s="42"/>
      <c r="C496" s="42"/>
      <c r="D496" s="5"/>
      <c r="E496" s="5"/>
      <c r="F496" s="6" t="str">
        <f>IF(E496="","",VLOOKUP(E496,Clientes3[],2,))</f>
        <v/>
      </c>
      <c r="G496" s="6" t="str">
        <f>IF(E496="","",VLOOKUP(E496,Clientes3[],3,))</f>
        <v/>
      </c>
      <c r="H496" s="6" t="str">
        <f>IF(E496="","",VLOOKUP(E496,Clientes3[],5,FALSE))</f>
        <v/>
      </c>
      <c r="I496" s="5"/>
      <c r="J496" s="5"/>
      <c r="K496" s="43" t="str">
        <f t="shared" si="77"/>
        <v/>
      </c>
      <c r="L496" s="7" t="str">
        <f t="shared" si="78"/>
        <v/>
      </c>
      <c r="M496" s="7" t="str">
        <f t="shared" si="79"/>
        <v/>
      </c>
      <c r="N496" s="43"/>
      <c r="O496" s="8" t="str">
        <f t="shared" si="80"/>
        <v/>
      </c>
      <c r="P496" s="7" t="str">
        <f t="shared" si="81"/>
        <v/>
      </c>
      <c r="Q496" s="7" t="str">
        <f t="shared" si="82"/>
        <v/>
      </c>
      <c r="R496" s="43"/>
      <c r="S496" s="9" t="str">
        <f t="shared" si="83"/>
        <v/>
      </c>
      <c r="T496" s="9" t="str">
        <f>IF(F496="","",IF(H496=0,"",VLOOKUP(E496,Clientes3[],4,)))</f>
        <v/>
      </c>
      <c r="U496" s="10" t="str">
        <f t="shared" si="84"/>
        <v/>
      </c>
      <c r="V496" s="46" t="str">
        <f t="shared" si="76"/>
        <v/>
      </c>
      <c r="W496" s="5"/>
    </row>
    <row r="497" spans="1:23" ht="42.75" customHeight="1" x14ac:dyDescent="0.25">
      <c r="A497" s="5"/>
      <c r="B497" s="42"/>
      <c r="C497" s="42"/>
      <c r="D497" s="5"/>
      <c r="E497" s="5"/>
      <c r="F497" s="6" t="str">
        <f>IF(E497="","",VLOOKUP(E497,Clientes3[],2,))</f>
        <v/>
      </c>
      <c r="G497" s="6" t="str">
        <f>IF(E497="","",VLOOKUP(E497,Clientes3[],3,))</f>
        <v/>
      </c>
      <c r="H497" s="6" t="str">
        <f>IF(E497="","",VLOOKUP(E497,Clientes3[],5,FALSE))</f>
        <v/>
      </c>
      <c r="I497" s="5"/>
      <c r="J497" s="5"/>
      <c r="K497" s="43" t="str">
        <f t="shared" si="77"/>
        <v/>
      </c>
      <c r="L497" s="7" t="str">
        <f t="shared" si="78"/>
        <v/>
      </c>
      <c r="M497" s="7" t="str">
        <f t="shared" si="79"/>
        <v/>
      </c>
      <c r="N497" s="43"/>
      <c r="O497" s="8" t="str">
        <f t="shared" si="80"/>
        <v/>
      </c>
      <c r="P497" s="7" t="str">
        <f t="shared" si="81"/>
        <v/>
      </c>
      <c r="Q497" s="7" t="str">
        <f t="shared" si="82"/>
        <v/>
      </c>
      <c r="R497" s="43"/>
      <c r="S497" s="9" t="str">
        <f t="shared" si="83"/>
        <v/>
      </c>
      <c r="T497" s="9" t="str">
        <f>IF(F497="","",IF(H497=0,"",VLOOKUP(E497,Clientes3[],4,)))</f>
        <v/>
      </c>
      <c r="U497" s="10" t="str">
        <f t="shared" si="84"/>
        <v/>
      </c>
      <c r="V497" s="46" t="str">
        <f t="shared" si="76"/>
        <v/>
      </c>
      <c r="W497" s="5"/>
    </row>
    <row r="498" spans="1:23" ht="42.75" customHeight="1" x14ac:dyDescent="0.25">
      <c r="A498" s="5"/>
      <c r="B498" s="42"/>
      <c r="C498" s="42"/>
      <c r="D498" s="5"/>
      <c r="E498" s="5"/>
      <c r="F498" s="6" t="str">
        <f>IF(E498="","",VLOOKUP(E498,Clientes3[],2,))</f>
        <v/>
      </c>
      <c r="G498" s="6" t="str">
        <f>IF(E498="","",VLOOKUP(E498,Clientes3[],3,))</f>
        <v/>
      </c>
      <c r="H498" s="6" t="str">
        <f>IF(E498="","",VLOOKUP(E498,Clientes3[],5,FALSE))</f>
        <v/>
      </c>
      <c r="I498" s="5"/>
      <c r="J498" s="5"/>
      <c r="K498" s="43" t="str">
        <f t="shared" si="77"/>
        <v/>
      </c>
      <c r="L498" s="7" t="str">
        <f t="shared" si="78"/>
        <v/>
      </c>
      <c r="M498" s="7" t="str">
        <f t="shared" si="79"/>
        <v/>
      </c>
      <c r="N498" s="43"/>
      <c r="O498" s="8" t="str">
        <f t="shared" si="80"/>
        <v/>
      </c>
      <c r="P498" s="7" t="str">
        <f t="shared" si="81"/>
        <v/>
      </c>
      <c r="Q498" s="7" t="str">
        <f t="shared" si="82"/>
        <v/>
      </c>
      <c r="R498" s="43"/>
      <c r="S498" s="9" t="str">
        <f t="shared" si="83"/>
        <v/>
      </c>
      <c r="T498" s="9" t="str">
        <f>IF(F498="","",IF(H498=0,"",VLOOKUP(E498,Clientes3[],4,)))</f>
        <v/>
      </c>
      <c r="U498" s="10" t="str">
        <f t="shared" si="84"/>
        <v/>
      </c>
      <c r="V498" s="46" t="str">
        <f t="shared" si="76"/>
        <v/>
      </c>
      <c r="W498" s="5"/>
    </row>
    <row r="499" spans="1:23" ht="42.75" customHeight="1" x14ac:dyDescent="0.25">
      <c r="A499" s="5"/>
      <c r="B499" s="42"/>
      <c r="C499" s="42"/>
      <c r="D499" s="5"/>
      <c r="E499" s="5"/>
      <c r="F499" s="6" t="str">
        <f>IF(E499="","",VLOOKUP(E499,Clientes3[],2,))</f>
        <v/>
      </c>
      <c r="G499" s="6" t="str">
        <f>IF(E499="","",VLOOKUP(E499,Clientes3[],3,))</f>
        <v/>
      </c>
      <c r="H499" s="6" t="str">
        <f>IF(E499="","",VLOOKUP(E499,Clientes3[],5,FALSE))</f>
        <v/>
      </c>
      <c r="I499" s="5"/>
      <c r="J499" s="5"/>
      <c r="K499" s="43" t="str">
        <f t="shared" si="77"/>
        <v/>
      </c>
      <c r="L499" s="7" t="str">
        <f t="shared" si="78"/>
        <v/>
      </c>
      <c r="M499" s="7" t="str">
        <f t="shared" si="79"/>
        <v/>
      </c>
      <c r="N499" s="43"/>
      <c r="O499" s="8" t="str">
        <f t="shared" si="80"/>
        <v/>
      </c>
      <c r="P499" s="7" t="str">
        <f t="shared" si="81"/>
        <v/>
      </c>
      <c r="Q499" s="7" t="str">
        <f t="shared" si="82"/>
        <v/>
      </c>
      <c r="R499" s="43"/>
      <c r="S499" s="9" t="str">
        <f t="shared" si="83"/>
        <v/>
      </c>
      <c r="T499" s="9" t="str">
        <f>IF(F499="","",IF(H499=0,"",VLOOKUP(E499,Clientes3[],4,)))</f>
        <v/>
      </c>
      <c r="U499" s="10" t="str">
        <f t="shared" si="84"/>
        <v/>
      </c>
      <c r="V499" s="46" t="str">
        <f t="shared" si="76"/>
        <v/>
      </c>
      <c r="W499" s="5"/>
    </row>
    <row r="500" spans="1:23" ht="42.75" customHeight="1" x14ac:dyDescent="0.25">
      <c r="A500" s="5"/>
      <c r="B500" s="42"/>
      <c r="C500" s="42"/>
      <c r="D500" s="5"/>
      <c r="E500" s="5"/>
      <c r="F500" s="6" t="str">
        <f>IF(E500="","",VLOOKUP(E500,Clientes3[],2,))</f>
        <v/>
      </c>
      <c r="G500" s="6" t="str">
        <f>IF(E500="","",VLOOKUP(E500,Clientes3[],3,))</f>
        <v/>
      </c>
      <c r="H500" s="6" t="str">
        <f>IF(E500="","",VLOOKUP(E500,Clientes3[],5,FALSE))</f>
        <v/>
      </c>
      <c r="I500" s="5"/>
      <c r="J500" s="5"/>
      <c r="K500" s="43" t="str">
        <f t="shared" si="77"/>
        <v/>
      </c>
      <c r="L500" s="7" t="str">
        <f t="shared" si="78"/>
        <v/>
      </c>
      <c r="M500" s="7" t="str">
        <f t="shared" si="79"/>
        <v/>
      </c>
      <c r="N500" s="43"/>
      <c r="O500" s="8" t="str">
        <f t="shared" si="80"/>
        <v/>
      </c>
      <c r="P500" s="7" t="str">
        <f t="shared" si="81"/>
        <v/>
      </c>
      <c r="Q500" s="7" t="str">
        <f t="shared" si="82"/>
        <v/>
      </c>
      <c r="R500" s="43"/>
      <c r="S500" s="9" t="str">
        <f t="shared" si="83"/>
        <v/>
      </c>
      <c r="T500" s="9" t="str">
        <f>IF(F500="","",IF(H500=0,"",VLOOKUP(E500,Clientes3[],4,)))</f>
        <v/>
      </c>
      <c r="U500" s="10" t="str">
        <f t="shared" si="84"/>
        <v/>
      </c>
      <c r="V500" s="46" t="str">
        <f t="shared" si="76"/>
        <v/>
      </c>
      <c r="W500" s="5"/>
    </row>
    <row r="501" spans="1:23" ht="42.75" customHeight="1" x14ac:dyDescent="0.25">
      <c r="A501" s="5"/>
      <c r="B501" s="42"/>
      <c r="C501" s="42"/>
      <c r="D501" s="5"/>
      <c r="E501" s="5"/>
      <c r="F501" s="6" t="str">
        <f>IF(E501="","",VLOOKUP(E501,Clientes3[],2,))</f>
        <v/>
      </c>
      <c r="G501" s="6" t="str">
        <f>IF(E501="","",VLOOKUP(E501,Clientes3[],3,))</f>
        <v/>
      </c>
      <c r="H501" s="6" t="str">
        <f>IF(E501="","",VLOOKUP(E501,Clientes3[],5,FALSE))</f>
        <v/>
      </c>
      <c r="I501" s="5"/>
      <c r="J501" s="5"/>
      <c r="K501" s="43" t="str">
        <f t="shared" si="77"/>
        <v/>
      </c>
      <c r="L501" s="7" t="str">
        <f t="shared" si="78"/>
        <v/>
      </c>
      <c r="M501" s="7" t="str">
        <f t="shared" si="79"/>
        <v/>
      </c>
      <c r="N501" s="43"/>
      <c r="O501" s="8" t="str">
        <f t="shared" si="80"/>
        <v/>
      </c>
      <c r="P501" s="7" t="str">
        <f t="shared" si="81"/>
        <v/>
      </c>
      <c r="Q501" s="7" t="str">
        <f t="shared" si="82"/>
        <v/>
      </c>
      <c r="R501" s="43"/>
      <c r="S501" s="9" t="str">
        <f t="shared" si="83"/>
        <v/>
      </c>
      <c r="T501" s="9" t="str">
        <f>IF(F501="","",IF(H501=0,"",VLOOKUP(E501,Clientes3[],4,)))</f>
        <v/>
      </c>
      <c r="U501" s="10" t="str">
        <f t="shared" si="84"/>
        <v/>
      </c>
      <c r="V501" s="46" t="str">
        <f t="shared" si="76"/>
        <v/>
      </c>
      <c r="W501" s="5"/>
    </row>
    <row r="502" spans="1:23" ht="42.75" customHeight="1" x14ac:dyDescent="0.25">
      <c r="A502" s="5"/>
      <c r="B502" s="42"/>
      <c r="C502" s="42"/>
      <c r="D502" s="5"/>
      <c r="E502" s="5"/>
      <c r="F502" s="6" t="str">
        <f>IF(E502="","",VLOOKUP(E502,Clientes3[],2,))</f>
        <v/>
      </c>
      <c r="G502" s="6" t="str">
        <f>IF(E502="","",VLOOKUP(E502,Clientes3[],3,))</f>
        <v/>
      </c>
      <c r="H502" s="6" t="str">
        <f>IF(E502="","",VLOOKUP(E502,Clientes3[],5,FALSE))</f>
        <v/>
      </c>
      <c r="I502" s="5"/>
      <c r="J502" s="5"/>
      <c r="K502" s="43" t="str">
        <f t="shared" si="77"/>
        <v/>
      </c>
      <c r="L502" s="7" t="str">
        <f t="shared" si="78"/>
        <v/>
      </c>
      <c r="M502" s="7" t="str">
        <f t="shared" si="79"/>
        <v/>
      </c>
      <c r="N502" s="43"/>
      <c r="O502" s="8" t="str">
        <f t="shared" si="80"/>
        <v/>
      </c>
      <c r="P502" s="7" t="str">
        <f t="shared" si="81"/>
        <v/>
      </c>
      <c r="Q502" s="7" t="str">
        <f t="shared" si="82"/>
        <v/>
      </c>
      <c r="R502" s="43"/>
      <c r="S502" s="9" t="str">
        <f t="shared" si="83"/>
        <v/>
      </c>
      <c r="T502" s="9" t="str">
        <f>IF(F502="","",IF(H502=0,"",VLOOKUP(E502,Clientes3[],4,)))</f>
        <v/>
      </c>
      <c r="U502" s="10" t="str">
        <f t="shared" si="84"/>
        <v/>
      </c>
      <c r="V502" s="46" t="str">
        <f t="shared" si="76"/>
        <v/>
      </c>
      <c r="W502" s="5"/>
    </row>
    <row r="503" spans="1:23" ht="42.75" customHeight="1" x14ac:dyDescent="0.25">
      <c r="A503" s="5"/>
      <c r="B503" s="42"/>
      <c r="C503" s="42"/>
      <c r="D503" s="5"/>
      <c r="E503" s="5"/>
      <c r="F503" s="6" t="str">
        <f>IF(E503="","",VLOOKUP(E503,Clientes3[],2,))</f>
        <v/>
      </c>
      <c r="G503" s="6" t="str">
        <f>IF(E503="","",VLOOKUP(E503,Clientes3[],3,))</f>
        <v/>
      </c>
      <c r="H503" s="6" t="str">
        <f>IF(E503="","",VLOOKUP(E503,Clientes3[],5,FALSE))</f>
        <v/>
      </c>
      <c r="I503" s="5"/>
      <c r="J503" s="5"/>
      <c r="K503" s="43" t="str">
        <f t="shared" si="77"/>
        <v/>
      </c>
      <c r="L503" s="7" t="str">
        <f t="shared" si="78"/>
        <v/>
      </c>
      <c r="M503" s="7" t="str">
        <f t="shared" si="79"/>
        <v/>
      </c>
      <c r="N503" s="43"/>
      <c r="O503" s="8" t="str">
        <f t="shared" si="80"/>
        <v/>
      </c>
      <c r="P503" s="7" t="str">
        <f t="shared" si="81"/>
        <v/>
      </c>
      <c r="Q503" s="7" t="str">
        <f t="shared" si="82"/>
        <v/>
      </c>
      <c r="R503" s="43"/>
      <c r="S503" s="9" t="str">
        <f t="shared" si="83"/>
        <v/>
      </c>
      <c r="T503" s="9" t="str">
        <f>IF(F503="","",IF(H503=0,"",VLOOKUP(E503,Clientes3[],4,)))</f>
        <v/>
      </c>
      <c r="U503" s="10" t="str">
        <f t="shared" si="84"/>
        <v/>
      </c>
      <c r="V503" s="46" t="str">
        <f t="shared" si="76"/>
        <v/>
      </c>
      <c r="W503" s="5"/>
    </row>
    <row r="504" spans="1:23" ht="42.75" customHeight="1" x14ac:dyDescent="0.25">
      <c r="A504" s="5"/>
      <c r="B504" s="42"/>
      <c r="C504" s="42"/>
      <c r="D504" s="5"/>
      <c r="E504" s="5"/>
      <c r="F504" s="6" t="str">
        <f>IF(E504="","",VLOOKUP(E504,Clientes3[],2,))</f>
        <v/>
      </c>
      <c r="G504" s="6" t="str">
        <f>IF(E504="","",VLOOKUP(E504,Clientes3[],3,))</f>
        <v/>
      </c>
      <c r="H504" s="6" t="str">
        <f>IF(E504="","",VLOOKUP(E504,Clientes3[],5,FALSE))</f>
        <v/>
      </c>
      <c r="I504" s="5"/>
      <c r="J504" s="5"/>
      <c r="K504" s="43" t="str">
        <f t="shared" si="77"/>
        <v/>
      </c>
      <c r="L504" s="7" t="str">
        <f t="shared" si="78"/>
        <v/>
      </c>
      <c r="M504" s="7" t="str">
        <f t="shared" si="79"/>
        <v/>
      </c>
      <c r="N504" s="43"/>
      <c r="O504" s="8" t="str">
        <f t="shared" si="80"/>
        <v/>
      </c>
      <c r="P504" s="7" t="str">
        <f t="shared" si="81"/>
        <v/>
      </c>
      <c r="Q504" s="7" t="str">
        <f t="shared" si="82"/>
        <v/>
      </c>
      <c r="R504" s="43"/>
      <c r="S504" s="9" t="str">
        <f t="shared" si="83"/>
        <v/>
      </c>
      <c r="T504" s="9" t="str">
        <f>IF(F504="","",IF(H504=0,"",VLOOKUP(E504,Clientes3[],4,)))</f>
        <v/>
      </c>
      <c r="U504" s="10" t="str">
        <f t="shared" si="84"/>
        <v/>
      </c>
      <c r="V504" s="46" t="str">
        <f t="shared" si="76"/>
        <v/>
      </c>
      <c r="W504" s="5"/>
    </row>
    <row r="505" spans="1:23" ht="42.75" customHeight="1" x14ac:dyDescent="0.25">
      <c r="A505" s="5"/>
      <c r="B505" s="42"/>
      <c r="C505" s="42"/>
      <c r="D505" s="5"/>
      <c r="E505" s="5"/>
      <c r="F505" s="6" t="str">
        <f>IF(E505="","",VLOOKUP(E505,Clientes3[],2,))</f>
        <v/>
      </c>
      <c r="G505" s="6" t="str">
        <f>IF(E505="","",VLOOKUP(E505,Clientes3[],3,))</f>
        <v/>
      </c>
      <c r="H505" s="6" t="str">
        <f>IF(E505="","",VLOOKUP(E505,Clientes3[],5,FALSE))</f>
        <v/>
      </c>
      <c r="I505" s="5"/>
      <c r="J505" s="5"/>
      <c r="K505" s="43" t="str">
        <f t="shared" si="77"/>
        <v/>
      </c>
      <c r="L505" s="7" t="str">
        <f t="shared" si="78"/>
        <v/>
      </c>
      <c r="M505" s="7" t="str">
        <f t="shared" si="79"/>
        <v/>
      </c>
      <c r="N505" s="43"/>
      <c r="O505" s="8" t="str">
        <f t="shared" si="80"/>
        <v/>
      </c>
      <c r="P505" s="7" t="str">
        <f t="shared" si="81"/>
        <v/>
      </c>
      <c r="Q505" s="7" t="str">
        <f t="shared" si="82"/>
        <v/>
      </c>
      <c r="R505" s="43"/>
      <c r="S505" s="9" t="str">
        <f t="shared" si="83"/>
        <v/>
      </c>
      <c r="T505" s="9" t="str">
        <f>IF(F505="","",IF(H505=0,"",VLOOKUP(E505,Clientes3[],4,)))</f>
        <v/>
      </c>
      <c r="U505" s="10" t="str">
        <f t="shared" si="84"/>
        <v/>
      </c>
      <c r="V505" s="46" t="str">
        <f t="shared" si="76"/>
        <v/>
      </c>
      <c r="W505" s="5"/>
    </row>
    <row r="506" spans="1:23" ht="42.75" customHeight="1" x14ac:dyDescent="0.25">
      <c r="A506" s="5"/>
      <c r="B506" s="42"/>
      <c r="C506" s="42"/>
      <c r="D506" s="5"/>
      <c r="E506" s="5"/>
      <c r="F506" s="6" t="str">
        <f>IF(E506="","",VLOOKUP(E506,Clientes3[],2,))</f>
        <v/>
      </c>
      <c r="G506" s="6" t="str">
        <f>IF(E506="","",VLOOKUP(E506,Clientes3[],3,))</f>
        <v/>
      </c>
      <c r="H506" s="6" t="str">
        <f>IF(E506="","",VLOOKUP(E506,Clientes3[],5,FALSE))</f>
        <v/>
      </c>
      <c r="I506" s="5"/>
      <c r="J506" s="5"/>
      <c r="K506" s="43" t="str">
        <f t="shared" si="77"/>
        <v/>
      </c>
      <c r="L506" s="7" t="str">
        <f t="shared" si="78"/>
        <v/>
      </c>
      <c r="M506" s="7" t="str">
        <f t="shared" si="79"/>
        <v/>
      </c>
      <c r="N506" s="43"/>
      <c r="O506" s="8" t="str">
        <f t="shared" si="80"/>
        <v/>
      </c>
      <c r="P506" s="7" t="str">
        <f t="shared" si="81"/>
        <v/>
      </c>
      <c r="Q506" s="7" t="str">
        <f t="shared" si="82"/>
        <v/>
      </c>
      <c r="R506" s="43"/>
      <c r="S506" s="9" t="str">
        <f t="shared" si="83"/>
        <v/>
      </c>
      <c r="T506" s="9" t="str">
        <f>IF(F506="","",IF(H506=0,"",VLOOKUP(E506,Clientes3[],4,)))</f>
        <v/>
      </c>
      <c r="U506" s="10" t="str">
        <f t="shared" si="84"/>
        <v/>
      </c>
      <c r="V506" s="46" t="str">
        <f t="shared" si="76"/>
        <v/>
      </c>
      <c r="W506" s="5"/>
    </row>
    <row r="507" spans="1:23" ht="42.75" customHeight="1" x14ac:dyDescent="0.25">
      <c r="A507" s="5"/>
      <c r="B507" s="42"/>
      <c r="C507" s="42"/>
      <c r="D507" s="5"/>
      <c r="E507" s="5"/>
      <c r="F507" s="6" t="str">
        <f>IF(E507="","",VLOOKUP(E507,Clientes3[],2,))</f>
        <v/>
      </c>
      <c r="G507" s="6" t="str">
        <f>IF(E507="","",VLOOKUP(E507,Clientes3[],3,))</f>
        <v/>
      </c>
      <c r="H507" s="6" t="str">
        <f>IF(E507="","",VLOOKUP(E507,Clientes3[],5,FALSE))</f>
        <v/>
      </c>
      <c r="I507" s="5"/>
      <c r="J507" s="5"/>
      <c r="K507" s="43" t="str">
        <f t="shared" si="77"/>
        <v/>
      </c>
      <c r="L507" s="7" t="str">
        <f t="shared" si="78"/>
        <v/>
      </c>
      <c r="M507" s="7" t="str">
        <f t="shared" si="79"/>
        <v/>
      </c>
      <c r="N507" s="43"/>
      <c r="O507" s="8" t="str">
        <f t="shared" si="80"/>
        <v/>
      </c>
      <c r="P507" s="7" t="str">
        <f t="shared" si="81"/>
        <v/>
      </c>
      <c r="Q507" s="7" t="str">
        <f t="shared" si="82"/>
        <v/>
      </c>
      <c r="R507" s="43"/>
      <c r="S507" s="9" t="str">
        <f t="shared" si="83"/>
        <v/>
      </c>
      <c r="T507" s="9" t="str">
        <f>IF(F507="","",IF(H507=0,"",VLOOKUP(E507,Clientes3[],4,)))</f>
        <v/>
      </c>
      <c r="U507" s="10" t="str">
        <f t="shared" si="84"/>
        <v/>
      </c>
      <c r="V507" s="46" t="str">
        <f t="shared" si="76"/>
        <v/>
      </c>
      <c r="W507" s="5"/>
    </row>
    <row r="508" spans="1:23" ht="42.75" customHeight="1" x14ac:dyDescent="0.25">
      <c r="A508" s="5"/>
      <c r="B508" s="42"/>
      <c r="C508" s="42"/>
      <c r="D508" s="5"/>
      <c r="E508" s="5"/>
      <c r="F508" s="6" t="str">
        <f>IF(E508="","",VLOOKUP(E508,Clientes3[],2,))</f>
        <v/>
      </c>
      <c r="G508" s="6" t="str">
        <f>IF(E508="","",VLOOKUP(E508,Clientes3[],3,))</f>
        <v/>
      </c>
      <c r="H508" s="6" t="str">
        <f>IF(E508="","",VLOOKUP(E508,Clientes3[],5,FALSE))</f>
        <v/>
      </c>
      <c r="I508" s="5"/>
      <c r="J508" s="5"/>
      <c r="K508" s="43" t="str">
        <f t="shared" si="77"/>
        <v/>
      </c>
      <c r="L508" s="7" t="str">
        <f t="shared" si="78"/>
        <v/>
      </c>
      <c r="M508" s="7" t="str">
        <f t="shared" si="79"/>
        <v/>
      </c>
      <c r="N508" s="43"/>
      <c r="O508" s="8" t="str">
        <f t="shared" si="80"/>
        <v/>
      </c>
      <c r="P508" s="7" t="str">
        <f t="shared" si="81"/>
        <v/>
      </c>
      <c r="Q508" s="7" t="str">
        <f t="shared" si="82"/>
        <v/>
      </c>
      <c r="R508" s="43"/>
      <c r="S508" s="9" t="str">
        <f t="shared" si="83"/>
        <v/>
      </c>
      <c r="T508" s="9" t="str">
        <f>IF(F508="","",IF(H508=0,"",VLOOKUP(E508,Clientes3[],4,)))</f>
        <v/>
      </c>
      <c r="U508" s="10" t="str">
        <f t="shared" si="84"/>
        <v/>
      </c>
      <c r="V508" s="46" t="str">
        <f t="shared" si="76"/>
        <v/>
      </c>
      <c r="W508" s="5"/>
    </row>
    <row r="509" spans="1:23" ht="42.75" customHeight="1" x14ac:dyDescent="0.25">
      <c r="A509" s="5"/>
      <c r="B509" s="42"/>
      <c r="C509" s="42"/>
      <c r="D509" s="5"/>
      <c r="E509" s="5"/>
      <c r="F509" s="6" t="str">
        <f>IF(E509="","",VLOOKUP(E509,Clientes3[],2,))</f>
        <v/>
      </c>
      <c r="G509" s="6" t="str">
        <f>IF(E509="","",VLOOKUP(E509,Clientes3[],3,))</f>
        <v/>
      </c>
      <c r="H509" s="6" t="str">
        <f>IF(E509="","",VLOOKUP(E509,Clientes3[],5,FALSE))</f>
        <v/>
      </c>
      <c r="I509" s="5"/>
      <c r="J509" s="5"/>
      <c r="K509" s="43" t="str">
        <f t="shared" si="77"/>
        <v/>
      </c>
      <c r="L509" s="7" t="str">
        <f t="shared" si="78"/>
        <v/>
      </c>
      <c r="M509" s="7" t="str">
        <f t="shared" si="79"/>
        <v/>
      </c>
      <c r="N509" s="43"/>
      <c r="O509" s="8" t="str">
        <f t="shared" si="80"/>
        <v/>
      </c>
      <c r="P509" s="7" t="str">
        <f t="shared" si="81"/>
        <v/>
      </c>
      <c r="Q509" s="7" t="str">
        <f t="shared" si="82"/>
        <v/>
      </c>
      <c r="R509" s="43"/>
      <c r="S509" s="9" t="str">
        <f t="shared" si="83"/>
        <v/>
      </c>
      <c r="T509" s="9" t="str">
        <f>IF(F509="","",IF(H509=0,"",VLOOKUP(E509,Clientes3[],4,)))</f>
        <v/>
      </c>
      <c r="U509" s="10" t="str">
        <f t="shared" si="84"/>
        <v/>
      </c>
      <c r="V509" s="46" t="str">
        <f t="shared" si="76"/>
        <v/>
      </c>
      <c r="W509" s="5"/>
    </row>
    <row r="510" spans="1:23" ht="42.75" customHeight="1" x14ac:dyDescent="0.25">
      <c r="A510" s="5"/>
      <c r="B510" s="42"/>
      <c r="C510" s="42"/>
      <c r="D510" s="5"/>
      <c r="E510" s="5"/>
      <c r="F510" s="6" t="str">
        <f>IF(E510="","",VLOOKUP(E510,Clientes3[],2,))</f>
        <v/>
      </c>
      <c r="G510" s="6" t="str">
        <f>IF(E510="","",VLOOKUP(E510,Clientes3[],3,))</f>
        <v/>
      </c>
      <c r="H510" s="6" t="str">
        <f>IF(E510="","",VLOOKUP(E510,Clientes3[],5,FALSE))</f>
        <v/>
      </c>
      <c r="I510" s="5"/>
      <c r="J510" s="5"/>
      <c r="K510" s="43" t="str">
        <f t="shared" si="77"/>
        <v/>
      </c>
      <c r="L510" s="7" t="str">
        <f t="shared" si="78"/>
        <v/>
      </c>
      <c r="M510" s="7" t="str">
        <f t="shared" si="79"/>
        <v/>
      </c>
      <c r="N510" s="43"/>
      <c r="O510" s="8" t="str">
        <f t="shared" si="80"/>
        <v/>
      </c>
      <c r="P510" s="7" t="str">
        <f t="shared" si="81"/>
        <v/>
      </c>
      <c r="Q510" s="7" t="str">
        <f t="shared" si="82"/>
        <v/>
      </c>
      <c r="R510" s="43"/>
      <c r="S510" s="9" t="str">
        <f t="shared" si="83"/>
        <v/>
      </c>
      <c r="T510" s="9" t="str">
        <f>IF(F510="","",IF(H510=0,"",VLOOKUP(E510,Clientes3[],4,)))</f>
        <v/>
      </c>
      <c r="U510" s="10" t="str">
        <f t="shared" si="84"/>
        <v/>
      </c>
      <c r="V510" s="46" t="str">
        <f t="shared" si="76"/>
        <v/>
      </c>
      <c r="W510" s="5"/>
    </row>
    <row r="511" spans="1:23" ht="42.75" customHeight="1" x14ac:dyDescent="0.25">
      <c r="A511" s="5"/>
      <c r="B511" s="42"/>
      <c r="C511" s="42"/>
      <c r="D511" s="5"/>
      <c r="E511" s="5"/>
      <c r="F511" s="6" t="str">
        <f>IF(E511="","",VLOOKUP(E511,Clientes3[],2,))</f>
        <v/>
      </c>
      <c r="G511" s="6" t="str">
        <f>IF(E511="","",VLOOKUP(E511,Clientes3[],3,))</f>
        <v/>
      </c>
      <c r="H511" s="6" t="str">
        <f>IF(E511="","",VLOOKUP(E511,Clientes3[],5,FALSE))</f>
        <v/>
      </c>
      <c r="I511" s="5"/>
      <c r="J511" s="5"/>
      <c r="K511" s="43" t="str">
        <f t="shared" si="77"/>
        <v/>
      </c>
      <c r="L511" s="7" t="str">
        <f t="shared" si="78"/>
        <v/>
      </c>
      <c r="M511" s="7" t="str">
        <f t="shared" si="79"/>
        <v/>
      </c>
      <c r="N511" s="43"/>
      <c r="O511" s="8" t="str">
        <f t="shared" si="80"/>
        <v/>
      </c>
      <c r="P511" s="7" t="str">
        <f t="shared" si="81"/>
        <v/>
      </c>
      <c r="Q511" s="7" t="str">
        <f t="shared" si="82"/>
        <v/>
      </c>
      <c r="R511" s="43"/>
      <c r="S511" s="9" t="str">
        <f t="shared" si="83"/>
        <v/>
      </c>
      <c r="T511" s="9" t="str">
        <f>IF(F511="","",IF(H511=0,"",VLOOKUP(E511,Clientes3[],4,)))</f>
        <v/>
      </c>
      <c r="U511" s="10" t="str">
        <f t="shared" si="84"/>
        <v/>
      </c>
      <c r="V511" s="46" t="str">
        <f t="shared" si="76"/>
        <v/>
      </c>
      <c r="W511" s="5"/>
    </row>
    <row r="512" spans="1:23" ht="42.75" customHeight="1" x14ac:dyDescent="0.25">
      <c r="A512" s="5"/>
      <c r="B512" s="42"/>
      <c r="C512" s="42"/>
      <c r="D512" s="5"/>
      <c r="E512" s="5"/>
      <c r="F512" s="6" t="str">
        <f>IF(E512="","",VLOOKUP(E512,Clientes3[],2,))</f>
        <v/>
      </c>
      <c r="G512" s="6" t="str">
        <f>IF(E512="","",VLOOKUP(E512,Clientes3[],3,))</f>
        <v/>
      </c>
      <c r="H512" s="6" t="str">
        <f>IF(E512="","",VLOOKUP(E512,Clientes3[],5,FALSE))</f>
        <v/>
      </c>
      <c r="I512" s="5"/>
      <c r="J512" s="5"/>
      <c r="K512" s="43" t="str">
        <f t="shared" si="77"/>
        <v/>
      </c>
      <c r="L512" s="7" t="str">
        <f t="shared" si="78"/>
        <v/>
      </c>
      <c r="M512" s="7" t="str">
        <f t="shared" si="79"/>
        <v/>
      </c>
      <c r="N512" s="43"/>
      <c r="O512" s="8" t="str">
        <f t="shared" si="80"/>
        <v/>
      </c>
      <c r="P512" s="7" t="str">
        <f t="shared" si="81"/>
        <v/>
      </c>
      <c r="Q512" s="7" t="str">
        <f t="shared" si="82"/>
        <v/>
      </c>
      <c r="R512" s="43"/>
      <c r="S512" s="9" t="str">
        <f t="shared" si="83"/>
        <v/>
      </c>
      <c r="T512" s="9" t="str">
        <f>IF(F512="","",IF(H512=0,"",VLOOKUP(E512,Clientes3[],4,)))</f>
        <v/>
      </c>
      <c r="U512" s="10" t="str">
        <f t="shared" si="84"/>
        <v/>
      </c>
      <c r="V512" s="46" t="str">
        <f t="shared" si="76"/>
        <v/>
      </c>
      <c r="W512" s="5"/>
    </row>
    <row r="513" spans="1:23" ht="42.75" customHeight="1" x14ac:dyDescent="0.25">
      <c r="A513" s="5"/>
      <c r="B513" s="42"/>
      <c r="C513" s="42"/>
      <c r="D513" s="5"/>
      <c r="E513" s="5"/>
      <c r="F513" s="6" t="str">
        <f>IF(E513="","",VLOOKUP(E513,Clientes3[],2,))</f>
        <v/>
      </c>
      <c r="G513" s="6" t="str">
        <f>IF(E513="","",VLOOKUP(E513,Clientes3[],3,))</f>
        <v/>
      </c>
      <c r="H513" s="6" t="str">
        <f>IF(E513="","",VLOOKUP(E513,Clientes3[],5,FALSE))</f>
        <v/>
      </c>
      <c r="I513" s="5"/>
      <c r="J513" s="5"/>
      <c r="K513" s="43" t="str">
        <f t="shared" si="77"/>
        <v/>
      </c>
      <c r="L513" s="7" t="str">
        <f t="shared" si="78"/>
        <v/>
      </c>
      <c r="M513" s="7" t="str">
        <f t="shared" si="79"/>
        <v/>
      </c>
      <c r="N513" s="43"/>
      <c r="O513" s="8" t="str">
        <f t="shared" si="80"/>
        <v/>
      </c>
      <c r="P513" s="7" t="str">
        <f t="shared" si="81"/>
        <v/>
      </c>
      <c r="Q513" s="7" t="str">
        <f t="shared" si="82"/>
        <v/>
      </c>
      <c r="R513" s="43"/>
      <c r="S513" s="9" t="str">
        <f t="shared" si="83"/>
        <v/>
      </c>
      <c r="T513" s="9" t="str">
        <f>IF(F513="","",IF(H513=0,"",VLOOKUP(E513,Clientes3[],4,)))</f>
        <v/>
      </c>
      <c r="U513" s="10" t="str">
        <f t="shared" si="84"/>
        <v/>
      </c>
      <c r="V513" s="46" t="str">
        <f t="shared" si="76"/>
        <v/>
      </c>
      <c r="W513" s="5"/>
    </row>
    <row r="514" spans="1:23" ht="42.75" customHeight="1" x14ac:dyDescent="0.25">
      <c r="A514" s="5"/>
      <c r="B514" s="42"/>
      <c r="C514" s="42"/>
      <c r="D514" s="5"/>
      <c r="E514" s="5"/>
      <c r="F514" s="6" t="str">
        <f>IF(E514="","",VLOOKUP(E514,Clientes3[],2,))</f>
        <v/>
      </c>
      <c r="G514" s="6" t="str">
        <f>IF(E514="","",VLOOKUP(E514,Clientes3[],3,))</f>
        <v/>
      </c>
      <c r="H514" s="6" t="str">
        <f>IF(E514="","",VLOOKUP(E514,Clientes3[],5,FALSE))</f>
        <v/>
      </c>
      <c r="I514" s="5"/>
      <c r="J514" s="5"/>
      <c r="K514" s="43" t="str">
        <f t="shared" si="77"/>
        <v/>
      </c>
      <c r="L514" s="7" t="str">
        <f t="shared" si="78"/>
        <v/>
      </c>
      <c r="M514" s="7" t="str">
        <f t="shared" si="79"/>
        <v/>
      </c>
      <c r="N514" s="43"/>
      <c r="O514" s="8" t="str">
        <f t="shared" si="80"/>
        <v/>
      </c>
      <c r="P514" s="7" t="str">
        <f t="shared" si="81"/>
        <v/>
      </c>
      <c r="Q514" s="7" t="str">
        <f t="shared" si="82"/>
        <v/>
      </c>
      <c r="R514" s="43"/>
      <c r="S514" s="9" t="str">
        <f t="shared" si="83"/>
        <v/>
      </c>
      <c r="T514" s="9" t="str">
        <f>IF(F514="","",IF(H514=0,"",VLOOKUP(E514,Clientes3[],4,)))</f>
        <v/>
      </c>
      <c r="U514" s="10" t="str">
        <f t="shared" si="84"/>
        <v/>
      </c>
      <c r="V514" s="46" t="str">
        <f t="shared" si="76"/>
        <v/>
      </c>
      <c r="W514" s="5"/>
    </row>
    <row r="515" spans="1:23" ht="42.75" customHeight="1" x14ac:dyDescent="0.25">
      <c r="A515" s="5"/>
      <c r="B515" s="42"/>
      <c r="C515" s="42"/>
      <c r="D515" s="5"/>
      <c r="E515" s="5"/>
      <c r="F515" s="6" t="str">
        <f>IF(E515="","",VLOOKUP(E515,Clientes3[],2,))</f>
        <v/>
      </c>
      <c r="G515" s="6" t="str">
        <f>IF(E515="","",VLOOKUP(E515,Clientes3[],3,))</f>
        <v/>
      </c>
      <c r="H515" s="6" t="str">
        <f>IF(E515="","",VLOOKUP(E515,Clientes3[],5,FALSE))</f>
        <v/>
      </c>
      <c r="I515" s="5"/>
      <c r="J515" s="5"/>
      <c r="K515" s="43" t="str">
        <f t="shared" si="77"/>
        <v/>
      </c>
      <c r="L515" s="7" t="str">
        <f t="shared" si="78"/>
        <v/>
      </c>
      <c r="M515" s="7" t="str">
        <f t="shared" si="79"/>
        <v/>
      </c>
      <c r="N515" s="43"/>
      <c r="O515" s="8" t="str">
        <f t="shared" si="80"/>
        <v/>
      </c>
      <c r="P515" s="7" t="str">
        <f t="shared" si="81"/>
        <v/>
      </c>
      <c r="Q515" s="7" t="str">
        <f t="shared" si="82"/>
        <v/>
      </c>
      <c r="R515" s="43"/>
      <c r="S515" s="9" t="str">
        <f t="shared" si="83"/>
        <v/>
      </c>
      <c r="T515" s="9" t="str">
        <f>IF(F515="","",IF(H515=0,"",VLOOKUP(E515,Clientes3[],4,)))</f>
        <v/>
      </c>
      <c r="U515" s="10" t="str">
        <f t="shared" si="84"/>
        <v/>
      </c>
      <c r="V515" s="46" t="str">
        <f t="shared" si="76"/>
        <v/>
      </c>
      <c r="W515" s="5"/>
    </row>
    <row r="516" spans="1:23" ht="42.75" customHeight="1" x14ac:dyDescent="0.25">
      <c r="A516" s="5"/>
      <c r="B516" s="42"/>
      <c r="C516" s="42"/>
      <c r="D516" s="5"/>
      <c r="E516" s="5"/>
      <c r="F516" s="6" t="str">
        <f>IF(E516="","",VLOOKUP(E516,Clientes3[],2,))</f>
        <v/>
      </c>
      <c r="G516" s="6" t="str">
        <f>IF(E516="","",VLOOKUP(E516,Clientes3[],3,))</f>
        <v/>
      </c>
      <c r="H516" s="6" t="str">
        <f>IF(E516="","",VLOOKUP(E516,Clientes3[],5,FALSE))</f>
        <v/>
      </c>
      <c r="I516" s="5"/>
      <c r="J516" s="5"/>
      <c r="K516" s="43" t="str">
        <f t="shared" si="77"/>
        <v/>
      </c>
      <c r="L516" s="7" t="str">
        <f t="shared" si="78"/>
        <v/>
      </c>
      <c r="M516" s="7" t="str">
        <f t="shared" si="79"/>
        <v/>
      </c>
      <c r="N516" s="43"/>
      <c r="O516" s="8" t="str">
        <f t="shared" si="80"/>
        <v/>
      </c>
      <c r="P516" s="7" t="str">
        <f t="shared" si="81"/>
        <v/>
      </c>
      <c r="Q516" s="7" t="str">
        <f t="shared" si="82"/>
        <v/>
      </c>
      <c r="R516" s="43"/>
      <c r="S516" s="9" t="str">
        <f t="shared" si="83"/>
        <v/>
      </c>
      <c r="T516" s="9" t="str">
        <f>IF(F516="","",IF(H516=0,"",VLOOKUP(E516,Clientes3[],4,)))</f>
        <v/>
      </c>
      <c r="U516" s="10" t="str">
        <f t="shared" si="84"/>
        <v/>
      </c>
      <c r="V516" s="46" t="str">
        <f t="shared" si="76"/>
        <v/>
      </c>
      <c r="W516" s="5"/>
    </row>
    <row r="517" spans="1:23" ht="42.75" customHeight="1" x14ac:dyDescent="0.25">
      <c r="A517" s="5"/>
      <c r="B517" s="42"/>
      <c r="C517" s="42"/>
      <c r="D517" s="5"/>
      <c r="E517" s="5"/>
      <c r="F517" s="6" t="str">
        <f>IF(E517="","",VLOOKUP(E517,Clientes3[],2,))</f>
        <v/>
      </c>
      <c r="G517" s="6" t="str">
        <f>IF(E517="","",VLOOKUP(E517,Clientes3[],3,))</f>
        <v/>
      </c>
      <c r="H517" s="6" t="str">
        <f>IF(E517="","",VLOOKUP(E517,Clientes3[],5,FALSE))</f>
        <v/>
      </c>
      <c r="I517" s="5"/>
      <c r="J517" s="5"/>
      <c r="K517" s="43" t="str">
        <f t="shared" si="77"/>
        <v/>
      </c>
      <c r="L517" s="7" t="str">
        <f t="shared" si="78"/>
        <v/>
      </c>
      <c r="M517" s="7" t="str">
        <f t="shared" si="79"/>
        <v/>
      </c>
      <c r="N517" s="43"/>
      <c r="O517" s="8" t="str">
        <f t="shared" si="80"/>
        <v/>
      </c>
      <c r="P517" s="7" t="str">
        <f t="shared" si="81"/>
        <v/>
      </c>
      <c r="Q517" s="7" t="str">
        <f t="shared" si="82"/>
        <v/>
      </c>
      <c r="R517" s="43"/>
      <c r="S517" s="9" t="str">
        <f t="shared" si="83"/>
        <v/>
      </c>
      <c r="T517" s="9" t="str">
        <f>IF(F517="","",IF(H517=0,"",VLOOKUP(E517,Clientes3[],4,)))</f>
        <v/>
      </c>
      <c r="U517" s="10" t="str">
        <f t="shared" si="84"/>
        <v/>
      </c>
      <c r="V517" s="46" t="str">
        <f t="shared" ref="V517:V580" si="85">IF(H517=0,"",IF(P517="","",IF(Q517="",P517/U517,Q517/U517)))</f>
        <v/>
      </c>
      <c r="W517" s="5"/>
    </row>
    <row r="518" spans="1:23" ht="42.75" customHeight="1" x14ac:dyDescent="0.25">
      <c r="A518" s="5"/>
      <c r="B518" s="42"/>
      <c r="C518" s="42"/>
      <c r="D518" s="5"/>
      <c r="E518" s="5"/>
      <c r="F518" s="6" t="str">
        <f>IF(E518="","",VLOOKUP(E518,Clientes3[],2,))</f>
        <v/>
      </c>
      <c r="G518" s="6" t="str">
        <f>IF(E518="","",VLOOKUP(E518,Clientes3[],3,))</f>
        <v/>
      </c>
      <c r="H518" s="6" t="str">
        <f>IF(E518="","",VLOOKUP(E518,Clientes3[],5,FALSE))</f>
        <v/>
      </c>
      <c r="I518" s="5"/>
      <c r="J518" s="5"/>
      <c r="K518" s="43" t="str">
        <f t="shared" si="77"/>
        <v/>
      </c>
      <c r="L518" s="7" t="str">
        <f t="shared" si="78"/>
        <v/>
      </c>
      <c r="M518" s="7" t="str">
        <f t="shared" si="79"/>
        <v/>
      </c>
      <c r="N518" s="43"/>
      <c r="O518" s="8" t="str">
        <f t="shared" si="80"/>
        <v/>
      </c>
      <c r="P518" s="7" t="str">
        <f t="shared" si="81"/>
        <v/>
      </c>
      <c r="Q518" s="7" t="str">
        <f t="shared" si="82"/>
        <v/>
      </c>
      <c r="R518" s="43"/>
      <c r="S518" s="9" t="str">
        <f t="shared" si="83"/>
        <v/>
      </c>
      <c r="T518" s="9" t="str">
        <f>IF(F518="","",IF(H518=0,"",VLOOKUP(E518,Clientes3[],4,)))</f>
        <v/>
      </c>
      <c r="U518" s="10" t="str">
        <f t="shared" si="84"/>
        <v/>
      </c>
      <c r="V518" s="46" t="str">
        <f t="shared" si="85"/>
        <v/>
      </c>
      <c r="W518" s="5"/>
    </row>
    <row r="519" spans="1:23" ht="42.75" customHeight="1" x14ac:dyDescent="0.25">
      <c r="A519" s="5"/>
      <c r="B519" s="42"/>
      <c r="C519" s="42"/>
      <c r="D519" s="5"/>
      <c r="E519" s="5"/>
      <c r="F519" s="6" t="str">
        <f>IF(E519="","",VLOOKUP(E519,Clientes3[],2,))</f>
        <v/>
      </c>
      <c r="G519" s="6" t="str">
        <f>IF(E519="","",VLOOKUP(E519,Clientes3[],3,))</f>
        <v/>
      </c>
      <c r="H519" s="6" t="str">
        <f>IF(E519="","",VLOOKUP(E519,Clientes3[],5,FALSE))</f>
        <v/>
      </c>
      <c r="I519" s="5"/>
      <c r="J519" s="5"/>
      <c r="K519" s="43" t="str">
        <f t="shared" si="77"/>
        <v/>
      </c>
      <c r="L519" s="7" t="str">
        <f t="shared" si="78"/>
        <v/>
      </c>
      <c r="M519" s="7" t="str">
        <f t="shared" si="79"/>
        <v/>
      </c>
      <c r="N519" s="43"/>
      <c r="O519" s="8" t="str">
        <f t="shared" si="80"/>
        <v/>
      </c>
      <c r="P519" s="7" t="str">
        <f t="shared" si="81"/>
        <v/>
      </c>
      <c r="Q519" s="7" t="str">
        <f t="shared" si="82"/>
        <v/>
      </c>
      <c r="R519" s="43"/>
      <c r="S519" s="9" t="str">
        <f t="shared" si="83"/>
        <v/>
      </c>
      <c r="T519" s="9" t="str">
        <f>IF(F519="","",IF(H519=0,"",VLOOKUP(E519,Clientes3[],4,)))</f>
        <v/>
      </c>
      <c r="U519" s="10" t="str">
        <f t="shared" si="84"/>
        <v/>
      </c>
      <c r="V519" s="46" t="str">
        <f t="shared" si="85"/>
        <v/>
      </c>
      <c r="W519" s="5"/>
    </row>
    <row r="520" spans="1:23" ht="42.75" customHeight="1" x14ac:dyDescent="0.25">
      <c r="A520" s="5"/>
      <c r="B520" s="42"/>
      <c r="C520" s="42"/>
      <c r="D520" s="5"/>
      <c r="E520" s="5"/>
      <c r="F520" s="6" t="str">
        <f>IF(E520="","",VLOOKUP(E520,Clientes3[],2,))</f>
        <v/>
      </c>
      <c r="G520" s="6" t="str">
        <f>IF(E520="","",VLOOKUP(E520,Clientes3[],3,))</f>
        <v/>
      </c>
      <c r="H520" s="6" t="str">
        <f>IF(E520="","",VLOOKUP(E520,Clientes3[],5,FALSE))</f>
        <v/>
      </c>
      <c r="I520" s="5"/>
      <c r="J520" s="5"/>
      <c r="K520" s="43" t="str">
        <f t="shared" si="77"/>
        <v/>
      </c>
      <c r="L520" s="7" t="str">
        <f t="shared" si="78"/>
        <v/>
      </c>
      <c r="M520" s="7" t="str">
        <f t="shared" si="79"/>
        <v/>
      </c>
      <c r="N520" s="43"/>
      <c r="O520" s="8" t="str">
        <f t="shared" si="80"/>
        <v/>
      </c>
      <c r="P520" s="7" t="str">
        <f t="shared" si="81"/>
        <v/>
      </c>
      <c r="Q520" s="7" t="str">
        <f t="shared" si="82"/>
        <v/>
      </c>
      <c r="R520" s="43"/>
      <c r="S520" s="9" t="str">
        <f t="shared" si="83"/>
        <v/>
      </c>
      <c r="T520" s="9" t="str">
        <f>IF(F520="","",IF(H520=0,"",VLOOKUP(E520,Clientes3[],4,)))</f>
        <v/>
      </c>
      <c r="U520" s="10" t="str">
        <f t="shared" si="84"/>
        <v/>
      </c>
      <c r="V520" s="46" t="str">
        <f t="shared" si="85"/>
        <v/>
      </c>
      <c r="W520" s="5"/>
    </row>
    <row r="521" spans="1:23" ht="42.75" customHeight="1" x14ac:dyDescent="0.25">
      <c r="A521" s="5"/>
      <c r="B521" s="42"/>
      <c r="C521" s="42"/>
      <c r="D521" s="5"/>
      <c r="E521" s="5"/>
      <c r="F521" s="6" t="str">
        <f>IF(E521="","",VLOOKUP(E521,Clientes3[],2,))</f>
        <v/>
      </c>
      <c r="G521" s="6" t="str">
        <f>IF(E521="","",VLOOKUP(E521,Clientes3[],3,))</f>
        <v/>
      </c>
      <c r="H521" s="6" t="str">
        <f>IF(E521="","",VLOOKUP(E521,Clientes3[],5,FALSE))</f>
        <v/>
      </c>
      <c r="I521" s="5"/>
      <c r="J521" s="5"/>
      <c r="K521" s="43" t="str">
        <f t="shared" si="77"/>
        <v/>
      </c>
      <c r="L521" s="7" t="str">
        <f t="shared" si="78"/>
        <v/>
      </c>
      <c r="M521" s="7" t="str">
        <f t="shared" si="79"/>
        <v/>
      </c>
      <c r="N521" s="43"/>
      <c r="O521" s="8" t="str">
        <f t="shared" si="80"/>
        <v/>
      </c>
      <c r="P521" s="7" t="str">
        <f t="shared" si="81"/>
        <v/>
      </c>
      <c r="Q521" s="7" t="str">
        <f t="shared" si="82"/>
        <v/>
      </c>
      <c r="R521" s="43"/>
      <c r="S521" s="9" t="str">
        <f t="shared" si="83"/>
        <v/>
      </c>
      <c r="T521" s="9" t="str">
        <f>IF(F521="","",IF(H521=0,"",VLOOKUP(E521,Clientes3[],4,)))</f>
        <v/>
      </c>
      <c r="U521" s="10" t="str">
        <f t="shared" si="84"/>
        <v/>
      </c>
      <c r="V521" s="46" t="str">
        <f t="shared" si="85"/>
        <v/>
      </c>
      <c r="W521" s="5"/>
    </row>
    <row r="522" spans="1:23" ht="42.75" customHeight="1" x14ac:dyDescent="0.25">
      <c r="A522" s="5"/>
      <c r="B522" s="42"/>
      <c r="C522" s="42"/>
      <c r="D522" s="5"/>
      <c r="E522" s="5"/>
      <c r="F522" s="6" t="str">
        <f>IF(E522="","",VLOOKUP(E522,Clientes3[],2,))</f>
        <v/>
      </c>
      <c r="G522" s="6" t="str">
        <f>IF(E522="","",VLOOKUP(E522,Clientes3[],3,))</f>
        <v/>
      </c>
      <c r="H522" s="6" t="str">
        <f>IF(E522="","",VLOOKUP(E522,Clientes3[],5,FALSE))</f>
        <v/>
      </c>
      <c r="I522" s="5"/>
      <c r="J522" s="5"/>
      <c r="K522" s="43" t="str">
        <f t="shared" si="77"/>
        <v/>
      </c>
      <c r="L522" s="7" t="str">
        <f t="shared" si="78"/>
        <v/>
      </c>
      <c r="M522" s="7" t="str">
        <f t="shared" si="79"/>
        <v/>
      </c>
      <c r="N522" s="43"/>
      <c r="O522" s="8" t="str">
        <f t="shared" si="80"/>
        <v/>
      </c>
      <c r="P522" s="7" t="str">
        <f t="shared" si="81"/>
        <v/>
      </c>
      <c r="Q522" s="7" t="str">
        <f t="shared" si="82"/>
        <v/>
      </c>
      <c r="R522" s="43"/>
      <c r="S522" s="9" t="str">
        <f t="shared" si="83"/>
        <v/>
      </c>
      <c r="T522" s="9" t="str">
        <f>IF(F522="","",IF(H522=0,"",VLOOKUP(E522,Clientes3[],4,)))</f>
        <v/>
      </c>
      <c r="U522" s="10" t="str">
        <f t="shared" si="84"/>
        <v/>
      </c>
      <c r="V522" s="46" t="str">
        <f t="shared" si="85"/>
        <v/>
      </c>
      <c r="W522" s="5"/>
    </row>
    <row r="523" spans="1:23" ht="42.75" customHeight="1" x14ac:dyDescent="0.25">
      <c r="A523" s="5"/>
      <c r="B523" s="42"/>
      <c r="C523" s="42"/>
      <c r="D523" s="5"/>
      <c r="E523" s="5"/>
      <c r="F523" s="6" t="str">
        <f>IF(E523="","",VLOOKUP(E523,Clientes3[],2,))</f>
        <v/>
      </c>
      <c r="G523" s="6" t="str">
        <f>IF(E523="","",VLOOKUP(E523,Clientes3[],3,))</f>
        <v/>
      </c>
      <c r="H523" s="6" t="str">
        <f>IF(E523="","",VLOOKUP(E523,Clientes3[],5,FALSE))</f>
        <v/>
      </c>
      <c r="I523" s="5"/>
      <c r="J523" s="5"/>
      <c r="K523" s="43" t="str">
        <f t="shared" si="77"/>
        <v/>
      </c>
      <c r="L523" s="7" t="str">
        <f t="shared" si="78"/>
        <v/>
      </c>
      <c r="M523" s="7" t="str">
        <f t="shared" si="79"/>
        <v/>
      </c>
      <c r="N523" s="43"/>
      <c r="O523" s="8" t="str">
        <f t="shared" si="80"/>
        <v/>
      </c>
      <c r="P523" s="7" t="str">
        <f t="shared" si="81"/>
        <v/>
      </c>
      <c r="Q523" s="7" t="str">
        <f t="shared" si="82"/>
        <v/>
      </c>
      <c r="R523" s="43"/>
      <c r="S523" s="9" t="str">
        <f t="shared" si="83"/>
        <v/>
      </c>
      <c r="T523" s="9" t="str">
        <f>IF(F523="","",IF(H523=0,"",VLOOKUP(E523,Clientes3[],4,)))</f>
        <v/>
      </c>
      <c r="U523" s="10" t="str">
        <f t="shared" si="84"/>
        <v/>
      </c>
      <c r="V523" s="46" t="str">
        <f t="shared" si="85"/>
        <v/>
      </c>
      <c r="W523" s="5"/>
    </row>
    <row r="524" spans="1:23" ht="42.75" customHeight="1" x14ac:dyDescent="0.25">
      <c r="A524" s="5"/>
      <c r="B524" s="42"/>
      <c r="C524" s="42"/>
      <c r="D524" s="5"/>
      <c r="E524" s="5"/>
      <c r="F524" s="6" t="str">
        <f>IF(E524="","",VLOOKUP(E524,Clientes3[],2,))</f>
        <v/>
      </c>
      <c r="G524" s="6" t="str">
        <f>IF(E524="","",VLOOKUP(E524,Clientes3[],3,))</f>
        <v/>
      </c>
      <c r="H524" s="6" t="str">
        <f>IF(E524="","",VLOOKUP(E524,Clientes3[],5,FALSE))</f>
        <v/>
      </c>
      <c r="I524" s="5"/>
      <c r="J524" s="5"/>
      <c r="K524" s="43" t="str">
        <f t="shared" si="77"/>
        <v/>
      </c>
      <c r="L524" s="7" t="str">
        <f t="shared" si="78"/>
        <v/>
      </c>
      <c r="M524" s="7" t="str">
        <f t="shared" si="79"/>
        <v/>
      </c>
      <c r="N524" s="43"/>
      <c r="O524" s="8" t="str">
        <f t="shared" si="80"/>
        <v/>
      </c>
      <c r="P524" s="7" t="str">
        <f t="shared" si="81"/>
        <v/>
      </c>
      <c r="Q524" s="7" t="str">
        <f t="shared" si="82"/>
        <v/>
      </c>
      <c r="R524" s="43"/>
      <c r="S524" s="9" t="str">
        <f t="shared" si="83"/>
        <v/>
      </c>
      <c r="T524" s="9" t="str">
        <f>IF(F524="","",IF(H524=0,"",VLOOKUP(E524,Clientes3[],4,)))</f>
        <v/>
      </c>
      <c r="U524" s="10" t="str">
        <f t="shared" si="84"/>
        <v/>
      </c>
      <c r="V524" s="46" t="str">
        <f t="shared" si="85"/>
        <v/>
      </c>
      <c r="W524" s="5"/>
    </row>
    <row r="525" spans="1:23" ht="42.75" customHeight="1" x14ac:dyDescent="0.25">
      <c r="A525" s="5"/>
      <c r="B525" s="42"/>
      <c r="C525" s="42"/>
      <c r="D525" s="5"/>
      <c r="E525" s="5"/>
      <c r="F525" s="6" t="str">
        <f>IF(E525="","",VLOOKUP(E525,Clientes3[],2,))</f>
        <v/>
      </c>
      <c r="G525" s="6" t="str">
        <f>IF(E525="","",VLOOKUP(E525,Clientes3[],3,))</f>
        <v/>
      </c>
      <c r="H525" s="6" t="str">
        <f>IF(E525="","",VLOOKUP(E525,Clientes3[],5,FALSE))</f>
        <v/>
      </c>
      <c r="I525" s="5"/>
      <c r="J525" s="5"/>
      <c r="K525" s="43" t="str">
        <f t="shared" si="77"/>
        <v/>
      </c>
      <c r="L525" s="7" t="str">
        <f t="shared" si="78"/>
        <v/>
      </c>
      <c r="M525" s="7" t="str">
        <f t="shared" si="79"/>
        <v/>
      </c>
      <c r="N525" s="43"/>
      <c r="O525" s="8" t="str">
        <f t="shared" si="80"/>
        <v/>
      </c>
      <c r="P525" s="7" t="str">
        <f t="shared" si="81"/>
        <v/>
      </c>
      <c r="Q525" s="7" t="str">
        <f t="shared" si="82"/>
        <v/>
      </c>
      <c r="R525" s="43"/>
      <c r="S525" s="9" t="str">
        <f t="shared" si="83"/>
        <v/>
      </c>
      <c r="T525" s="9" t="str">
        <f>IF(F525="","",IF(H525=0,"",VLOOKUP(E525,Clientes3[],4,)))</f>
        <v/>
      </c>
      <c r="U525" s="10" t="str">
        <f t="shared" si="84"/>
        <v/>
      </c>
      <c r="V525" s="46" t="str">
        <f t="shared" si="85"/>
        <v/>
      </c>
      <c r="W525" s="5"/>
    </row>
    <row r="526" spans="1:23" ht="42.75" customHeight="1" x14ac:dyDescent="0.25">
      <c r="A526" s="5"/>
      <c r="B526" s="42"/>
      <c r="C526" s="42"/>
      <c r="D526" s="5"/>
      <c r="E526" s="5"/>
      <c r="F526" s="6" t="str">
        <f>IF(E526="","",VLOOKUP(E526,Clientes3[],2,))</f>
        <v/>
      </c>
      <c r="G526" s="6" t="str">
        <f>IF(E526="","",VLOOKUP(E526,Clientes3[],3,))</f>
        <v/>
      </c>
      <c r="H526" s="6" t="str">
        <f>IF(E526="","",VLOOKUP(E526,Clientes3[],5,FALSE))</f>
        <v/>
      </c>
      <c r="I526" s="5"/>
      <c r="J526" s="5"/>
      <c r="K526" s="43" t="str">
        <f t="shared" si="77"/>
        <v/>
      </c>
      <c r="L526" s="7" t="str">
        <f t="shared" si="78"/>
        <v/>
      </c>
      <c r="M526" s="7" t="str">
        <f t="shared" si="79"/>
        <v/>
      </c>
      <c r="N526" s="43"/>
      <c r="O526" s="8" t="str">
        <f t="shared" si="80"/>
        <v/>
      </c>
      <c r="P526" s="7" t="str">
        <f t="shared" si="81"/>
        <v/>
      </c>
      <c r="Q526" s="7" t="str">
        <f t="shared" si="82"/>
        <v/>
      </c>
      <c r="R526" s="43"/>
      <c r="S526" s="9" t="str">
        <f t="shared" si="83"/>
        <v/>
      </c>
      <c r="T526" s="9" t="str">
        <f>IF(F526="","",IF(H526=0,"",VLOOKUP(E526,Clientes3[],4,)))</f>
        <v/>
      </c>
      <c r="U526" s="10" t="str">
        <f t="shared" si="84"/>
        <v/>
      </c>
      <c r="V526" s="46" t="str">
        <f t="shared" si="85"/>
        <v/>
      </c>
      <c r="W526" s="5"/>
    </row>
    <row r="527" spans="1:23" ht="42.75" customHeight="1" x14ac:dyDescent="0.25">
      <c r="A527" s="5"/>
      <c r="B527" s="42"/>
      <c r="C527" s="42"/>
      <c r="D527" s="5"/>
      <c r="E527" s="5"/>
      <c r="F527" s="6" t="str">
        <f>IF(E527="","",VLOOKUP(E527,Clientes3[],2,))</f>
        <v/>
      </c>
      <c r="G527" s="6" t="str">
        <f>IF(E527="","",VLOOKUP(E527,Clientes3[],3,))</f>
        <v/>
      </c>
      <c r="H527" s="6" t="str">
        <f>IF(E527="","",VLOOKUP(E527,Clientes3[],5,FALSE))</f>
        <v/>
      </c>
      <c r="I527" s="5"/>
      <c r="J527" s="5"/>
      <c r="K527" s="43" t="str">
        <f t="shared" si="77"/>
        <v/>
      </c>
      <c r="L527" s="7" t="str">
        <f t="shared" si="78"/>
        <v/>
      </c>
      <c r="M527" s="7" t="str">
        <f t="shared" si="79"/>
        <v/>
      </c>
      <c r="N527" s="43"/>
      <c r="O527" s="8" t="str">
        <f t="shared" si="80"/>
        <v/>
      </c>
      <c r="P527" s="7" t="str">
        <f t="shared" si="81"/>
        <v/>
      </c>
      <c r="Q527" s="7" t="str">
        <f t="shared" si="82"/>
        <v/>
      </c>
      <c r="R527" s="43"/>
      <c r="S527" s="9" t="str">
        <f t="shared" si="83"/>
        <v/>
      </c>
      <c r="T527" s="9" t="str">
        <f>IF(F527="","",IF(H527=0,"",VLOOKUP(E527,Clientes3[],4,)))</f>
        <v/>
      </c>
      <c r="U527" s="10" t="str">
        <f t="shared" si="84"/>
        <v/>
      </c>
      <c r="V527" s="46" t="str">
        <f t="shared" si="85"/>
        <v/>
      </c>
      <c r="W527" s="5"/>
    </row>
    <row r="528" spans="1:23" ht="42.75" customHeight="1" x14ac:dyDescent="0.25">
      <c r="A528" s="5"/>
      <c r="B528" s="42"/>
      <c r="C528" s="42"/>
      <c r="D528" s="5"/>
      <c r="E528" s="5"/>
      <c r="F528" s="6" t="str">
        <f>IF(E528="","",VLOOKUP(E528,Clientes3[],2,))</f>
        <v/>
      </c>
      <c r="G528" s="6" t="str">
        <f>IF(E528="","",VLOOKUP(E528,Clientes3[],3,))</f>
        <v/>
      </c>
      <c r="H528" s="6" t="str">
        <f>IF(E528="","",VLOOKUP(E528,Clientes3[],5,FALSE))</f>
        <v/>
      </c>
      <c r="I528" s="5"/>
      <c r="J528" s="5"/>
      <c r="K528" s="43" t="str">
        <f t="shared" si="77"/>
        <v/>
      </c>
      <c r="L528" s="7" t="str">
        <f t="shared" si="78"/>
        <v/>
      </c>
      <c r="M528" s="7" t="str">
        <f t="shared" si="79"/>
        <v/>
      </c>
      <c r="N528" s="43"/>
      <c r="O528" s="8" t="str">
        <f t="shared" si="80"/>
        <v/>
      </c>
      <c r="P528" s="7" t="str">
        <f t="shared" si="81"/>
        <v/>
      </c>
      <c r="Q528" s="7" t="str">
        <f t="shared" si="82"/>
        <v/>
      </c>
      <c r="R528" s="43"/>
      <c r="S528" s="9" t="str">
        <f t="shared" si="83"/>
        <v/>
      </c>
      <c r="T528" s="9" t="str">
        <f>IF(F528="","",IF(H528=0,"",VLOOKUP(E528,Clientes3[],4,)))</f>
        <v/>
      </c>
      <c r="U528" s="10" t="str">
        <f t="shared" si="84"/>
        <v/>
      </c>
      <c r="V528" s="46" t="str">
        <f t="shared" si="85"/>
        <v/>
      </c>
      <c r="W528" s="5"/>
    </row>
    <row r="529" spans="1:23" ht="42.75" customHeight="1" x14ac:dyDescent="0.25">
      <c r="A529" s="5"/>
      <c r="B529" s="42"/>
      <c r="C529" s="42"/>
      <c r="D529" s="5"/>
      <c r="E529" s="5"/>
      <c r="F529" s="6" t="str">
        <f>IF(E529="","",VLOOKUP(E529,Clientes3[],2,))</f>
        <v/>
      </c>
      <c r="G529" s="6" t="str">
        <f>IF(E529="","",VLOOKUP(E529,Clientes3[],3,))</f>
        <v/>
      </c>
      <c r="H529" s="6" t="str">
        <f>IF(E529="","",VLOOKUP(E529,Clientes3[],5,FALSE))</f>
        <v/>
      </c>
      <c r="I529" s="5"/>
      <c r="J529" s="5"/>
      <c r="K529" s="43" t="str">
        <f t="shared" si="77"/>
        <v/>
      </c>
      <c r="L529" s="7" t="str">
        <f t="shared" si="78"/>
        <v/>
      </c>
      <c r="M529" s="7" t="str">
        <f t="shared" si="79"/>
        <v/>
      </c>
      <c r="N529" s="43"/>
      <c r="O529" s="8" t="str">
        <f t="shared" si="80"/>
        <v/>
      </c>
      <c r="P529" s="7" t="str">
        <f t="shared" si="81"/>
        <v/>
      </c>
      <c r="Q529" s="7" t="str">
        <f t="shared" si="82"/>
        <v/>
      </c>
      <c r="R529" s="43"/>
      <c r="S529" s="9" t="str">
        <f t="shared" si="83"/>
        <v/>
      </c>
      <c r="T529" s="9" t="str">
        <f>IF(F529="","",IF(H529=0,"",VLOOKUP(E529,Clientes3[],4,)))</f>
        <v/>
      </c>
      <c r="U529" s="10" t="str">
        <f t="shared" si="84"/>
        <v/>
      </c>
      <c r="V529" s="46" t="str">
        <f t="shared" si="85"/>
        <v/>
      </c>
      <c r="W529" s="5"/>
    </row>
    <row r="530" spans="1:23" ht="42.75" customHeight="1" x14ac:dyDescent="0.25">
      <c r="A530" s="5"/>
      <c r="B530" s="42"/>
      <c r="C530" s="42"/>
      <c r="D530" s="5"/>
      <c r="E530" s="5"/>
      <c r="F530" s="6" t="str">
        <f>IF(E530="","",VLOOKUP(E530,Clientes3[],2,))</f>
        <v/>
      </c>
      <c r="G530" s="6" t="str">
        <f>IF(E530="","",VLOOKUP(E530,Clientes3[],3,))</f>
        <v/>
      </c>
      <c r="H530" s="6" t="str">
        <f>IF(E530="","",VLOOKUP(E530,Clientes3[],5,FALSE))</f>
        <v/>
      </c>
      <c r="I530" s="5"/>
      <c r="J530" s="5"/>
      <c r="K530" s="43" t="str">
        <f t="shared" si="77"/>
        <v/>
      </c>
      <c r="L530" s="7" t="str">
        <f t="shared" si="78"/>
        <v/>
      </c>
      <c r="M530" s="7" t="str">
        <f t="shared" si="79"/>
        <v/>
      </c>
      <c r="N530" s="43"/>
      <c r="O530" s="8" t="str">
        <f t="shared" si="80"/>
        <v/>
      </c>
      <c r="P530" s="7" t="str">
        <f t="shared" si="81"/>
        <v/>
      </c>
      <c r="Q530" s="7" t="str">
        <f t="shared" si="82"/>
        <v/>
      </c>
      <c r="R530" s="43"/>
      <c r="S530" s="9" t="str">
        <f t="shared" si="83"/>
        <v/>
      </c>
      <c r="T530" s="9" t="str">
        <f>IF(F530="","",IF(H530=0,"",VLOOKUP(E530,Clientes3[],4,)))</f>
        <v/>
      </c>
      <c r="U530" s="10" t="str">
        <f t="shared" si="84"/>
        <v/>
      </c>
      <c r="V530" s="46" t="str">
        <f t="shared" si="85"/>
        <v/>
      </c>
      <c r="W530" s="5"/>
    </row>
    <row r="531" spans="1:23" ht="42.75" customHeight="1" x14ac:dyDescent="0.25">
      <c r="A531" s="5"/>
      <c r="B531" s="42"/>
      <c r="C531" s="42"/>
      <c r="D531" s="5"/>
      <c r="E531" s="5"/>
      <c r="F531" s="6" t="str">
        <f>IF(E531="","",VLOOKUP(E531,Clientes3[],2,))</f>
        <v/>
      </c>
      <c r="G531" s="6" t="str">
        <f>IF(E531="","",VLOOKUP(E531,Clientes3[],3,))</f>
        <v/>
      </c>
      <c r="H531" s="6" t="str">
        <f>IF(E531="","",VLOOKUP(E531,Clientes3[],5,FALSE))</f>
        <v/>
      </c>
      <c r="I531" s="5"/>
      <c r="J531" s="5"/>
      <c r="K531" s="43" t="str">
        <f t="shared" si="77"/>
        <v/>
      </c>
      <c r="L531" s="7" t="str">
        <f t="shared" si="78"/>
        <v/>
      </c>
      <c r="M531" s="7" t="str">
        <f t="shared" si="79"/>
        <v/>
      </c>
      <c r="N531" s="43"/>
      <c r="O531" s="8" t="str">
        <f t="shared" si="80"/>
        <v/>
      </c>
      <c r="P531" s="7" t="str">
        <f t="shared" si="81"/>
        <v/>
      </c>
      <c r="Q531" s="7" t="str">
        <f t="shared" si="82"/>
        <v/>
      </c>
      <c r="R531" s="43"/>
      <c r="S531" s="9" t="str">
        <f t="shared" si="83"/>
        <v/>
      </c>
      <c r="T531" s="9" t="str">
        <f>IF(F531="","",IF(H531=0,"",VLOOKUP(E531,Clientes3[],4,)))</f>
        <v/>
      </c>
      <c r="U531" s="10" t="str">
        <f t="shared" si="84"/>
        <v/>
      </c>
      <c r="V531" s="46" t="str">
        <f t="shared" si="85"/>
        <v/>
      </c>
      <c r="W531" s="5"/>
    </row>
    <row r="532" spans="1:23" ht="42.75" customHeight="1" x14ac:dyDescent="0.25">
      <c r="A532" s="5"/>
      <c r="B532" s="42"/>
      <c r="C532" s="42"/>
      <c r="D532" s="5"/>
      <c r="E532" s="5"/>
      <c r="F532" s="6" t="str">
        <f>IF(E532="","",VLOOKUP(E532,Clientes3[],2,))</f>
        <v/>
      </c>
      <c r="G532" s="6" t="str">
        <f>IF(E532="","",VLOOKUP(E532,Clientes3[],3,))</f>
        <v/>
      </c>
      <c r="H532" s="6" t="str">
        <f>IF(E532="","",VLOOKUP(E532,Clientes3[],5,FALSE))</f>
        <v/>
      </c>
      <c r="I532" s="5"/>
      <c r="J532" s="5"/>
      <c r="K532" s="43" t="str">
        <f t="shared" si="77"/>
        <v/>
      </c>
      <c r="L532" s="7" t="str">
        <f t="shared" si="78"/>
        <v/>
      </c>
      <c r="M532" s="7" t="str">
        <f t="shared" si="79"/>
        <v/>
      </c>
      <c r="N532" s="43"/>
      <c r="O532" s="8" t="str">
        <f t="shared" si="80"/>
        <v/>
      </c>
      <c r="P532" s="7" t="str">
        <f t="shared" si="81"/>
        <v/>
      </c>
      <c r="Q532" s="7" t="str">
        <f t="shared" si="82"/>
        <v/>
      </c>
      <c r="R532" s="43"/>
      <c r="S532" s="9" t="str">
        <f t="shared" si="83"/>
        <v/>
      </c>
      <c r="T532" s="9" t="str">
        <f>IF(F532="","",IF(H532=0,"",VLOOKUP(E532,Clientes3[],4,)))</f>
        <v/>
      </c>
      <c r="U532" s="10" t="str">
        <f t="shared" si="84"/>
        <v/>
      </c>
      <c r="V532" s="46" t="str">
        <f t="shared" si="85"/>
        <v/>
      </c>
      <c r="W532" s="5"/>
    </row>
    <row r="533" spans="1:23" ht="42.75" customHeight="1" x14ac:dyDescent="0.25">
      <c r="A533" s="5"/>
      <c r="B533" s="42"/>
      <c r="C533" s="42"/>
      <c r="D533" s="5"/>
      <c r="E533" s="5"/>
      <c r="F533" s="6" t="str">
        <f>IF(E533="","",VLOOKUP(E533,Clientes3[],2,))</f>
        <v/>
      </c>
      <c r="G533" s="6" t="str">
        <f>IF(E533="","",VLOOKUP(E533,Clientes3[],3,))</f>
        <v/>
      </c>
      <c r="H533" s="6" t="str">
        <f>IF(E533="","",VLOOKUP(E533,Clientes3[],5,FALSE))</f>
        <v/>
      </c>
      <c r="I533" s="5"/>
      <c r="J533" s="5"/>
      <c r="K533" s="43" t="str">
        <f t="shared" si="77"/>
        <v/>
      </c>
      <c r="L533" s="7" t="str">
        <f t="shared" si="78"/>
        <v/>
      </c>
      <c r="M533" s="7" t="str">
        <f t="shared" si="79"/>
        <v/>
      </c>
      <c r="N533" s="43"/>
      <c r="O533" s="8" t="str">
        <f t="shared" si="80"/>
        <v/>
      </c>
      <c r="P533" s="7" t="str">
        <f t="shared" si="81"/>
        <v/>
      </c>
      <c r="Q533" s="7" t="str">
        <f t="shared" si="82"/>
        <v/>
      </c>
      <c r="R533" s="43"/>
      <c r="S533" s="9" t="str">
        <f t="shared" si="83"/>
        <v/>
      </c>
      <c r="T533" s="9" t="str">
        <f>IF(F533="","",IF(H533=0,"",VLOOKUP(E533,Clientes3[],4,)))</f>
        <v/>
      </c>
      <c r="U533" s="10" t="str">
        <f t="shared" si="84"/>
        <v/>
      </c>
      <c r="V533" s="46" t="str">
        <f t="shared" si="85"/>
        <v/>
      </c>
      <c r="W533" s="5"/>
    </row>
    <row r="534" spans="1:23" ht="42.75" customHeight="1" x14ac:dyDescent="0.25">
      <c r="A534" s="5"/>
      <c r="B534" s="42"/>
      <c r="C534" s="42"/>
      <c r="D534" s="5"/>
      <c r="E534" s="5"/>
      <c r="F534" s="6" t="str">
        <f>IF(E534="","",VLOOKUP(E534,Clientes3[],2,))</f>
        <v/>
      </c>
      <c r="G534" s="6" t="str">
        <f>IF(E534="","",VLOOKUP(E534,Clientes3[],3,))</f>
        <v/>
      </c>
      <c r="H534" s="6" t="str">
        <f>IF(E534="","",VLOOKUP(E534,Clientes3[],5,FALSE))</f>
        <v/>
      </c>
      <c r="I534" s="5"/>
      <c r="J534" s="5"/>
      <c r="K534" s="43" t="str">
        <f t="shared" si="77"/>
        <v/>
      </c>
      <c r="L534" s="7" t="str">
        <f t="shared" si="78"/>
        <v/>
      </c>
      <c r="M534" s="7" t="str">
        <f t="shared" si="79"/>
        <v/>
      </c>
      <c r="N534" s="43"/>
      <c r="O534" s="8" t="str">
        <f t="shared" si="80"/>
        <v/>
      </c>
      <c r="P534" s="7" t="str">
        <f t="shared" si="81"/>
        <v/>
      </c>
      <c r="Q534" s="7" t="str">
        <f t="shared" si="82"/>
        <v/>
      </c>
      <c r="R534" s="43"/>
      <c r="S534" s="9" t="str">
        <f t="shared" si="83"/>
        <v/>
      </c>
      <c r="T534" s="9" t="str">
        <f>IF(F534="","",IF(H534=0,"",VLOOKUP(E534,Clientes3[],4,)))</f>
        <v/>
      </c>
      <c r="U534" s="10" t="str">
        <f t="shared" si="84"/>
        <v/>
      </c>
      <c r="V534" s="46" t="str">
        <f t="shared" si="85"/>
        <v/>
      </c>
      <c r="W534" s="5"/>
    </row>
    <row r="535" spans="1:23" ht="42.75" customHeight="1" x14ac:dyDescent="0.25">
      <c r="A535" s="5"/>
      <c r="B535" s="42"/>
      <c r="C535" s="42"/>
      <c r="D535" s="5"/>
      <c r="E535" s="5"/>
      <c r="F535" s="6" t="str">
        <f>IF(E535="","",VLOOKUP(E535,Clientes3[],2,))</f>
        <v/>
      </c>
      <c r="G535" s="6" t="str">
        <f>IF(E535="","",VLOOKUP(E535,Clientes3[],3,))</f>
        <v/>
      </c>
      <c r="H535" s="6" t="str">
        <f>IF(E535="","",VLOOKUP(E535,Clientes3[],5,FALSE))</f>
        <v/>
      </c>
      <c r="I535" s="5"/>
      <c r="J535" s="5"/>
      <c r="K535" s="43" t="str">
        <f t="shared" si="77"/>
        <v/>
      </c>
      <c r="L535" s="7" t="str">
        <f t="shared" si="78"/>
        <v/>
      </c>
      <c r="M535" s="7" t="str">
        <f t="shared" si="79"/>
        <v/>
      </c>
      <c r="N535" s="43"/>
      <c r="O535" s="8" t="str">
        <f t="shared" si="80"/>
        <v/>
      </c>
      <c r="P535" s="7" t="str">
        <f t="shared" si="81"/>
        <v/>
      </c>
      <c r="Q535" s="7" t="str">
        <f t="shared" si="82"/>
        <v/>
      </c>
      <c r="R535" s="43"/>
      <c r="S535" s="9" t="str">
        <f t="shared" si="83"/>
        <v/>
      </c>
      <c r="T535" s="9" t="str">
        <f>IF(F535="","",IF(H535=0,"",VLOOKUP(E535,Clientes3[],4,)))</f>
        <v/>
      </c>
      <c r="U535" s="10" t="str">
        <f t="shared" si="84"/>
        <v/>
      </c>
      <c r="V535" s="46" t="str">
        <f t="shared" si="85"/>
        <v/>
      </c>
      <c r="W535" s="5"/>
    </row>
    <row r="536" spans="1:23" ht="42.75" customHeight="1" x14ac:dyDescent="0.25">
      <c r="A536" s="5"/>
      <c r="B536" s="42"/>
      <c r="C536" s="42"/>
      <c r="D536" s="5"/>
      <c r="E536" s="5"/>
      <c r="F536" s="6" t="str">
        <f>IF(E536="","",VLOOKUP(E536,Clientes3[],2,))</f>
        <v/>
      </c>
      <c r="G536" s="6" t="str">
        <f>IF(E536="","",VLOOKUP(E536,Clientes3[],3,))</f>
        <v/>
      </c>
      <c r="H536" s="6" t="str">
        <f>IF(E536="","",VLOOKUP(E536,Clientes3[],5,FALSE))</f>
        <v/>
      </c>
      <c r="I536" s="5"/>
      <c r="J536" s="5"/>
      <c r="K536" s="43" t="str">
        <f t="shared" si="77"/>
        <v/>
      </c>
      <c r="L536" s="7" t="str">
        <f t="shared" si="78"/>
        <v/>
      </c>
      <c r="M536" s="7" t="str">
        <f t="shared" si="79"/>
        <v/>
      </c>
      <c r="N536" s="43"/>
      <c r="O536" s="8" t="str">
        <f t="shared" si="80"/>
        <v/>
      </c>
      <c r="P536" s="7" t="str">
        <f t="shared" si="81"/>
        <v/>
      </c>
      <c r="Q536" s="7" t="str">
        <f t="shared" si="82"/>
        <v/>
      </c>
      <c r="R536" s="43"/>
      <c r="S536" s="9" t="str">
        <f t="shared" si="83"/>
        <v/>
      </c>
      <c r="T536" s="9" t="str">
        <f>IF(F536="","",IF(H536=0,"",VLOOKUP(E536,Clientes3[],4,)))</f>
        <v/>
      </c>
      <c r="U536" s="10" t="str">
        <f t="shared" si="84"/>
        <v/>
      </c>
      <c r="V536" s="46" t="str">
        <f t="shared" si="85"/>
        <v/>
      </c>
      <c r="W536" s="5"/>
    </row>
    <row r="537" spans="1:23" ht="42.75" customHeight="1" x14ac:dyDescent="0.25">
      <c r="A537" s="5"/>
      <c r="B537" s="42"/>
      <c r="C537" s="42"/>
      <c r="D537" s="5"/>
      <c r="E537" s="5"/>
      <c r="F537" s="6" t="str">
        <f>IF(E537="","",VLOOKUP(E537,Clientes3[],2,))</f>
        <v/>
      </c>
      <c r="G537" s="6" t="str">
        <f>IF(E537="","",VLOOKUP(E537,Clientes3[],3,))</f>
        <v/>
      </c>
      <c r="H537" s="6" t="str">
        <f>IF(E537="","",VLOOKUP(E537,Clientes3[],5,FALSE))</f>
        <v/>
      </c>
      <c r="I537" s="5"/>
      <c r="J537" s="5"/>
      <c r="K537" s="43" t="str">
        <f t="shared" si="77"/>
        <v/>
      </c>
      <c r="L537" s="7" t="str">
        <f t="shared" si="78"/>
        <v/>
      </c>
      <c r="M537" s="7" t="str">
        <f t="shared" si="79"/>
        <v/>
      </c>
      <c r="N537" s="43"/>
      <c r="O537" s="8" t="str">
        <f t="shared" si="80"/>
        <v/>
      </c>
      <c r="P537" s="7" t="str">
        <f t="shared" si="81"/>
        <v/>
      </c>
      <c r="Q537" s="7" t="str">
        <f t="shared" si="82"/>
        <v/>
      </c>
      <c r="R537" s="43"/>
      <c r="S537" s="9" t="str">
        <f t="shared" si="83"/>
        <v/>
      </c>
      <c r="T537" s="9" t="str">
        <f>IF(F537="","",IF(H537=0,"",VLOOKUP(E537,Clientes3[],4,)))</f>
        <v/>
      </c>
      <c r="U537" s="10" t="str">
        <f t="shared" si="84"/>
        <v/>
      </c>
      <c r="V537" s="46" t="str">
        <f t="shared" si="85"/>
        <v/>
      </c>
      <c r="W537" s="5"/>
    </row>
    <row r="538" spans="1:23" ht="42.75" customHeight="1" x14ac:dyDescent="0.25">
      <c r="A538" s="5"/>
      <c r="B538" s="42"/>
      <c r="C538" s="42"/>
      <c r="D538" s="5"/>
      <c r="E538" s="5"/>
      <c r="F538" s="6" t="str">
        <f>IF(E538="","",VLOOKUP(E538,Clientes3[],2,))</f>
        <v/>
      </c>
      <c r="G538" s="6" t="str">
        <f>IF(E538="","",VLOOKUP(E538,Clientes3[],3,))</f>
        <v/>
      </c>
      <c r="H538" s="6" t="str">
        <f>IF(E538="","",VLOOKUP(E538,Clientes3[],5,FALSE))</f>
        <v/>
      </c>
      <c r="I538" s="5"/>
      <c r="J538" s="5"/>
      <c r="K538" s="43" t="str">
        <f t="shared" si="77"/>
        <v/>
      </c>
      <c r="L538" s="7" t="str">
        <f t="shared" si="78"/>
        <v/>
      </c>
      <c r="M538" s="7" t="str">
        <f t="shared" si="79"/>
        <v/>
      </c>
      <c r="N538" s="43"/>
      <c r="O538" s="8" t="str">
        <f t="shared" si="80"/>
        <v/>
      </c>
      <c r="P538" s="7" t="str">
        <f t="shared" si="81"/>
        <v/>
      </c>
      <c r="Q538" s="7" t="str">
        <f t="shared" si="82"/>
        <v/>
      </c>
      <c r="R538" s="43"/>
      <c r="S538" s="9" t="str">
        <f t="shared" si="83"/>
        <v/>
      </c>
      <c r="T538" s="9" t="str">
        <f>IF(F538="","",IF(H538=0,"",VLOOKUP(E538,Clientes3[],4,)))</f>
        <v/>
      </c>
      <c r="U538" s="10" t="str">
        <f t="shared" si="84"/>
        <v/>
      </c>
      <c r="V538" s="46" t="str">
        <f t="shared" si="85"/>
        <v/>
      </c>
      <c r="W538" s="5"/>
    </row>
    <row r="539" spans="1:23" ht="42.75" customHeight="1" x14ac:dyDescent="0.25">
      <c r="A539" s="5"/>
      <c r="B539" s="42"/>
      <c r="C539" s="42"/>
      <c r="D539" s="5"/>
      <c r="E539" s="5"/>
      <c r="F539" s="6" t="str">
        <f>IF(E539="","",VLOOKUP(E539,Clientes3[],2,))</f>
        <v/>
      </c>
      <c r="G539" s="6" t="str">
        <f>IF(E539="","",VLOOKUP(E539,Clientes3[],3,))</f>
        <v/>
      </c>
      <c r="H539" s="6" t="str">
        <f>IF(E539="","",VLOOKUP(E539,Clientes3[],5,FALSE))</f>
        <v/>
      </c>
      <c r="I539" s="5"/>
      <c r="J539" s="5"/>
      <c r="K539" s="43" t="str">
        <f t="shared" si="77"/>
        <v/>
      </c>
      <c r="L539" s="7" t="str">
        <f t="shared" si="78"/>
        <v/>
      </c>
      <c r="M539" s="7" t="str">
        <f t="shared" si="79"/>
        <v/>
      </c>
      <c r="N539" s="43"/>
      <c r="O539" s="8" t="str">
        <f t="shared" si="80"/>
        <v/>
      </c>
      <c r="P539" s="7" t="str">
        <f t="shared" si="81"/>
        <v/>
      </c>
      <c r="Q539" s="7" t="str">
        <f t="shared" si="82"/>
        <v/>
      </c>
      <c r="R539" s="43"/>
      <c r="S539" s="9" t="str">
        <f t="shared" si="83"/>
        <v/>
      </c>
      <c r="T539" s="9" t="str">
        <f>IF(F539="","",IF(H539=0,"",VLOOKUP(E539,Clientes3[],4,)))</f>
        <v/>
      </c>
      <c r="U539" s="10" t="str">
        <f t="shared" si="84"/>
        <v/>
      </c>
      <c r="V539" s="46" t="str">
        <f t="shared" si="85"/>
        <v/>
      </c>
      <c r="W539" s="5"/>
    </row>
    <row r="540" spans="1:23" ht="42.75" customHeight="1" x14ac:dyDescent="0.25">
      <c r="A540" s="5"/>
      <c r="B540" s="42"/>
      <c r="C540" s="42"/>
      <c r="D540" s="5"/>
      <c r="E540" s="5"/>
      <c r="F540" s="6" t="str">
        <f>IF(E540="","",VLOOKUP(E540,Clientes3[],2,))</f>
        <v/>
      </c>
      <c r="G540" s="6" t="str">
        <f>IF(E540="","",VLOOKUP(E540,Clientes3[],3,))</f>
        <v/>
      </c>
      <c r="H540" s="6" t="str">
        <f>IF(E540="","",VLOOKUP(E540,Clientes3[],5,FALSE))</f>
        <v/>
      </c>
      <c r="I540" s="5"/>
      <c r="J540" s="5"/>
      <c r="K540" s="43" t="str">
        <f t="shared" si="77"/>
        <v/>
      </c>
      <c r="L540" s="7" t="str">
        <f t="shared" si="78"/>
        <v/>
      </c>
      <c r="M540" s="7" t="str">
        <f t="shared" si="79"/>
        <v/>
      </c>
      <c r="N540" s="43"/>
      <c r="O540" s="8" t="str">
        <f t="shared" si="80"/>
        <v/>
      </c>
      <c r="P540" s="7" t="str">
        <f t="shared" si="81"/>
        <v/>
      </c>
      <c r="Q540" s="7" t="str">
        <f t="shared" si="82"/>
        <v/>
      </c>
      <c r="R540" s="43"/>
      <c r="S540" s="9" t="str">
        <f t="shared" si="83"/>
        <v/>
      </c>
      <c r="T540" s="9" t="str">
        <f>IF(F540="","",IF(H540=0,"",VLOOKUP(E540,Clientes3[],4,)))</f>
        <v/>
      </c>
      <c r="U540" s="10" t="str">
        <f t="shared" si="84"/>
        <v/>
      </c>
      <c r="V540" s="46" t="str">
        <f t="shared" si="85"/>
        <v/>
      </c>
      <c r="W540" s="5"/>
    </row>
    <row r="541" spans="1:23" ht="42.75" customHeight="1" x14ac:dyDescent="0.25">
      <c r="A541" s="5"/>
      <c r="B541" s="42"/>
      <c r="C541" s="42"/>
      <c r="D541" s="5"/>
      <c r="E541" s="5"/>
      <c r="F541" s="6" t="str">
        <f>IF(E541="","",VLOOKUP(E541,Clientes3[],2,))</f>
        <v/>
      </c>
      <c r="G541" s="6" t="str">
        <f>IF(E541="","",VLOOKUP(E541,Clientes3[],3,))</f>
        <v/>
      </c>
      <c r="H541" s="6" t="str">
        <f>IF(E541="","",VLOOKUP(E541,Clientes3[],5,FALSE))</f>
        <v/>
      </c>
      <c r="I541" s="5"/>
      <c r="J541" s="5"/>
      <c r="K541" s="43" t="str">
        <f t="shared" si="77"/>
        <v/>
      </c>
      <c r="L541" s="7" t="str">
        <f t="shared" si="78"/>
        <v/>
      </c>
      <c r="M541" s="7" t="str">
        <f t="shared" si="79"/>
        <v/>
      </c>
      <c r="N541" s="43"/>
      <c r="O541" s="8" t="str">
        <f t="shared" si="80"/>
        <v/>
      </c>
      <c r="P541" s="7" t="str">
        <f t="shared" si="81"/>
        <v/>
      </c>
      <c r="Q541" s="7" t="str">
        <f t="shared" si="82"/>
        <v/>
      </c>
      <c r="R541" s="43"/>
      <c r="S541" s="9" t="str">
        <f t="shared" si="83"/>
        <v/>
      </c>
      <c r="T541" s="9" t="str">
        <f>IF(F541="","",IF(H541=0,"",VLOOKUP(E541,Clientes3[],4,)))</f>
        <v/>
      </c>
      <c r="U541" s="10" t="str">
        <f t="shared" si="84"/>
        <v/>
      </c>
      <c r="V541" s="46" t="str">
        <f t="shared" si="85"/>
        <v/>
      </c>
      <c r="W541" s="5"/>
    </row>
    <row r="542" spans="1:23" ht="42.75" customHeight="1" x14ac:dyDescent="0.25">
      <c r="A542" s="5"/>
      <c r="B542" s="42"/>
      <c r="C542" s="42"/>
      <c r="D542" s="5"/>
      <c r="E542" s="5"/>
      <c r="F542" s="6" t="str">
        <f>IF(E542="","",VLOOKUP(E542,Clientes3[],2,))</f>
        <v/>
      </c>
      <c r="G542" s="6" t="str">
        <f>IF(E542="","",VLOOKUP(E542,Clientes3[],3,))</f>
        <v/>
      </c>
      <c r="H542" s="6" t="str">
        <f>IF(E542="","",VLOOKUP(E542,Clientes3[],5,FALSE))</f>
        <v/>
      </c>
      <c r="I542" s="5"/>
      <c r="J542" s="5"/>
      <c r="K542" s="43" t="str">
        <f t="shared" si="77"/>
        <v/>
      </c>
      <c r="L542" s="7" t="str">
        <f t="shared" si="78"/>
        <v/>
      </c>
      <c r="M542" s="7" t="str">
        <f t="shared" si="79"/>
        <v/>
      </c>
      <c r="N542" s="43"/>
      <c r="O542" s="8" t="str">
        <f t="shared" si="80"/>
        <v/>
      </c>
      <c r="P542" s="7" t="str">
        <f t="shared" si="81"/>
        <v/>
      </c>
      <c r="Q542" s="7" t="str">
        <f t="shared" si="82"/>
        <v/>
      </c>
      <c r="R542" s="43"/>
      <c r="S542" s="9" t="str">
        <f t="shared" si="83"/>
        <v/>
      </c>
      <c r="T542" s="9" t="str">
        <f>IF(F542="","",IF(H542=0,"",VLOOKUP(E542,Clientes3[],4,)))</f>
        <v/>
      </c>
      <c r="U542" s="10" t="str">
        <f t="shared" si="84"/>
        <v/>
      </c>
      <c r="V542" s="46" t="str">
        <f t="shared" si="85"/>
        <v/>
      </c>
      <c r="W542" s="5"/>
    </row>
    <row r="543" spans="1:23" ht="42.75" customHeight="1" x14ac:dyDescent="0.25">
      <c r="A543" s="5"/>
      <c r="B543" s="42"/>
      <c r="C543" s="42"/>
      <c r="D543" s="5"/>
      <c r="E543" s="5"/>
      <c r="F543" s="6" t="str">
        <f>IF(E543="","",VLOOKUP(E543,Clientes3[],2,))</f>
        <v/>
      </c>
      <c r="G543" s="6" t="str">
        <f>IF(E543="","",VLOOKUP(E543,Clientes3[],3,))</f>
        <v/>
      </c>
      <c r="H543" s="6" t="str">
        <f>IF(E543="","",VLOOKUP(E543,Clientes3[],5,FALSE))</f>
        <v/>
      </c>
      <c r="I543" s="5"/>
      <c r="J543" s="5"/>
      <c r="K543" s="43" t="str">
        <f t="shared" si="77"/>
        <v/>
      </c>
      <c r="L543" s="7" t="str">
        <f t="shared" si="78"/>
        <v/>
      </c>
      <c r="M543" s="7" t="str">
        <f t="shared" si="79"/>
        <v/>
      </c>
      <c r="N543" s="43"/>
      <c r="O543" s="8" t="str">
        <f t="shared" si="80"/>
        <v/>
      </c>
      <c r="P543" s="7" t="str">
        <f t="shared" si="81"/>
        <v/>
      </c>
      <c r="Q543" s="7" t="str">
        <f t="shared" si="82"/>
        <v/>
      </c>
      <c r="R543" s="43"/>
      <c r="S543" s="9" t="str">
        <f t="shared" si="83"/>
        <v/>
      </c>
      <c r="T543" s="9" t="str">
        <f>IF(F543="","",IF(H543=0,"",VLOOKUP(E543,Clientes3[],4,)))</f>
        <v/>
      </c>
      <c r="U543" s="10" t="str">
        <f t="shared" si="84"/>
        <v/>
      </c>
      <c r="V543" s="46" t="str">
        <f t="shared" si="85"/>
        <v/>
      </c>
      <c r="W543" s="5"/>
    </row>
    <row r="544" spans="1:23" ht="42.75" customHeight="1" x14ac:dyDescent="0.25">
      <c r="A544" s="5"/>
      <c r="B544" s="42"/>
      <c r="C544" s="42"/>
      <c r="D544" s="5"/>
      <c r="E544" s="5"/>
      <c r="F544" s="6" t="str">
        <f>IF(E544="","",VLOOKUP(E544,Clientes3[],2,))</f>
        <v/>
      </c>
      <c r="G544" s="6" t="str">
        <f>IF(E544="","",VLOOKUP(E544,Clientes3[],3,))</f>
        <v/>
      </c>
      <c r="H544" s="6" t="str">
        <f>IF(E544="","",VLOOKUP(E544,Clientes3[],5,FALSE))</f>
        <v/>
      </c>
      <c r="I544" s="5"/>
      <c r="J544" s="5"/>
      <c r="K544" s="43" t="str">
        <f t="shared" si="77"/>
        <v/>
      </c>
      <c r="L544" s="7" t="str">
        <f t="shared" si="78"/>
        <v/>
      </c>
      <c r="M544" s="7" t="str">
        <f t="shared" si="79"/>
        <v/>
      </c>
      <c r="N544" s="43"/>
      <c r="O544" s="8" t="str">
        <f t="shared" si="80"/>
        <v/>
      </c>
      <c r="P544" s="7" t="str">
        <f t="shared" si="81"/>
        <v/>
      </c>
      <c r="Q544" s="7" t="str">
        <f t="shared" si="82"/>
        <v/>
      </c>
      <c r="R544" s="43"/>
      <c r="S544" s="9" t="str">
        <f t="shared" si="83"/>
        <v/>
      </c>
      <c r="T544" s="9" t="str">
        <f>IF(F544="","",IF(H544=0,"",VLOOKUP(E544,Clientes3[],4,)))</f>
        <v/>
      </c>
      <c r="U544" s="10" t="str">
        <f t="shared" si="84"/>
        <v/>
      </c>
      <c r="V544" s="46" t="str">
        <f t="shared" si="85"/>
        <v/>
      </c>
      <c r="W544" s="5"/>
    </row>
    <row r="545" spans="1:23" ht="42.75" customHeight="1" x14ac:dyDescent="0.25">
      <c r="A545" s="5"/>
      <c r="B545" s="42"/>
      <c r="C545" s="42"/>
      <c r="D545" s="5"/>
      <c r="E545" s="5"/>
      <c r="F545" s="6" t="str">
        <f>IF(E545="","",VLOOKUP(E545,Clientes3[],2,))</f>
        <v/>
      </c>
      <c r="G545" s="6" t="str">
        <f>IF(E545="","",VLOOKUP(E545,Clientes3[],3,))</f>
        <v/>
      </c>
      <c r="H545" s="6" t="str">
        <f>IF(E545="","",VLOOKUP(E545,Clientes3[],5,FALSE))</f>
        <v/>
      </c>
      <c r="I545" s="5"/>
      <c r="J545" s="5"/>
      <c r="K545" s="43" t="str">
        <f t="shared" si="77"/>
        <v/>
      </c>
      <c r="L545" s="7" t="str">
        <f t="shared" si="78"/>
        <v/>
      </c>
      <c r="M545" s="7" t="str">
        <f t="shared" si="79"/>
        <v/>
      </c>
      <c r="N545" s="43"/>
      <c r="O545" s="8" t="str">
        <f t="shared" si="80"/>
        <v/>
      </c>
      <c r="P545" s="7" t="str">
        <f t="shared" si="81"/>
        <v/>
      </c>
      <c r="Q545" s="7" t="str">
        <f t="shared" si="82"/>
        <v/>
      </c>
      <c r="R545" s="43"/>
      <c r="S545" s="9" t="str">
        <f t="shared" si="83"/>
        <v/>
      </c>
      <c r="T545" s="9" t="str">
        <f>IF(F545="","",IF(H545=0,"",VLOOKUP(E545,Clientes3[],4,)))</f>
        <v/>
      </c>
      <c r="U545" s="10" t="str">
        <f t="shared" si="84"/>
        <v/>
      </c>
      <c r="V545" s="46" t="str">
        <f t="shared" si="85"/>
        <v/>
      </c>
      <c r="W545" s="5"/>
    </row>
    <row r="546" spans="1:23" ht="42.75" customHeight="1" x14ac:dyDescent="0.25">
      <c r="A546" s="5"/>
      <c r="B546" s="42"/>
      <c r="C546" s="42"/>
      <c r="D546" s="5"/>
      <c r="E546" s="5"/>
      <c r="F546" s="6" t="str">
        <f>IF(E546="","",VLOOKUP(E546,Clientes3[],2,))</f>
        <v/>
      </c>
      <c r="G546" s="6" t="str">
        <f>IF(E546="","",VLOOKUP(E546,Clientes3[],3,))</f>
        <v/>
      </c>
      <c r="H546" s="6" t="str">
        <f>IF(E546="","",VLOOKUP(E546,Clientes3[],5,FALSE))</f>
        <v/>
      </c>
      <c r="I546" s="5"/>
      <c r="J546" s="5"/>
      <c r="K546" s="43" t="str">
        <f t="shared" si="77"/>
        <v/>
      </c>
      <c r="L546" s="7" t="str">
        <f t="shared" si="78"/>
        <v/>
      </c>
      <c r="M546" s="7" t="str">
        <f t="shared" si="79"/>
        <v/>
      </c>
      <c r="N546" s="43"/>
      <c r="O546" s="8" t="str">
        <f t="shared" si="80"/>
        <v/>
      </c>
      <c r="P546" s="7" t="str">
        <f t="shared" si="81"/>
        <v/>
      </c>
      <c r="Q546" s="7" t="str">
        <f t="shared" si="82"/>
        <v/>
      </c>
      <c r="R546" s="43"/>
      <c r="S546" s="9" t="str">
        <f t="shared" si="83"/>
        <v/>
      </c>
      <c r="T546" s="9" t="str">
        <f>IF(F546="","",IF(H546=0,"",VLOOKUP(E546,Clientes3[],4,)))</f>
        <v/>
      </c>
      <c r="U546" s="10" t="str">
        <f t="shared" si="84"/>
        <v/>
      </c>
      <c r="V546" s="46" t="str">
        <f t="shared" si="85"/>
        <v/>
      </c>
      <c r="W546" s="5"/>
    </row>
    <row r="547" spans="1:23" ht="42.75" customHeight="1" x14ac:dyDescent="0.25">
      <c r="A547" s="5"/>
      <c r="B547" s="42"/>
      <c r="C547" s="42"/>
      <c r="D547" s="5"/>
      <c r="E547" s="5"/>
      <c r="F547" s="6" t="str">
        <f>IF(E547="","",VLOOKUP(E547,Clientes3[],2,))</f>
        <v/>
      </c>
      <c r="G547" s="6" t="str">
        <f>IF(E547="","",VLOOKUP(E547,Clientes3[],3,))</f>
        <v/>
      </c>
      <c r="H547" s="6" t="str">
        <f>IF(E547="","",VLOOKUP(E547,Clientes3[],5,FALSE))</f>
        <v/>
      </c>
      <c r="I547" s="5"/>
      <c r="J547" s="5"/>
      <c r="K547" s="43" t="str">
        <f t="shared" si="77"/>
        <v/>
      </c>
      <c r="L547" s="7" t="str">
        <f t="shared" si="78"/>
        <v/>
      </c>
      <c r="M547" s="7" t="str">
        <f t="shared" si="79"/>
        <v/>
      </c>
      <c r="N547" s="43"/>
      <c r="O547" s="8" t="str">
        <f t="shared" si="80"/>
        <v/>
      </c>
      <c r="P547" s="7" t="str">
        <f t="shared" si="81"/>
        <v/>
      </c>
      <c r="Q547" s="7" t="str">
        <f t="shared" si="82"/>
        <v/>
      </c>
      <c r="R547" s="43"/>
      <c r="S547" s="9" t="str">
        <f t="shared" si="83"/>
        <v/>
      </c>
      <c r="T547" s="9" t="str">
        <f>IF(F547="","",IF(H547=0,"",VLOOKUP(E547,Clientes3[],4,)))</f>
        <v/>
      </c>
      <c r="U547" s="10" t="str">
        <f t="shared" si="84"/>
        <v/>
      </c>
      <c r="V547" s="46" t="str">
        <f t="shared" si="85"/>
        <v/>
      </c>
      <c r="W547" s="5"/>
    </row>
    <row r="548" spans="1:23" ht="42.75" customHeight="1" x14ac:dyDescent="0.25">
      <c r="A548" s="5"/>
      <c r="B548" s="42"/>
      <c r="C548" s="42"/>
      <c r="D548" s="5"/>
      <c r="E548" s="5"/>
      <c r="F548" s="6" t="str">
        <f>IF(E548="","",VLOOKUP(E548,Clientes3[],2,))</f>
        <v/>
      </c>
      <c r="G548" s="6" t="str">
        <f>IF(E548="","",VLOOKUP(E548,Clientes3[],3,))</f>
        <v/>
      </c>
      <c r="H548" s="6" t="str">
        <f>IF(E548="","",VLOOKUP(E548,Clientes3[],5,FALSE))</f>
        <v/>
      </c>
      <c r="I548" s="5"/>
      <c r="J548" s="5"/>
      <c r="K548" s="43" t="str">
        <f t="shared" si="77"/>
        <v/>
      </c>
      <c r="L548" s="7" t="str">
        <f t="shared" si="78"/>
        <v/>
      </c>
      <c r="M548" s="7" t="str">
        <f t="shared" si="79"/>
        <v/>
      </c>
      <c r="N548" s="43"/>
      <c r="O548" s="8" t="str">
        <f t="shared" si="80"/>
        <v/>
      </c>
      <c r="P548" s="7" t="str">
        <f t="shared" si="81"/>
        <v/>
      </c>
      <c r="Q548" s="7" t="str">
        <f t="shared" si="82"/>
        <v/>
      </c>
      <c r="R548" s="43"/>
      <c r="S548" s="9" t="str">
        <f t="shared" si="83"/>
        <v/>
      </c>
      <c r="T548" s="9" t="str">
        <f>IF(F548="","",IF(H548=0,"",VLOOKUP(E548,Clientes3[],4,)))</f>
        <v/>
      </c>
      <c r="U548" s="10" t="str">
        <f t="shared" si="84"/>
        <v/>
      </c>
      <c r="V548" s="46" t="str">
        <f t="shared" si="85"/>
        <v/>
      </c>
      <c r="W548" s="5"/>
    </row>
    <row r="549" spans="1:23" ht="42.75" customHeight="1" x14ac:dyDescent="0.25">
      <c r="A549" s="5"/>
      <c r="B549" s="42"/>
      <c r="C549" s="42"/>
      <c r="D549" s="5"/>
      <c r="E549" s="5"/>
      <c r="F549" s="6" t="str">
        <f>IF(E549="","",VLOOKUP(E549,Clientes3[],2,))</f>
        <v/>
      </c>
      <c r="G549" s="6" t="str">
        <f>IF(E549="","",VLOOKUP(E549,Clientes3[],3,))</f>
        <v/>
      </c>
      <c r="H549" s="6" t="str">
        <f>IF(E549="","",VLOOKUP(E549,Clientes3[],5,FALSE))</f>
        <v/>
      </c>
      <c r="I549" s="5"/>
      <c r="J549" s="5"/>
      <c r="K549" s="43" t="str">
        <f t="shared" si="77"/>
        <v/>
      </c>
      <c r="L549" s="7" t="str">
        <f t="shared" si="78"/>
        <v/>
      </c>
      <c r="M549" s="7" t="str">
        <f t="shared" si="79"/>
        <v/>
      </c>
      <c r="N549" s="43"/>
      <c r="O549" s="8" t="str">
        <f t="shared" si="80"/>
        <v/>
      </c>
      <c r="P549" s="7" t="str">
        <f t="shared" si="81"/>
        <v/>
      </c>
      <c r="Q549" s="7" t="str">
        <f t="shared" si="82"/>
        <v/>
      </c>
      <c r="R549" s="43"/>
      <c r="S549" s="9" t="str">
        <f t="shared" si="83"/>
        <v/>
      </c>
      <c r="T549" s="9" t="str">
        <f>IF(F549="","",IF(H549=0,"",VLOOKUP(E549,Clientes3[],4,)))</f>
        <v/>
      </c>
      <c r="U549" s="10" t="str">
        <f t="shared" si="84"/>
        <v/>
      </c>
      <c r="V549" s="46" t="str">
        <f t="shared" si="85"/>
        <v/>
      </c>
      <c r="W549" s="5"/>
    </row>
    <row r="550" spans="1:23" ht="42.75" customHeight="1" x14ac:dyDescent="0.25">
      <c r="A550" s="5"/>
      <c r="B550" s="42"/>
      <c r="C550" s="42"/>
      <c r="D550" s="5"/>
      <c r="E550" s="5"/>
      <c r="F550" s="6" t="str">
        <f>IF(E550="","",VLOOKUP(E550,Clientes3[],2,))</f>
        <v/>
      </c>
      <c r="G550" s="6" t="str">
        <f>IF(E550="","",VLOOKUP(E550,Clientes3[],3,))</f>
        <v/>
      </c>
      <c r="H550" s="6" t="str">
        <f>IF(E550="","",VLOOKUP(E550,Clientes3[],5,FALSE))</f>
        <v/>
      </c>
      <c r="I550" s="5"/>
      <c r="J550" s="5"/>
      <c r="K550" s="43" t="str">
        <f t="shared" si="77"/>
        <v/>
      </c>
      <c r="L550" s="7" t="str">
        <f t="shared" si="78"/>
        <v/>
      </c>
      <c r="M550" s="7" t="str">
        <f t="shared" si="79"/>
        <v/>
      </c>
      <c r="N550" s="43"/>
      <c r="O550" s="8" t="str">
        <f t="shared" si="80"/>
        <v/>
      </c>
      <c r="P550" s="7" t="str">
        <f t="shared" si="81"/>
        <v/>
      </c>
      <c r="Q550" s="7" t="str">
        <f t="shared" si="82"/>
        <v/>
      </c>
      <c r="R550" s="43"/>
      <c r="S550" s="9" t="str">
        <f t="shared" si="83"/>
        <v/>
      </c>
      <c r="T550" s="9" t="str">
        <f>IF(F550="","",IF(H550=0,"",VLOOKUP(E550,Clientes3[],4,)))</f>
        <v/>
      </c>
      <c r="U550" s="10" t="str">
        <f t="shared" si="84"/>
        <v/>
      </c>
      <c r="V550" s="46" t="str">
        <f t="shared" si="85"/>
        <v/>
      </c>
      <c r="W550" s="5"/>
    </row>
    <row r="551" spans="1:23" ht="42.75" customHeight="1" x14ac:dyDescent="0.25">
      <c r="A551" s="5"/>
      <c r="B551" s="42"/>
      <c r="C551" s="42"/>
      <c r="D551" s="5"/>
      <c r="E551" s="5"/>
      <c r="F551" s="6" t="str">
        <f>IF(E551="","",VLOOKUP(E551,Clientes3[],2,))</f>
        <v/>
      </c>
      <c r="G551" s="6" t="str">
        <f>IF(E551="","",VLOOKUP(E551,Clientes3[],3,))</f>
        <v/>
      </c>
      <c r="H551" s="6" t="str">
        <f>IF(E551="","",VLOOKUP(E551,Clientes3[],5,FALSE))</f>
        <v/>
      </c>
      <c r="I551" s="5"/>
      <c r="J551" s="5"/>
      <c r="K551" s="43" t="str">
        <f t="shared" si="77"/>
        <v/>
      </c>
      <c r="L551" s="7" t="str">
        <f t="shared" si="78"/>
        <v/>
      </c>
      <c r="M551" s="7" t="str">
        <f t="shared" si="79"/>
        <v/>
      </c>
      <c r="N551" s="43"/>
      <c r="O551" s="8" t="str">
        <f t="shared" si="80"/>
        <v/>
      </c>
      <c r="P551" s="7" t="str">
        <f t="shared" si="81"/>
        <v/>
      </c>
      <c r="Q551" s="7" t="str">
        <f t="shared" si="82"/>
        <v/>
      </c>
      <c r="R551" s="43"/>
      <c r="S551" s="9" t="str">
        <f t="shared" si="83"/>
        <v/>
      </c>
      <c r="T551" s="9" t="str">
        <f>IF(F551="","",IF(H551=0,"",VLOOKUP(E551,Clientes3[],4,)))</f>
        <v/>
      </c>
      <c r="U551" s="10" t="str">
        <f t="shared" si="84"/>
        <v/>
      </c>
      <c r="V551" s="46" t="str">
        <f t="shared" si="85"/>
        <v/>
      </c>
      <c r="W551" s="5"/>
    </row>
    <row r="552" spans="1:23" ht="42.75" customHeight="1" x14ac:dyDescent="0.25">
      <c r="A552" s="5"/>
      <c r="B552" s="42"/>
      <c r="C552" s="42"/>
      <c r="D552" s="5"/>
      <c r="E552" s="5"/>
      <c r="F552" s="6" t="str">
        <f>IF(E552="","",VLOOKUP(E552,Clientes3[],2,))</f>
        <v/>
      </c>
      <c r="G552" s="6" t="str">
        <f>IF(E552="","",VLOOKUP(E552,Clientes3[],3,))</f>
        <v/>
      </c>
      <c r="H552" s="6" t="str">
        <f>IF(E552="","",VLOOKUP(E552,Clientes3[],5,FALSE))</f>
        <v/>
      </c>
      <c r="I552" s="5"/>
      <c r="J552" s="5"/>
      <c r="K552" s="43" t="str">
        <f t="shared" si="77"/>
        <v/>
      </c>
      <c r="L552" s="7" t="str">
        <f t="shared" si="78"/>
        <v/>
      </c>
      <c r="M552" s="7" t="str">
        <f t="shared" si="79"/>
        <v/>
      </c>
      <c r="N552" s="43"/>
      <c r="O552" s="8" t="str">
        <f t="shared" si="80"/>
        <v/>
      </c>
      <c r="P552" s="7" t="str">
        <f t="shared" si="81"/>
        <v/>
      </c>
      <c r="Q552" s="7" t="str">
        <f t="shared" si="82"/>
        <v/>
      </c>
      <c r="R552" s="43"/>
      <c r="S552" s="9" t="str">
        <f t="shared" si="83"/>
        <v/>
      </c>
      <c r="T552" s="9" t="str">
        <f>IF(F552="","",IF(H552=0,"",VLOOKUP(E552,Clientes3[],4,)))</f>
        <v/>
      </c>
      <c r="U552" s="10" t="str">
        <f t="shared" si="84"/>
        <v/>
      </c>
      <c r="V552" s="46" t="str">
        <f t="shared" si="85"/>
        <v/>
      </c>
      <c r="W552" s="5"/>
    </row>
    <row r="553" spans="1:23" ht="42.75" customHeight="1" x14ac:dyDescent="0.25">
      <c r="A553" s="5"/>
      <c r="B553" s="42"/>
      <c r="C553" s="42"/>
      <c r="D553" s="5"/>
      <c r="E553" s="5"/>
      <c r="F553" s="6" t="str">
        <f>IF(E553="","",VLOOKUP(E553,Clientes3[],2,))</f>
        <v/>
      </c>
      <c r="G553" s="6" t="str">
        <f>IF(E553="","",VLOOKUP(E553,Clientes3[],3,))</f>
        <v/>
      </c>
      <c r="H553" s="6" t="str">
        <f>IF(E553="","",VLOOKUP(E553,Clientes3[],5,FALSE))</f>
        <v/>
      </c>
      <c r="I553" s="5"/>
      <c r="J553" s="5"/>
      <c r="K553" s="43" t="str">
        <f t="shared" ref="K553:K616" si="86">IF(N553="","",N553*I553)</f>
        <v/>
      </c>
      <c r="L553" s="7" t="str">
        <f t="shared" ref="L553:L616" si="87">IF(F553="ALCAMPO CONGELADO ZARAGOZA",IF(I553&lt;27,22.04,""),"")</f>
        <v/>
      </c>
      <c r="M553" s="7" t="str">
        <f t="shared" ref="M553:M616" si="88">IF(I553="","",K553/I553)</f>
        <v/>
      </c>
      <c r="N553" s="43"/>
      <c r="O553" s="8" t="str">
        <f t="shared" ref="O553:O616" si="89">IF(D553="","",VLOOKUP(D553,$B$1047488:$C$1047506,2,FALSE))</f>
        <v/>
      </c>
      <c r="P553" s="7" t="str">
        <f t="shared" ref="P553:P616" si="90">IF(I553="","",IF(L553="",K553,K553+(I553*L553)))</f>
        <v/>
      </c>
      <c r="Q553" s="7" t="str">
        <f t="shared" ref="Q553:Q616" si="91">IF(O553="","",IF(O553=0,"",P553+(P553*O553)))</f>
        <v/>
      </c>
      <c r="R553" s="43"/>
      <c r="S553" s="9" t="str">
        <f t="shared" ref="S553:S616" si="92">IF(P553="","",IF(Q553="",P553/R553,Q553/R553))</f>
        <v/>
      </c>
      <c r="T553" s="9" t="str">
        <f>IF(F553="","",IF(H553=0,"",VLOOKUP(E553,Clientes3[],4,)))</f>
        <v/>
      </c>
      <c r="U553" s="10" t="str">
        <f t="shared" ref="U553:U616" si="93">IF(H553=0,"",IF(R553="","",IF(T553="",R553-(R553*S553),R553-(R553*T553))))</f>
        <v/>
      </c>
      <c r="V553" s="46" t="str">
        <f t="shared" si="85"/>
        <v/>
      </c>
      <c r="W553" s="5"/>
    </row>
    <row r="554" spans="1:23" ht="42.75" customHeight="1" x14ac:dyDescent="0.25">
      <c r="A554" s="5"/>
      <c r="B554" s="42"/>
      <c r="C554" s="42"/>
      <c r="D554" s="5"/>
      <c r="E554" s="5"/>
      <c r="F554" s="6" t="str">
        <f>IF(E554="","",VLOOKUP(E554,Clientes3[],2,))</f>
        <v/>
      </c>
      <c r="G554" s="6" t="str">
        <f>IF(E554="","",VLOOKUP(E554,Clientes3[],3,))</f>
        <v/>
      </c>
      <c r="H554" s="6" t="str">
        <f>IF(E554="","",VLOOKUP(E554,Clientes3[],5,FALSE))</f>
        <v/>
      </c>
      <c r="I554" s="5"/>
      <c r="J554" s="5"/>
      <c r="K554" s="43" t="str">
        <f t="shared" si="86"/>
        <v/>
      </c>
      <c r="L554" s="7" t="str">
        <f t="shared" si="87"/>
        <v/>
      </c>
      <c r="M554" s="7" t="str">
        <f t="shared" si="88"/>
        <v/>
      </c>
      <c r="N554" s="43"/>
      <c r="O554" s="8" t="str">
        <f t="shared" si="89"/>
        <v/>
      </c>
      <c r="P554" s="7" t="str">
        <f t="shared" si="90"/>
        <v/>
      </c>
      <c r="Q554" s="7" t="str">
        <f t="shared" si="91"/>
        <v/>
      </c>
      <c r="R554" s="43"/>
      <c r="S554" s="9" t="str">
        <f t="shared" si="92"/>
        <v/>
      </c>
      <c r="T554" s="9" t="str">
        <f>IF(F554="","",IF(H554=0,"",VLOOKUP(E554,Clientes3[],4,)))</f>
        <v/>
      </c>
      <c r="U554" s="10" t="str">
        <f t="shared" si="93"/>
        <v/>
      </c>
      <c r="V554" s="46" t="str">
        <f t="shared" si="85"/>
        <v/>
      </c>
      <c r="W554" s="5"/>
    </row>
    <row r="555" spans="1:23" ht="42.75" customHeight="1" x14ac:dyDescent="0.25">
      <c r="A555" s="5"/>
      <c r="B555" s="42"/>
      <c r="C555" s="42"/>
      <c r="D555" s="5"/>
      <c r="E555" s="5"/>
      <c r="F555" s="6" t="str">
        <f>IF(E555="","",VLOOKUP(E555,Clientes3[],2,))</f>
        <v/>
      </c>
      <c r="G555" s="6" t="str">
        <f>IF(E555="","",VLOOKUP(E555,Clientes3[],3,))</f>
        <v/>
      </c>
      <c r="H555" s="6" t="str">
        <f>IF(E555="","",VLOOKUP(E555,Clientes3[],5,FALSE))</f>
        <v/>
      </c>
      <c r="I555" s="5"/>
      <c r="J555" s="5"/>
      <c r="K555" s="43" t="str">
        <f t="shared" si="86"/>
        <v/>
      </c>
      <c r="L555" s="7" t="str">
        <f t="shared" si="87"/>
        <v/>
      </c>
      <c r="M555" s="7" t="str">
        <f t="shared" si="88"/>
        <v/>
      </c>
      <c r="N555" s="43"/>
      <c r="O555" s="8" t="str">
        <f t="shared" si="89"/>
        <v/>
      </c>
      <c r="P555" s="7" t="str">
        <f t="shared" si="90"/>
        <v/>
      </c>
      <c r="Q555" s="7" t="str">
        <f t="shared" si="91"/>
        <v/>
      </c>
      <c r="R555" s="43"/>
      <c r="S555" s="9" t="str">
        <f t="shared" si="92"/>
        <v/>
      </c>
      <c r="T555" s="9" t="str">
        <f>IF(F555="","",IF(H555=0,"",VLOOKUP(E555,Clientes3[],4,)))</f>
        <v/>
      </c>
      <c r="U555" s="10" t="str">
        <f t="shared" si="93"/>
        <v/>
      </c>
      <c r="V555" s="46" t="str">
        <f t="shared" si="85"/>
        <v/>
      </c>
      <c r="W555" s="5"/>
    </row>
    <row r="556" spans="1:23" ht="42.75" customHeight="1" x14ac:dyDescent="0.25">
      <c r="A556" s="5"/>
      <c r="B556" s="42"/>
      <c r="C556" s="42"/>
      <c r="D556" s="5"/>
      <c r="E556" s="5"/>
      <c r="F556" s="6" t="str">
        <f>IF(E556="","",VLOOKUP(E556,Clientes3[],2,))</f>
        <v/>
      </c>
      <c r="G556" s="6" t="str">
        <f>IF(E556="","",VLOOKUP(E556,Clientes3[],3,))</f>
        <v/>
      </c>
      <c r="H556" s="6" t="str">
        <f>IF(E556="","",VLOOKUP(E556,Clientes3[],5,FALSE))</f>
        <v/>
      </c>
      <c r="I556" s="5"/>
      <c r="J556" s="5"/>
      <c r="K556" s="43" t="str">
        <f t="shared" si="86"/>
        <v/>
      </c>
      <c r="L556" s="7" t="str">
        <f t="shared" si="87"/>
        <v/>
      </c>
      <c r="M556" s="7" t="str">
        <f t="shared" si="88"/>
        <v/>
      </c>
      <c r="N556" s="43"/>
      <c r="O556" s="8" t="str">
        <f t="shared" si="89"/>
        <v/>
      </c>
      <c r="P556" s="7" t="str">
        <f t="shared" si="90"/>
        <v/>
      </c>
      <c r="Q556" s="7" t="str">
        <f t="shared" si="91"/>
        <v/>
      </c>
      <c r="R556" s="43"/>
      <c r="S556" s="9" t="str">
        <f t="shared" si="92"/>
        <v/>
      </c>
      <c r="T556" s="9" t="str">
        <f>IF(F556="","",IF(H556=0,"",VLOOKUP(E556,Clientes3[],4,)))</f>
        <v/>
      </c>
      <c r="U556" s="10" t="str">
        <f t="shared" si="93"/>
        <v/>
      </c>
      <c r="V556" s="46" t="str">
        <f t="shared" si="85"/>
        <v/>
      </c>
      <c r="W556" s="5"/>
    </row>
    <row r="557" spans="1:23" ht="42.75" customHeight="1" x14ac:dyDescent="0.25">
      <c r="A557" s="5"/>
      <c r="B557" s="42"/>
      <c r="C557" s="42"/>
      <c r="D557" s="5"/>
      <c r="E557" s="5"/>
      <c r="F557" s="6" t="str">
        <f>IF(E557="","",VLOOKUP(E557,Clientes3[],2,))</f>
        <v/>
      </c>
      <c r="G557" s="6" t="str">
        <f>IF(E557="","",VLOOKUP(E557,Clientes3[],3,))</f>
        <v/>
      </c>
      <c r="H557" s="6" t="str">
        <f>IF(E557="","",VLOOKUP(E557,Clientes3[],5,FALSE))</f>
        <v/>
      </c>
      <c r="I557" s="5"/>
      <c r="J557" s="5"/>
      <c r="K557" s="43" t="str">
        <f t="shared" si="86"/>
        <v/>
      </c>
      <c r="L557" s="7" t="str">
        <f t="shared" si="87"/>
        <v/>
      </c>
      <c r="M557" s="7" t="str">
        <f t="shared" si="88"/>
        <v/>
      </c>
      <c r="N557" s="43"/>
      <c r="O557" s="8" t="str">
        <f t="shared" si="89"/>
        <v/>
      </c>
      <c r="P557" s="7" t="str">
        <f t="shared" si="90"/>
        <v/>
      </c>
      <c r="Q557" s="7" t="str">
        <f t="shared" si="91"/>
        <v/>
      </c>
      <c r="R557" s="43"/>
      <c r="S557" s="9" t="str">
        <f t="shared" si="92"/>
        <v/>
      </c>
      <c r="T557" s="9" t="str">
        <f>IF(F557="","",IF(H557=0,"",VLOOKUP(E557,Clientes3[],4,)))</f>
        <v/>
      </c>
      <c r="U557" s="10" t="str">
        <f t="shared" si="93"/>
        <v/>
      </c>
      <c r="V557" s="46" t="str">
        <f t="shared" si="85"/>
        <v/>
      </c>
      <c r="W557" s="5"/>
    </row>
    <row r="558" spans="1:23" ht="42.75" customHeight="1" x14ac:dyDescent="0.25">
      <c r="A558" s="5"/>
      <c r="B558" s="42"/>
      <c r="C558" s="42"/>
      <c r="D558" s="5"/>
      <c r="E558" s="5"/>
      <c r="F558" s="6" t="str">
        <f>IF(E558="","",VLOOKUP(E558,Clientes3[],2,))</f>
        <v/>
      </c>
      <c r="G558" s="6" t="str">
        <f>IF(E558="","",VLOOKUP(E558,Clientes3[],3,))</f>
        <v/>
      </c>
      <c r="H558" s="6" t="str">
        <f>IF(E558="","",VLOOKUP(E558,Clientes3[],5,FALSE))</f>
        <v/>
      </c>
      <c r="I558" s="5"/>
      <c r="J558" s="5"/>
      <c r="K558" s="43" t="str">
        <f t="shared" si="86"/>
        <v/>
      </c>
      <c r="L558" s="7" t="str">
        <f t="shared" si="87"/>
        <v/>
      </c>
      <c r="M558" s="7" t="str">
        <f t="shared" si="88"/>
        <v/>
      </c>
      <c r="N558" s="43"/>
      <c r="O558" s="8" t="str">
        <f t="shared" si="89"/>
        <v/>
      </c>
      <c r="P558" s="7" t="str">
        <f t="shared" si="90"/>
        <v/>
      </c>
      <c r="Q558" s="7" t="str">
        <f t="shared" si="91"/>
        <v/>
      </c>
      <c r="R558" s="43"/>
      <c r="S558" s="9" t="str">
        <f t="shared" si="92"/>
        <v/>
      </c>
      <c r="T558" s="9" t="str">
        <f>IF(F558="","",IF(H558=0,"",VLOOKUP(E558,Clientes3[],4,)))</f>
        <v/>
      </c>
      <c r="U558" s="10" t="str">
        <f t="shared" si="93"/>
        <v/>
      </c>
      <c r="V558" s="46" t="str">
        <f t="shared" si="85"/>
        <v/>
      </c>
      <c r="W558" s="5"/>
    </row>
    <row r="559" spans="1:23" ht="42.75" customHeight="1" x14ac:dyDescent="0.25">
      <c r="A559" s="5"/>
      <c r="B559" s="42"/>
      <c r="C559" s="42"/>
      <c r="D559" s="5"/>
      <c r="E559" s="5"/>
      <c r="F559" s="6" t="str">
        <f>IF(E559="","",VLOOKUP(E559,Clientes3[],2,))</f>
        <v/>
      </c>
      <c r="G559" s="6" t="str">
        <f>IF(E559="","",VLOOKUP(E559,Clientes3[],3,))</f>
        <v/>
      </c>
      <c r="H559" s="6" t="str">
        <f>IF(E559="","",VLOOKUP(E559,Clientes3[],5,FALSE))</f>
        <v/>
      </c>
      <c r="I559" s="5"/>
      <c r="J559" s="5"/>
      <c r="K559" s="43" t="str">
        <f t="shared" si="86"/>
        <v/>
      </c>
      <c r="L559" s="7" t="str">
        <f t="shared" si="87"/>
        <v/>
      </c>
      <c r="M559" s="7" t="str">
        <f t="shared" si="88"/>
        <v/>
      </c>
      <c r="N559" s="43"/>
      <c r="O559" s="8" t="str">
        <f t="shared" si="89"/>
        <v/>
      </c>
      <c r="P559" s="7" t="str">
        <f t="shared" si="90"/>
        <v/>
      </c>
      <c r="Q559" s="7" t="str">
        <f t="shared" si="91"/>
        <v/>
      </c>
      <c r="R559" s="43"/>
      <c r="S559" s="9" t="str">
        <f t="shared" si="92"/>
        <v/>
      </c>
      <c r="T559" s="9" t="str">
        <f>IF(F559="","",IF(H559=0,"",VLOOKUP(E559,Clientes3[],4,)))</f>
        <v/>
      </c>
      <c r="U559" s="10" t="str">
        <f t="shared" si="93"/>
        <v/>
      </c>
      <c r="V559" s="46" t="str">
        <f t="shared" si="85"/>
        <v/>
      </c>
      <c r="W559" s="5"/>
    </row>
    <row r="560" spans="1:23" ht="42.75" customHeight="1" x14ac:dyDescent="0.25">
      <c r="A560" s="5"/>
      <c r="B560" s="42"/>
      <c r="C560" s="42"/>
      <c r="D560" s="5"/>
      <c r="E560" s="5"/>
      <c r="F560" s="6" t="str">
        <f>IF(E560="","",VLOOKUP(E560,Clientes3[],2,))</f>
        <v/>
      </c>
      <c r="G560" s="6" t="str">
        <f>IF(E560="","",VLOOKUP(E560,Clientes3[],3,))</f>
        <v/>
      </c>
      <c r="H560" s="6" t="str">
        <f>IF(E560="","",VLOOKUP(E560,Clientes3[],5,FALSE))</f>
        <v/>
      </c>
      <c r="I560" s="5"/>
      <c r="J560" s="5"/>
      <c r="K560" s="43" t="str">
        <f t="shared" si="86"/>
        <v/>
      </c>
      <c r="L560" s="7" t="str">
        <f t="shared" si="87"/>
        <v/>
      </c>
      <c r="M560" s="7" t="str">
        <f t="shared" si="88"/>
        <v/>
      </c>
      <c r="N560" s="43"/>
      <c r="O560" s="8" t="str">
        <f t="shared" si="89"/>
        <v/>
      </c>
      <c r="P560" s="7" t="str">
        <f t="shared" si="90"/>
        <v/>
      </c>
      <c r="Q560" s="7" t="str">
        <f t="shared" si="91"/>
        <v/>
      </c>
      <c r="R560" s="43"/>
      <c r="S560" s="9" t="str">
        <f t="shared" si="92"/>
        <v/>
      </c>
      <c r="T560" s="9" t="str">
        <f>IF(F560="","",IF(H560=0,"",VLOOKUP(E560,Clientes3[],4,)))</f>
        <v/>
      </c>
      <c r="U560" s="10" t="str">
        <f t="shared" si="93"/>
        <v/>
      </c>
      <c r="V560" s="46" t="str">
        <f t="shared" si="85"/>
        <v/>
      </c>
      <c r="W560" s="5"/>
    </row>
    <row r="561" spans="1:23" ht="42.75" customHeight="1" x14ac:dyDescent="0.25">
      <c r="A561" s="5"/>
      <c r="B561" s="42"/>
      <c r="C561" s="42"/>
      <c r="D561" s="5"/>
      <c r="E561" s="5"/>
      <c r="F561" s="6" t="str">
        <f>IF(E561="","",VLOOKUP(E561,Clientes3[],2,))</f>
        <v/>
      </c>
      <c r="G561" s="6" t="str">
        <f>IF(E561="","",VLOOKUP(E561,Clientes3[],3,))</f>
        <v/>
      </c>
      <c r="H561" s="6" t="str">
        <f>IF(E561="","",VLOOKUP(E561,Clientes3[],5,FALSE))</f>
        <v/>
      </c>
      <c r="I561" s="5"/>
      <c r="J561" s="5"/>
      <c r="K561" s="43" t="str">
        <f t="shared" si="86"/>
        <v/>
      </c>
      <c r="L561" s="7" t="str">
        <f t="shared" si="87"/>
        <v/>
      </c>
      <c r="M561" s="7" t="str">
        <f t="shared" si="88"/>
        <v/>
      </c>
      <c r="N561" s="43"/>
      <c r="O561" s="8" t="str">
        <f t="shared" si="89"/>
        <v/>
      </c>
      <c r="P561" s="7" t="str">
        <f t="shared" si="90"/>
        <v/>
      </c>
      <c r="Q561" s="7" t="str">
        <f t="shared" si="91"/>
        <v/>
      </c>
      <c r="R561" s="43"/>
      <c r="S561" s="9" t="str">
        <f t="shared" si="92"/>
        <v/>
      </c>
      <c r="T561" s="9" t="str">
        <f>IF(F561="","",IF(H561=0,"",VLOOKUP(E561,Clientes3[],4,)))</f>
        <v/>
      </c>
      <c r="U561" s="10" t="str">
        <f t="shared" si="93"/>
        <v/>
      </c>
      <c r="V561" s="46" t="str">
        <f t="shared" si="85"/>
        <v/>
      </c>
      <c r="W561" s="5"/>
    </row>
    <row r="562" spans="1:23" ht="42.75" customHeight="1" x14ac:dyDescent="0.25">
      <c r="A562" s="5"/>
      <c r="B562" s="42"/>
      <c r="C562" s="42"/>
      <c r="D562" s="5"/>
      <c r="E562" s="5"/>
      <c r="F562" s="6" t="str">
        <f>IF(E562="","",VLOOKUP(E562,Clientes3[],2,))</f>
        <v/>
      </c>
      <c r="G562" s="6" t="str">
        <f>IF(E562="","",VLOOKUP(E562,Clientes3[],3,))</f>
        <v/>
      </c>
      <c r="H562" s="6" t="str">
        <f>IF(E562="","",VLOOKUP(E562,Clientes3[],5,FALSE))</f>
        <v/>
      </c>
      <c r="I562" s="5"/>
      <c r="J562" s="5"/>
      <c r="K562" s="43" t="str">
        <f t="shared" si="86"/>
        <v/>
      </c>
      <c r="L562" s="7" t="str">
        <f t="shared" si="87"/>
        <v/>
      </c>
      <c r="M562" s="7" t="str">
        <f t="shared" si="88"/>
        <v/>
      </c>
      <c r="N562" s="43"/>
      <c r="O562" s="8" t="str">
        <f t="shared" si="89"/>
        <v/>
      </c>
      <c r="P562" s="7" t="str">
        <f t="shared" si="90"/>
        <v/>
      </c>
      <c r="Q562" s="7" t="str">
        <f t="shared" si="91"/>
        <v/>
      </c>
      <c r="R562" s="43"/>
      <c r="S562" s="9" t="str">
        <f t="shared" si="92"/>
        <v/>
      </c>
      <c r="T562" s="9" t="str">
        <f>IF(F562="","",IF(H562=0,"",VLOOKUP(E562,Clientes3[],4,)))</f>
        <v/>
      </c>
      <c r="U562" s="10" t="str">
        <f t="shared" si="93"/>
        <v/>
      </c>
      <c r="V562" s="46" t="str">
        <f t="shared" si="85"/>
        <v/>
      </c>
      <c r="W562" s="5"/>
    </row>
    <row r="563" spans="1:23" ht="42.75" customHeight="1" x14ac:dyDescent="0.25">
      <c r="A563" s="5"/>
      <c r="B563" s="42"/>
      <c r="C563" s="42"/>
      <c r="D563" s="5"/>
      <c r="E563" s="5"/>
      <c r="F563" s="6" t="str">
        <f>IF(E563="","",VLOOKUP(E563,Clientes3[],2,))</f>
        <v/>
      </c>
      <c r="G563" s="6" t="str">
        <f>IF(E563="","",VLOOKUP(E563,Clientes3[],3,))</f>
        <v/>
      </c>
      <c r="H563" s="6" t="str">
        <f>IF(E563="","",VLOOKUP(E563,Clientes3[],5,FALSE))</f>
        <v/>
      </c>
      <c r="I563" s="5"/>
      <c r="J563" s="5"/>
      <c r="K563" s="43" t="str">
        <f t="shared" si="86"/>
        <v/>
      </c>
      <c r="L563" s="7" t="str">
        <f t="shared" si="87"/>
        <v/>
      </c>
      <c r="M563" s="7" t="str">
        <f t="shared" si="88"/>
        <v/>
      </c>
      <c r="N563" s="43"/>
      <c r="O563" s="8" t="str">
        <f t="shared" si="89"/>
        <v/>
      </c>
      <c r="P563" s="7" t="str">
        <f t="shared" si="90"/>
        <v/>
      </c>
      <c r="Q563" s="7" t="str">
        <f t="shared" si="91"/>
        <v/>
      </c>
      <c r="R563" s="43"/>
      <c r="S563" s="9" t="str">
        <f t="shared" si="92"/>
        <v/>
      </c>
      <c r="T563" s="9" t="str">
        <f>IF(F563="","",IF(H563=0,"",VLOOKUP(E563,Clientes3[],4,)))</f>
        <v/>
      </c>
      <c r="U563" s="10" t="str">
        <f t="shared" si="93"/>
        <v/>
      </c>
      <c r="V563" s="46" t="str">
        <f t="shared" si="85"/>
        <v/>
      </c>
      <c r="W563" s="5"/>
    </row>
    <row r="564" spans="1:23" ht="42.75" customHeight="1" x14ac:dyDescent="0.25">
      <c r="A564" s="5"/>
      <c r="B564" s="42"/>
      <c r="C564" s="42"/>
      <c r="D564" s="5"/>
      <c r="E564" s="5"/>
      <c r="F564" s="6" t="str">
        <f>IF(E564="","",VLOOKUP(E564,Clientes3[],2,))</f>
        <v/>
      </c>
      <c r="G564" s="6" t="str">
        <f>IF(E564="","",VLOOKUP(E564,Clientes3[],3,))</f>
        <v/>
      </c>
      <c r="H564" s="6" t="str">
        <f>IF(E564="","",VLOOKUP(E564,Clientes3[],5,FALSE))</f>
        <v/>
      </c>
      <c r="I564" s="5"/>
      <c r="J564" s="5"/>
      <c r="K564" s="43" t="str">
        <f t="shared" si="86"/>
        <v/>
      </c>
      <c r="L564" s="7" t="str">
        <f t="shared" si="87"/>
        <v/>
      </c>
      <c r="M564" s="7" t="str">
        <f t="shared" si="88"/>
        <v/>
      </c>
      <c r="N564" s="43"/>
      <c r="O564" s="8" t="str">
        <f t="shared" si="89"/>
        <v/>
      </c>
      <c r="P564" s="7" t="str">
        <f t="shared" si="90"/>
        <v/>
      </c>
      <c r="Q564" s="7" t="str">
        <f t="shared" si="91"/>
        <v/>
      </c>
      <c r="R564" s="43"/>
      <c r="S564" s="9" t="str">
        <f t="shared" si="92"/>
        <v/>
      </c>
      <c r="T564" s="9" t="str">
        <f>IF(F564="","",IF(H564=0,"",VLOOKUP(E564,Clientes3[],4,)))</f>
        <v/>
      </c>
      <c r="U564" s="10" t="str">
        <f t="shared" si="93"/>
        <v/>
      </c>
      <c r="V564" s="46" t="str">
        <f t="shared" si="85"/>
        <v/>
      </c>
      <c r="W564" s="5"/>
    </row>
    <row r="565" spans="1:23" ht="42.75" customHeight="1" x14ac:dyDescent="0.25">
      <c r="A565" s="5"/>
      <c r="B565" s="42"/>
      <c r="C565" s="42"/>
      <c r="D565" s="5"/>
      <c r="E565" s="5"/>
      <c r="F565" s="6" t="str">
        <f>IF(E565="","",VLOOKUP(E565,Clientes3[],2,))</f>
        <v/>
      </c>
      <c r="G565" s="6" t="str">
        <f>IF(E565="","",VLOOKUP(E565,Clientes3[],3,))</f>
        <v/>
      </c>
      <c r="H565" s="6" t="str">
        <f>IF(E565="","",VLOOKUP(E565,Clientes3[],5,FALSE))</f>
        <v/>
      </c>
      <c r="I565" s="5"/>
      <c r="J565" s="5"/>
      <c r="K565" s="43" t="str">
        <f t="shared" si="86"/>
        <v/>
      </c>
      <c r="L565" s="7" t="str">
        <f t="shared" si="87"/>
        <v/>
      </c>
      <c r="M565" s="7" t="str">
        <f t="shared" si="88"/>
        <v/>
      </c>
      <c r="N565" s="43"/>
      <c r="O565" s="8" t="str">
        <f t="shared" si="89"/>
        <v/>
      </c>
      <c r="P565" s="7" t="str">
        <f t="shared" si="90"/>
        <v/>
      </c>
      <c r="Q565" s="7" t="str">
        <f t="shared" si="91"/>
        <v/>
      </c>
      <c r="R565" s="43"/>
      <c r="S565" s="9" t="str">
        <f t="shared" si="92"/>
        <v/>
      </c>
      <c r="T565" s="9" t="str">
        <f>IF(F565="","",IF(H565=0,"",VLOOKUP(E565,Clientes3[],4,)))</f>
        <v/>
      </c>
      <c r="U565" s="10" t="str">
        <f t="shared" si="93"/>
        <v/>
      </c>
      <c r="V565" s="46" t="str">
        <f t="shared" si="85"/>
        <v/>
      </c>
      <c r="W565" s="5"/>
    </row>
    <row r="566" spans="1:23" ht="42.75" customHeight="1" x14ac:dyDescent="0.25">
      <c r="A566" s="5"/>
      <c r="B566" s="42"/>
      <c r="C566" s="42"/>
      <c r="D566" s="5"/>
      <c r="E566" s="5"/>
      <c r="F566" s="6" t="str">
        <f>IF(E566="","",VLOOKUP(E566,Clientes3[],2,))</f>
        <v/>
      </c>
      <c r="G566" s="6" t="str">
        <f>IF(E566="","",VLOOKUP(E566,Clientes3[],3,))</f>
        <v/>
      </c>
      <c r="H566" s="6" t="str">
        <f>IF(E566="","",VLOOKUP(E566,Clientes3[],5,FALSE))</f>
        <v/>
      </c>
      <c r="I566" s="5"/>
      <c r="J566" s="5"/>
      <c r="K566" s="43" t="str">
        <f t="shared" si="86"/>
        <v/>
      </c>
      <c r="L566" s="7" t="str">
        <f t="shared" si="87"/>
        <v/>
      </c>
      <c r="M566" s="7" t="str">
        <f t="shared" si="88"/>
        <v/>
      </c>
      <c r="N566" s="43"/>
      <c r="O566" s="8" t="str">
        <f t="shared" si="89"/>
        <v/>
      </c>
      <c r="P566" s="7" t="str">
        <f t="shared" si="90"/>
        <v/>
      </c>
      <c r="Q566" s="7" t="str">
        <f t="shared" si="91"/>
        <v/>
      </c>
      <c r="R566" s="43"/>
      <c r="S566" s="9" t="str">
        <f t="shared" si="92"/>
        <v/>
      </c>
      <c r="T566" s="9" t="str">
        <f>IF(F566="","",IF(H566=0,"",VLOOKUP(E566,Clientes3[],4,)))</f>
        <v/>
      </c>
      <c r="U566" s="10" t="str">
        <f t="shared" si="93"/>
        <v/>
      </c>
      <c r="V566" s="46" t="str">
        <f t="shared" si="85"/>
        <v/>
      </c>
      <c r="W566" s="5"/>
    </row>
    <row r="567" spans="1:23" ht="42.75" customHeight="1" x14ac:dyDescent="0.25">
      <c r="A567" s="5"/>
      <c r="B567" s="42"/>
      <c r="C567" s="42"/>
      <c r="D567" s="5"/>
      <c r="E567" s="5"/>
      <c r="F567" s="6" t="str">
        <f>IF(E567="","",VLOOKUP(E567,Clientes3[],2,))</f>
        <v/>
      </c>
      <c r="G567" s="6" t="str">
        <f>IF(E567="","",VLOOKUP(E567,Clientes3[],3,))</f>
        <v/>
      </c>
      <c r="H567" s="6" t="str">
        <f>IF(E567="","",VLOOKUP(E567,Clientes3[],5,FALSE))</f>
        <v/>
      </c>
      <c r="I567" s="5"/>
      <c r="J567" s="5"/>
      <c r="K567" s="43" t="str">
        <f t="shared" si="86"/>
        <v/>
      </c>
      <c r="L567" s="7" t="str">
        <f t="shared" si="87"/>
        <v/>
      </c>
      <c r="M567" s="7" t="str">
        <f t="shared" si="88"/>
        <v/>
      </c>
      <c r="N567" s="43"/>
      <c r="O567" s="8" t="str">
        <f t="shared" si="89"/>
        <v/>
      </c>
      <c r="P567" s="7" t="str">
        <f t="shared" si="90"/>
        <v/>
      </c>
      <c r="Q567" s="7" t="str">
        <f t="shared" si="91"/>
        <v/>
      </c>
      <c r="R567" s="43"/>
      <c r="S567" s="9" t="str">
        <f t="shared" si="92"/>
        <v/>
      </c>
      <c r="T567" s="9" t="str">
        <f>IF(F567="","",IF(H567=0,"",VLOOKUP(E567,Clientes3[],4,)))</f>
        <v/>
      </c>
      <c r="U567" s="10" t="str">
        <f t="shared" si="93"/>
        <v/>
      </c>
      <c r="V567" s="46" t="str">
        <f t="shared" si="85"/>
        <v/>
      </c>
      <c r="W567" s="5"/>
    </row>
    <row r="568" spans="1:23" ht="42.75" customHeight="1" x14ac:dyDescent="0.25">
      <c r="A568" s="5"/>
      <c r="B568" s="42"/>
      <c r="C568" s="42"/>
      <c r="D568" s="5"/>
      <c r="E568" s="5"/>
      <c r="F568" s="6" t="str">
        <f>IF(E568="","",VLOOKUP(E568,Clientes3[],2,))</f>
        <v/>
      </c>
      <c r="G568" s="6" t="str">
        <f>IF(E568="","",VLOOKUP(E568,Clientes3[],3,))</f>
        <v/>
      </c>
      <c r="H568" s="6" t="str">
        <f>IF(E568="","",VLOOKUP(E568,Clientes3[],5,FALSE))</f>
        <v/>
      </c>
      <c r="I568" s="5"/>
      <c r="J568" s="5"/>
      <c r="K568" s="43" t="str">
        <f t="shared" si="86"/>
        <v/>
      </c>
      <c r="L568" s="7" t="str">
        <f t="shared" si="87"/>
        <v/>
      </c>
      <c r="M568" s="7" t="str">
        <f t="shared" si="88"/>
        <v/>
      </c>
      <c r="N568" s="43"/>
      <c r="O568" s="8" t="str">
        <f t="shared" si="89"/>
        <v/>
      </c>
      <c r="P568" s="7" t="str">
        <f t="shared" si="90"/>
        <v/>
      </c>
      <c r="Q568" s="7" t="str">
        <f t="shared" si="91"/>
        <v/>
      </c>
      <c r="R568" s="43"/>
      <c r="S568" s="9" t="str">
        <f t="shared" si="92"/>
        <v/>
      </c>
      <c r="T568" s="9" t="str">
        <f>IF(F568="","",IF(H568=0,"",VLOOKUP(E568,Clientes3[],4,)))</f>
        <v/>
      </c>
      <c r="U568" s="10" t="str">
        <f t="shared" si="93"/>
        <v/>
      </c>
      <c r="V568" s="46" t="str">
        <f t="shared" si="85"/>
        <v/>
      </c>
      <c r="W568" s="5"/>
    </row>
    <row r="569" spans="1:23" ht="42.75" customHeight="1" x14ac:dyDescent="0.25">
      <c r="A569" s="5"/>
      <c r="B569" s="42"/>
      <c r="C569" s="42"/>
      <c r="D569" s="5"/>
      <c r="E569" s="5"/>
      <c r="F569" s="6" t="str">
        <f>IF(E569="","",VLOOKUP(E569,Clientes3[],2,))</f>
        <v/>
      </c>
      <c r="G569" s="6" t="str">
        <f>IF(E569="","",VLOOKUP(E569,Clientes3[],3,))</f>
        <v/>
      </c>
      <c r="H569" s="6" t="str">
        <f>IF(E569="","",VLOOKUP(E569,Clientes3[],5,FALSE))</f>
        <v/>
      </c>
      <c r="I569" s="5"/>
      <c r="J569" s="5"/>
      <c r="K569" s="43" t="str">
        <f t="shared" si="86"/>
        <v/>
      </c>
      <c r="L569" s="7" t="str">
        <f t="shared" si="87"/>
        <v/>
      </c>
      <c r="M569" s="7" t="str">
        <f t="shared" si="88"/>
        <v/>
      </c>
      <c r="N569" s="43"/>
      <c r="O569" s="8" t="str">
        <f t="shared" si="89"/>
        <v/>
      </c>
      <c r="P569" s="7" t="str">
        <f t="shared" si="90"/>
        <v/>
      </c>
      <c r="Q569" s="7" t="str">
        <f t="shared" si="91"/>
        <v/>
      </c>
      <c r="R569" s="43"/>
      <c r="S569" s="9" t="str">
        <f t="shared" si="92"/>
        <v/>
      </c>
      <c r="T569" s="9" t="str">
        <f>IF(F569="","",IF(H569=0,"",VLOOKUP(E569,Clientes3[],4,)))</f>
        <v/>
      </c>
      <c r="U569" s="10" t="str">
        <f t="shared" si="93"/>
        <v/>
      </c>
      <c r="V569" s="46" t="str">
        <f t="shared" si="85"/>
        <v/>
      </c>
      <c r="W569" s="5"/>
    </row>
    <row r="570" spans="1:23" ht="42.75" customHeight="1" x14ac:dyDescent="0.25">
      <c r="A570" s="5"/>
      <c r="B570" s="42"/>
      <c r="C570" s="42"/>
      <c r="D570" s="5"/>
      <c r="E570" s="5"/>
      <c r="F570" s="6" t="str">
        <f>IF(E570="","",VLOOKUP(E570,Clientes3[],2,))</f>
        <v/>
      </c>
      <c r="G570" s="6" t="str">
        <f>IF(E570="","",VLOOKUP(E570,Clientes3[],3,))</f>
        <v/>
      </c>
      <c r="H570" s="6" t="str">
        <f>IF(E570="","",VLOOKUP(E570,Clientes3[],5,FALSE))</f>
        <v/>
      </c>
      <c r="I570" s="5"/>
      <c r="J570" s="5"/>
      <c r="K570" s="43" t="str">
        <f t="shared" si="86"/>
        <v/>
      </c>
      <c r="L570" s="7" t="str">
        <f t="shared" si="87"/>
        <v/>
      </c>
      <c r="M570" s="7" t="str">
        <f t="shared" si="88"/>
        <v/>
      </c>
      <c r="N570" s="43"/>
      <c r="O570" s="8" t="str">
        <f t="shared" si="89"/>
        <v/>
      </c>
      <c r="P570" s="7" t="str">
        <f t="shared" si="90"/>
        <v/>
      </c>
      <c r="Q570" s="7" t="str">
        <f t="shared" si="91"/>
        <v/>
      </c>
      <c r="R570" s="43"/>
      <c r="S570" s="9" t="str">
        <f t="shared" si="92"/>
        <v/>
      </c>
      <c r="T570" s="9" t="str">
        <f>IF(F570="","",IF(H570=0,"",VLOOKUP(E570,Clientes3[],4,)))</f>
        <v/>
      </c>
      <c r="U570" s="10" t="str">
        <f t="shared" si="93"/>
        <v/>
      </c>
      <c r="V570" s="46" t="str">
        <f t="shared" si="85"/>
        <v/>
      </c>
      <c r="W570" s="5"/>
    </row>
    <row r="571" spans="1:23" ht="42.75" customHeight="1" x14ac:dyDescent="0.25">
      <c r="A571" s="5"/>
      <c r="B571" s="42"/>
      <c r="C571" s="42"/>
      <c r="D571" s="5"/>
      <c r="E571" s="5"/>
      <c r="F571" s="6" t="str">
        <f>IF(E571="","",VLOOKUP(E571,Clientes3[],2,))</f>
        <v/>
      </c>
      <c r="G571" s="6" t="str">
        <f>IF(E571="","",VLOOKUP(E571,Clientes3[],3,))</f>
        <v/>
      </c>
      <c r="H571" s="6" t="str">
        <f>IF(E571="","",VLOOKUP(E571,Clientes3[],5,FALSE))</f>
        <v/>
      </c>
      <c r="I571" s="5"/>
      <c r="J571" s="5"/>
      <c r="K571" s="43" t="str">
        <f t="shared" si="86"/>
        <v/>
      </c>
      <c r="L571" s="7" t="str">
        <f t="shared" si="87"/>
        <v/>
      </c>
      <c r="M571" s="7" t="str">
        <f t="shared" si="88"/>
        <v/>
      </c>
      <c r="N571" s="43"/>
      <c r="O571" s="8" t="str">
        <f t="shared" si="89"/>
        <v/>
      </c>
      <c r="P571" s="7" t="str">
        <f t="shared" si="90"/>
        <v/>
      </c>
      <c r="Q571" s="7" t="str">
        <f t="shared" si="91"/>
        <v/>
      </c>
      <c r="R571" s="43"/>
      <c r="S571" s="9" t="str">
        <f t="shared" si="92"/>
        <v/>
      </c>
      <c r="T571" s="9" t="str">
        <f>IF(F571="","",IF(H571=0,"",VLOOKUP(E571,Clientes3[],4,)))</f>
        <v/>
      </c>
      <c r="U571" s="10" t="str">
        <f t="shared" si="93"/>
        <v/>
      </c>
      <c r="V571" s="46" t="str">
        <f t="shared" si="85"/>
        <v/>
      </c>
      <c r="W571" s="5"/>
    </row>
    <row r="572" spans="1:23" ht="42.75" customHeight="1" x14ac:dyDescent="0.25">
      <c r="A572" s="5"/>
      <c r="B572" s="42"/>
      <c r="C572" s="42"/>
      <c r="D572" s="5"/>
      <c r="E572" s="5"/>
      <c r="F572" s="6" t="str">
        <f>IF(E572="","",VLOOKUP(E572,Clientes3[],2,))</f>
        <v/>
      </c>
      <c r="G572" s="6" t="str">
        <f>IF(E572="","",VLOOKUP(E572,Clientes3[],3,))</f>
        <v/>
      </c>
      <c r="H572" s="6" t="str">
        <f>IF(E572="","",VLOOKUP(E572,Clientes3[],5,FALSE))</f>
        <v/>
      </c>
      <c r="I572" s="5"/>
      <c r="J572" s="5"/>
      <c r="K572" s="43" t="str">
        <f t="shared" si="86"/>
        <v/>
      </c>
      <c r="L572" s="7" t="str">
        <f t="shared" si="87"/>
        <v/>
      </c>
      <c r="M572" s="7" t="str">
        <f t="shared" si="88"/>
        <v/>
      </c>
      <c r="N572" s="43"/>
      <c r="O572" s="8" t="str">
        <f t="shared" si="89"/>
        <v/>
      </c>
      <c r="P572" s="7" t="str">
        <f t="shared" si="90"/>
        <v/>
      </c>
      <c r="Q572" s="7" t="str">
        <f t="shared" si="91"/>
        <v/>
      </c>
      <c r="R572" s="43"/>
      <c r="S572" s="9" t="str">
        <f t="shared" si="92"/>
        <v/>
      </c>
      <c r="T572" s="9" t="str">
        <f>IF(F572="","",IF(H572=0,"",VLOOKUP(E572,Clientes3[],4,)))</f>
        <v/>
      </c>
      <c r="U572" s="10" t="str">
        <f t="shared" si="93"/>
        <v/>
      </c>
      <c r="V572" s="46" t="str">
        <f t="shared" si="85"/>
        <v/>
      </c>
      <c r="W572" s="5"/>
    </row>
    <row r="573" spans="1:23" ht="42.75" customHeight="1" x14ac:dyDescent="0.25">
      <c r="A573" s="5"/>
      <c r="B573" s="42"/>
      <c r="C573" s="42"/>
      <c r="D573" s="5"/>
      <c r="E573" s="5"/>
      <c r="F573" s="6" t="str">
        <f>IF(E573="","",VLOOKUP(E573,Clientes3[],2,))</f>
        <v/>
      </c>
      <c r="G573" s="6" t="str">
        <f>IF(E573="","",VLOOKUP(E573,Clientes3[],3,))</f>
        <v/>
      </c>
      <c r="H573" s="6" t="str">
        <f>IF(E573="","",VLOOKUP(E573,Clientes3[],5,FALSE))</f>
        <v/>
      </c>
      <c r="I573" s="5"/>
      <c r="J573" s="5"/>
      <c r="K573" s="43" t="str">
        <f t="shared" si="86"/>
        <v/>
      </c>
      <c r="L573" s="7" t="str">
        <f t="shared" si="87"/>
        <v/>
      </c>
      <c r="M573" s="7" t="str">
        <f t="shared" si="88"/>
        <v/>
      </c>
      <c r="N573" s="43"/>
      <c r="O573" s="8" t="str">
        <f t="shared" si="89"/>
        <v/>
      </c>
      <c r="P573" s="7" t="str">
        <f t="shared" si="90"/>
        <v/>
      </c>
      <c r="Q573" s="7" t="str">
        <f t="shared" si="91"/>
        <v/>
      </c>
      <c r="R573" s="43"/>
      <c r="S573" s="9" t="str">
        <f t="shared" si="92"/>
        <v/>
      </c>
      <c r="T573" s="9" t="str">
        <f>IF(F573="","",IF(H573=0,"",VLOOKUP(E573,Clientes3[],4,)))</f>
        <v/>
      </c>
      <c r="U573" s="10" t="str">
        <f t="shared" si="93"/>
        <v/>
      </c>
      <c r="V573" s="46" t="str">
        <f t="shared" si="85"/>
        <v/>
      </c>
      <c r="W573" s="5"/>
    </row>
    <row r="574" spans="1:23" ht="42.75" customHeight="1" x14ac:dyDescent="0.25">
      <c r="A574" s="5"/>
      <c r="B574" s="42"/>
      <c r="C574" s="42"/>
      <c r="D574" s="5"/>
      <c r="E574" s="5"/>
      <c r="F574" s="6" t="str">
        <f>IF(E574="","",VLOOKUP(E574,Clientes3[],2,))</f>
        <v/>
      </c>
      <c r="G574" s="6" t="str">
        <f>IF(E574="","",VLOOKUP(E574,Clientes3[],3,))</f>
        <v/>
      </c>
      <c r="H574" s="6" t="str">
        <f>IF(E574="","",VLOOKUP(E574,Clientes3[],5,FALSE))</f>
        <v/>
      </c>
      <c r="I574" s="5"/>
      <c r="J574" s="5"/>
      <c r="K574" s="43" t="str">
        <f t="shared" si="86"/>
        <v/>
      </c>
      <c r="L574" s="7" t="str">
        <f t="shared" si="87"/>
        <v/>
      </c>
      <c r="M574" s="7" t="str">
        <f t="shared" si="88"/>
        <v/>
      </c>
      <c r="N574" s="43"/>
      <c r="O574" s="8" t="str">
        <f t="shared" si="89"/>
        <v/>
      </c>
      <c r="P574" s="7" t="str">
        <f t="shared" si="90"/>
        <v/>
      </c>
      <c r="Q574" s="7" t="str">
        <f t="shared" si="91"/>
        <v/>
      </c>
      <c r="R574" s="43"/>
      <c r="S574" s="9" t="str">
        <f t="shared" si="92"/>
        <v/>
      </c>
      <c r="T574" s="9" t="str">
        <f>IF(F574="","",IF(H574=0,"",VLOOKUP(E574,Clientes3[],4,)))</f>
        <v/>
      </c>
      <c r="U574" s="10" t="str">
        <f t="shared" si="93"/>
        <v/>
      </c>
      <c r="V574" s="46" t="str">
        <f t="shared" si="85"/>
        <v/>
      </c>
      <c r="W574" s="5"/>
    </row>
    <row r="575" spans="1:23" ht="42.75" customHeight="1" x14ac:dyDescent="0.25">
      <c r="A575" s="5"/>
      <c r="B575" s="42"/>
      <c r="C575" s="42"/>
      <c r="D575" s="5"/>
      <c r="E575" s="5"/>
      <c r="F575" s="6" t="str">
        <f>IF(E575="","",VLOOKUP(E575,Clientes3[],2,))</f>
        <v/>
      </c>
      <c r="G575" s="6" t="str">
        <f>IF(E575="","",VLOOKUP(E575,Clientes3[],3,))</f>
        <v/>
      </c>
      <c r="H575" s="6" t="str">
        <f>IF(E575="","",VLOOKUP(E575,Clientes3[],5,FALSE))</f>
        <v/>
      </c>
      <c r="I575" s="5"/>
      <c r="J575" s="5"/>
      <c r="K575" s="43" t="str">
        <f t="shared" si="86"/>
        <v/>
      </c>
      <c r="L575" s="7" t="str">
        <f t="shared" si="87"/>
        <v/>
      </c>
      <c r="M575" s="7" t="str">
        <f t="shared" si="88"/>
        <v/>
      </c>
      <c r="N575" s="43"/>
      <c r="O575" s="8" t="str">
        <f t="shared" si="89"/>
        <v/>
      </c>
      <c r="P575" s="7" t="str">
        <f t="shared" si="90"/>
        <v/>
      </c>
      <c r="Q575" s="7" t="str">
        <f t="shared" si="91"/>
        <v/>
      </c>
      <c r="R575" s="43"/>
      <c r="S575" s="9" t="str">
        <f t="shared" si="92"/>
        <v/>
      </c>
      <c r="T575" s="9" t="str">
        <f>IF(F575="","",IF(H575=0,"",VLOOKUP(E575,Clientes3[],4,)))</f>
        <v/>
      </c>
      <c r="U575" s="10" t="str">
        <f t="shared" si="93"/>
        <v/>
      </c>
      <c r="V575" s="46" t="str">
        <f t="shared" si="85"/>
        <v/>
      </c>
      <c r="W575" s="5"/>
    </row>
    <row r="576" spans="1:23" ht="42.75" customHeight="1" x14ac:dyDescent="0.25">
      <c r="A576" s="5"/>
      <c r="B576" s="42"/>
      <c r="C576" s="42"/>
      <c r="D576" s="5"/>
      <c r="E576" s="5"/>
      <c r="F576" s="6" t="str">
        <f>IF(E576="","",VLOOKUP(E576,Clientes3[],2,))</f>
        <v/>
      </c>
      <c r="G576" s="6" t="str">
        <f>IF(E576="","",VLOOKUP(E576,Clientes3[],3,))</f>
        <v/>
      </c>
      <c r="H576" s="6" t="str">
        <f>IF(E576="","",VLOOKUP(E576,Clientes3[],5,FALSE))</f>
        <v/>
      </c>
      <c r="I576" s="5"/>
      <c r="J576" s="5"/>
      <c r="K576" s="43" t="str">
        <f t="shared" si="86"/>
        <v/>
      </c>
      <c r="L576" s="7" t="str">
        <f t="shared" si="87"/>
        <v/>
      </c>
      <c r="M576" s="7" t="str">
        <f t="shared" si="88"/>
        <v/>
      </c>
      <c r="N576" s="43"/>
      <c r="O576" s="8" t="str">
        <f t="shared" si="89"/>
        <v/>
      </c>
      <c r="P576" s="7" t="str">
        <f t="shared" si="90"/>
        <v/>
      </c>
      <c r="Q576" s="7" t="str">
        <f t="shared" si="91"/>
        <v/>
      </c>
      <c r="R576" s="43"/>
      <c r="S576" s="9" t="str">
        <f t="shared" si="92"/>
        <v/>
      </c>
      <c r="T576" s="9" t="str">
        <f>IF(F576="","",IF(H576=0,"",VLOOKUP(E576,Clientes3[],4,)))</f>
        <v/>
      </c>
      <c r="U576" s="10" t="str">
        <f t="shared" si="93"/>
        <v/>
      </c>
      <c r="V576" s="46" t="str">
        <f t="shared" si="85"/>
        <v/>
      </c>
      <c r="W576" s="5"/>
    </row>
    <row r="577" spans="1:23" ht="42.75" customHeight="1" x14ac:dyDescent="0.25">
      <c r="A577" s="5"/>
      <c r="B577" s="42"/>
      <c r="C577" s="42"/>
      <c r="D577" s="5"/>
      <c r="E577" s="5"/>
      <c r="F577" s="6" t="str">
        <f>IF(E577="","",VLOOKUP(E577,Clientes3[],2,))</f>
        <v/>
      </c>
      <c r="G577" s="6" t="str">
        <f>IF(E577="","",VLOOKUP(E577,Clientes3[],3,))</f>
        <v/>
      </c>
      <c r="H577" s="6" t="str">
        <f>IF(E577="","",VLOOKUP(E577,Clientes3[],5,FALSE))</f>
        <v/>
      </c>
      <c r="I577" s="5"/>
      <c r="J577" s="5"/>
      <c r="K577" s="43" t="str">
        <f t="shared" si="86"/>
        <v/>
      </c>
      <c r="L577" s="7" t="str">
        <f t="shared" si="87"/>
        <v/>
      </c>
      <c r="M577" s="7" t="str">
        <f t="shared" si="88"/>
        <v/>
      </c>
      <c r="N577" s="43"/>
      <c r="O577" s="8" t="str">
        <f t="shared" si="89"/>
        <v/>
      </c>
      <c r="P577" s="7" t="str">
        <f t="shared" si="90"/>
        <v/>
      </c>
      <c r="Q577" s="7" t="str">
        <f t="shared" si="91"/>
        <v/>
      </c>
      <c r="R577" s="43"/>
      <c r="S577" s="9" t="str">
        <f t="shared" si="92"/>
        <v/>
      </c>
      <c r="T577" s="9" t="str">
        <f>IF(F577="","",IF(H577=0,"",VLOOKUP(E577,Clientes3[],4,)))</f>
        <v/>
      </c>
      <c r="U577" s="10" t="str">
        <f t="shared" si="93"/>
        <v/>
      </c>
      <c r="V577" s="46" t="str">
        <f t="shared" si="85"/>
        <v/>
      </c>
      <c r="W577" s="5"/>
    </row>
    <row r="578" spans="1:23" ht="42.75" customHeight="1" x14ac:dyDescent="0.25">
      <c r="A578" s="5"/>
      <c r="B578" s="42"/>
      <c r="C578" s="42"/>
      <c r="D578" s="5"/>
      <c r="E578" s="5"/>
      <c r="F578" s="6" t="str">
        <f>IF(E578="","",VLOOKUP(E578,Clientes3[],2,))</f>
        <v/>
      </c>
      <c r="G578" s="6" t="str">
        <f>IF(E578="","",VLOOKUP(E578,Clientes3[],3,))</f>
        <v/>
      </c>
      <c r="H578" s="6" t="str">
        <f>IF(E578="","",VLOOKUP(E578,Clientes3[],5,FALSE))</f>
        <v/>
      </c>
      <c r="I578" s="5"/>
      <c r="J578" s="5"/>
      <c r="K578" s="43" t="str">
        <f t="shared" si="86"/>
        <v/>
      </c>
      <c r="L578" s="7" t="str">
        <f t="shared" si="87"/>
        <v/>
      </c>
      <c r="M578" s="7" t="str">
        <f t="shared" si="88"/>
        <v/>
      </c>
      <c r="N578" s="43"/>
      <c r="O578" s="8" t="str">
        <f t="shared" si="89"/>
        <v/>
      </c>
      <c r="P578" s="7" t="str">
        <f t="shared" si="90"/>
        <v/>
      </c>
      <c r="Q578" s="7" t="str">
        <f t="shared" si="91"/>
        <v/>
      </c>
      <c r="R578" s="43"/>
      <c r="S578" s="9" t="str">
        <f t="shared" si="92"/>
        <v/>
      </c>
      <c r="T578" s="9" t="str">
        <f>IF(F578="","",IF(H578=0,"",VLOOKUP(E578,Clientes3[],4,)))</f>
        <v/>
      </c>
      <c r="U578" s="10" t="str">
        <f t="shared" si="93"/>
        <v/>
      </c>
      <c r="V578" s="46" t="str">
        <f t="shared" si="85"/>
        <v/>
      </c>
      <c r="W578" s="5"/>
    </row>
    <row r="579" spans="1:23" ht="42.75" customHeight="1" x14ac:dyDescent="0.25">
      <c r="A579" s="5"/>
      <c r="B579" s="42"/>
      <c r="C579" s="42"/>
      <c r="D579" s="5"/>
      <c r="E579" s="5"/>
      <c r="F579" s="6" t="str">
        <f>IF(E579="","",VLOOKUP(E579,Clientes3[],2,))</f>
        <v/>
      </c>
      <c r="G579" s="6" t="str">
        <f>IF(E579="","",VLOOKUP(E579,Clientes3[],3,))</f>
        <v/>
      </c>
      <c r="H579" s="6" t="str">
        <f>IF(E579="","",VLOOKUP(E579,Clientes3[],5,FALSE))</f>
        <v/>
      </c>
      <c r="I579" s="5"/>
      <c r="J579" s="5"/>
      <c r="K579" s="43" t="str">
        <f t="shared" si="86"/>
        <v/>
      </c>
      <c r="L579" s="7" t="str">
        <f t="shared" si="87"/>
        <v/>
      </c>
      <c r="M579" s="7" t="str">
        <f t="shared" si="88"/>
        <v/>
      </c>
      <c r="N579" s="43"/>
      <c r="O579" s="8" t="str">
        <f t="shared" si="89"/>
        <v/>
      </c>
      <c r="P579" s="7" t="str">
        <f t="shared" si="90"/>
        <v/>
      </c>
      <c r="Q579" s="7" t="str">
        <f t="shared" si="91"/>
        <v/>
      </c>
      <c r="R579" s="43"/>
      <c r="S579" s="9" t="str">
        <f t="shared" si="92"/>
        <v/>
      </c>
      <c r="T579" s="9" t="str">
        <f>IF(F579="","",IF(H579=0,"",VLOOKUP(E579,Clientes3[],4,)))</f>
        <v/>
      </c>
      <c r="U579" s="10" t="str">
        <f t="shared" si="93"/>
        <v/>
      </c>
      <c r="V579" s="46" t="str">
        <f t="shared" si="85"/>
        <v/>
      </c>
      <c r="W579" s="5"/>
    </row>
    <row r="580" spans="1:23" ht="42.75" customHeight="1" x14ac:dyDescent="0.25">
      <c r="A580" s="5"/>
      <c r="B580" s="42"/>
      <c r="C580" s="42"/>
      <c r="D580" s="5"/>
      <c r="E580" s="5"/>
      <c r="F580" s="6" t="str">
        <f>IF(E580="","",VLOOKUP(E580,Clientes3[],2,))</f>
        <v/>
      </c>
      <c r="G580" s="6" t="str">
        <f>IF(E580="","",VLOOKUP(E580,Clientes3[],3,))</f>
        <v/>
      </c>
      <c r="H580" s="6" t="str">
        <f>IF(E580="","",VLOOKUP(E580,Clientes3[],5,FALSE))</f>
        <v/>
      </c>
      <c r="I580" s="5"/>
      <c r="J580" s="5"/>
      <c r="K580" s="43" t="str">
        <f t="shared" si="86"/>
        <v/>
      </c>
      <c r="L580" s="7" t="str">
        <f t="shared" si="87"/>
        <v/>
      </c>
      <c r="M580" s="7" t="str">
        <f t="shared" si="88"/>
        <v/>
      </c>
      <c r="N580" s="43"/>
      <c r="O580" s="8" t="str">
        <f t="shared" si="89"/>
        <v/>
      </c>
      <c r="P580" s="7" t="str">
        <f t="shared" si="90"/>
        <v/>
      </c>
      <c r="Q580" s="7" t="str">
        <f t="shared" si="91"/>
        <v/>
      </c>
      <c r="R580" s="43"/>
      <c r="S580" s="9" t="str">
        <f t="shared" si="92"/>
        <v/>
      </c>
      <c r="T580" s="9" t="str">
        <f>IF(F580="","",IF(H580=0,"",VLOOKUP(E580,Clientes3[],4,)))</f>
        <v/>
      </c>
      <c r="U580" s="10" t="str">
        <f t="shared" si="93"/>
        <v/>
      </c>
      <c r="V580" s="46" t="str">
        <f t="shared" si="85"/>
        <v/>
      </c>
      <c r="W580" s="5"/>
    </row>
    <row r="581" spans="1:23" ht="42.75" customHeight="1" x14ac:dyDescent="0.25">
      <c r="A581" s="5"/>
      <c r="B581" s="42"/>
      <c r="C581" s="42"/>
      <c r="D581" s="5"/>
      <c r="E581" s="5"/>
      <c r="F581" s="6" t="str">
        <f>IF(E581="","",VLOOKUP(E581,Clientes3[],2,))</f>
        <v/>
      </c>
      <c r="G581" s="6" t="str">
        <f>IF(E581="","",VLOOKUP(E581,Clientes3[],3,))</f>
        <v/>
      </c>
      <c r="H581" s="6" t="str">
        <f>IF(E581="","",VLOOKUP(E581,Clientes3[],5,FALSE))</f>
        <v/>
      </c>
      <c r="I581" s="5"/>
      <c r="J581" s="5"/>
      <c r="K581" s="43" t="str">
        <f t="shared" si="86"/>
        <v/>
      </c>
      <c r="L581" s="7" t="str">
        <f t="shared" si="87"/>
        <v/>
      </c>
      <c r="M581" s="7" t="str">
        <f t="shared" si="88"/>
        <v/>
      </c>
      <c r="N581" s="43"/>
      <c r="O581" s="8" t="str">
        <f t="shared" si="89"/>
        <v/>
      </c>
      <c r="P581" s="7" t="str">
        <f t="shared" si="90"/>
        <v/>
      </c>
      <c r="Q581" s="7" t="str">
        <f t="shared" si="91"/>
        <v/>
      </c>
      <c r="R581" s="43"/>
      <c r="S581" s="9" t="str">
        <f t="shared" si="92"/>
        <v/>
      </c>
      <c r="T581" s="9" t="str">
        <f>IF(F581="","",IF(H581=0,"",VLOOKUP(E581,Clientes3[],4,)))</f>
        <v/>
      </c>
      <c r="U581" s="10" t="str">
        <f t="shared" si="93"/>
        <v/>
      </c>
      <c r="V581" s="46" t="str">
        <f t="shared" ref="V581:V644" si="94">IF(H581=0,"",IF(P581="","",IF(Q581="",P581/U581,Q581/U581)))</f>
        <v/>
      </c>
      <c r="W581" s="5"/>
    </row>
    <row r="582" spans="1:23" ht="42.75" customHeight="1" x14ac:dyDescent="0.25">
      <c r="A582" s="5"/>
      <c r="B582" s="42"/>
      <c r="C582" s="42"/>
      <c r="D582" s="5"/>
      <c r="E582" s="5"/>
      <c r="F582" s="6" t="str">
        <f>IF(E582="","",VLOOKUP(E582,Clientes3[],2,))</f>
        <v/>
      </c>
      <c r="G582" s="6" t="str">
        <f>IF(E582="","",VLOOKUP(E582,Clientes3[],3,))</f>
        <v/>
      </c>
      <c r="H582" s="6" t="str">
        <f>IF(E582="","",VLOOKUP(E582,Clientes3[],5,FALSE))</f>
        <v/>
      </c>
      <c r="I582" s="5"/>
      <c r="J582" s="5"/>
      <c r="K582" s="43" t="str">
        <f t="shared" si="86"/>
        <v/>
      </c>
      <c r="L582" s="7" t="str">
        <f t="shared" si="87"/>
        <v/>
      </c>
      <c r="M582" s="7" t="str">
        <f t="shared" si="88"/>
        <v/>
      </c>
      <c r="N582" s="43"/>
      <c r="O582" s="8" t="str">
        <f t="shared" si="89"/>
        <v/>
      </c>
      <c r="P582" s="7" t="str">
        <f t="shared" si="90"/>
        <v/>
      </c>
      <c r="Q582" s="7" t="str">
        <f t="shared" si="91"/>
        <v/>
      </c>
      <c r="R582" s="43"/>
      <c r="S582" s="9" t="str">
        <f t="shared" si="92"/>
        <v/>
      </c>
      <c r="T582" s="9" t="str">
        <f>IF(F582="","",IF(H582=0,"",VLOOKUP(E582,Clientes3[],4,)))</f>
        <v/>
      </c>
      <c r="U582" s="10" t="str">
        <f t="shared" si="93"/>
        <v/>
      </c>
      <c r="V582" s="46" t="str">
        <f t="shared" si="94"/>
        <v/>
      </c>
      <c r="W582" s="5"/>
    </row>
    <row r="583" spans="1:23" ht="42.75" customHeight="1" x14ac:dyDescent="0.25">
      <c r="A583" s="5"/>
      <c r="B583" s="42"/>
      <c r="C583" s="42"/>
      <c r="D583" s="5"/>
      <c r="E583" s="5"/>
      <c r="F583" s="6" t="str">
        <f>IF(E583="","",VLOOKUP(E583,Clientes3[],2,))</f>
        <v/>
      </c>
      <c r="G583" s="6" t="str">
        <f>IF(E583="","",VLOOKUP(E583,Clientes3[],3,))</f>
        <v/>
      </c>
      <c r="H583" s="6" t="str">
        <f>IF(E583="","",VLOOKUP(E583,Clientes3[],5,FALSE))</f>
        <v/>
      </c>
      <c r="I583" s="5"/>
      <c r="J583" s="5"/>
      <c r="K583" s="43" t="str">
        <f t="shared" si="86"/>
        <v/>
      </c>
      <c r="L583" s="7" t="str">
        <f t="shared" si="87"/>
        <v/>
      </c>
      <c r="M583" s="7" t="str">
        <f t="shared" si="88"/>
        <v/>
      </c>
      <c r="N583" s="43"/>
      <c r="O583" s="8" t="str">
        <f t="shared" si="89"/>
        <v/>
      </c>
      <c r="P583" s="7" t="str">
        <f t="shared" si="90"/>
        <v/>
      </c>
      <c r="Q583" s="7" t="str">
        <f t="shared" si="91"/>
        <v/>
      </c>
      <c r="R583" s="43"/>
      <c r="S583" s="9" t="str">
        <f t="shared" si="92"/>
        <v/>
      </c>
      <c r="T583" s="9" t="str">
        <f>IF(F583="","",IF(H583=0,"",VLOOKUP(E583,Clientes3[],4,)))</f>
        <v/>
      </c>
      <c r="U583" s="10" t="str">
        <f t="shared" si="93"/>
        <v/>
      </c>
      <c r="V583" s="46" t="str">
        <f t="shared" si="94"/>
        <v/>
      </c>
      <c r="W583" s="5"/>
    </row>
    <row r="584" spans="1:23" ht="42.75" customHeight="1" x14ac:dyDescent="0.25">
      <c r="A584" s="5"/>
      <c r="B584" s="42"/>
      <c r="C584" s="42"/>
      <c r="D584" s="5"/>
      <c r="E584" s="5"/>
      <c r="F584" s="6" t="str">
        <f>IF(E584="","",VLOOKUP(E584,Clientes3[],2,))</f>
        <v/>
      </c>
      <c r="G584" s="6" t="str">
        <f>IF(E584="","",VLOOKUP(E584,Clientes3[],3,))</f>
        <v/>
      </c>
      <c r="H584" s="6" t="str">
        <f>IF(E584="","",VLOOKUP(E584,Clientes3[],5,FALSE))</f>
        <v/>
      </c>
      <c r="I584" s="5"/>
      <c r="J584" s="5"/>
      <c r="K584" s="43" t="str">
        <f t="shared" si="86"/>
        <v/>
      </c>
      <c r="L584" s="7" t="str">
        <f t="shared" si="87"/>
        <v/>
      </c>
      <c r="M584" s="7" t="str">
        <f t="shared" si="88"/>
        <v/>
      </c>
      <c r="N584" s="43"/>
      <c r="O584" s="8" t="str">
        <f t="shared" si="89"/>
        <v/>
      </c>
      <c r="P584" s="7" t="str">
        <f t="shared" si="90"/>
        <v/>
      </c>
      <c r="Q584" s="7" t="str">
        <f t="shared" si="91"/>
        <v/>
      </c>
      <c r="R584" s="43"/>
      <c r="S584" s="9" t="str">
        <f t="shared" si="92"/>
        <v/>
      </c>
      <c r="T584" s="9" t="str">
        <f>IF(F584="","",IF(H584=0,"",VLOOKUP(E584,Clientes3[],4,)))</f>
        <v/>
      </c>
      <c r="U584" s="10" t="str">
        <f t="shared" si="93"/>
        <v/>
      </c>
      <c r="V584" s="46" t="str">
        <f t="shared" si="94"/>
        <v/>
      </c>
      <c r="W584" s="5"/>
    </row>
    <row r="585" spans="1:23" ht="42.75" customHeight="1" x14ac:dyDescent="0.25">
      <c r="A585" s="5"/>
      <c r="B585" s="42"/>
      <c r="C585" s="42"/>
      <c r="D585" s="5"/>
      <c r="E585" s="5"/>
      <c r="F585" s="6" t="str">
        <f>IF(E585="","",VLOOKUP(E585,Clientes3[],2,))</f>
        <v/>
      </c>
      <c r="G585" s="6" t="str">
        <f>IF(E585="","",VLOOKUP(E585,Clientes3[],3,))</f>
        <v/>
      </c>
      <c r="H585" s="6" t="str">
        <f>IF(E585="","",VLOOKUP(E585,Clientes3[],5,FALSE))</f>
        <v/>
      </c>
      <c r="I585" s="5"/>
      <c r="J585" s="5"/>
      <c r="K585" s="43" t="str">
        <f t="shared" si="86"/>
        <v/>
      </c>
      <c r="L585" s="7" t="str">
        <f t="shared" si="87"/>
        <v/>
      </c>
      <c r="M585" s="7" t="str">
        <f t="shared" si="88"/>
        <v/>
      </c>
      <c r="N585" s="43"/>
      <c r="O585" s="8" t="str">
        <f t="shared" si="89"/>
        <v/>
      </c>
      <c r="P585" s="7" t="str">
        <f t="shared" si="90"/>
        <v/>
      </c>
      <c r="Q585" s="7" t="str">
        <f t="shared" si="91"/>
        <v/>
      </c>
      <c r="R585" s="43"/>
      <c r="S585" s="9" t="str">
        <f t="shared" si="92"/>
        <v/>
      </c>
      <c r="T585" s="9" t="str">
        <f>IF(F585="","",IF(H585=0,"",VLOOKUP(E585,Clientes3[],4,)))</f>
        <v/>
      </c>
      <c r="U585" s="10" t="str">
        <f t="shared" si="93"/>
        <v/>
      </c>
      <c r="V585" s="46" t="str">
        <f t="shared" si="94"/>
        <v/>
      </c>
      <c r="W585" s="5"/>
    </row>
    <row r="586" spans="1:23" ht="42.75" customHeight="1" x14ac:dyDescent="0.25">
      <c r="A586" s="5"/>
      <c r="B586" s="42"/>
      <c r="C586" s="42"/>
      <c r="D586" s="5"/>
      <c r="E586" s="5"/>
      <c r="F586" s="6" t="str">
        <f>IF(E586="","",VLOOKUP(E586,Clientes3[],2,))</f>
        <v/>
      </c>
      <c r="G586" s="6" t="str">
        <f>IF(E586="","",VLOOKUP(E586,Clientes3[],3,))</f>
        <v/>
      </c>
      <c r="H586" s="6" t="str">
        <f>IF(E586="","",VLOOKUP(E586,Clientes3[],5,FALSE))</f>
        <v/>
      </c>
      <c r="I586" s="5"/>
      <c r="J586" s="5"/>
      <c r="K586" s="43" t="str">
        <f t="shared" si="86"/>
        <v/>
      </c>
      <c r="L586" s="7" t="str">
        <f t="shared" si="87"/>
        <v/>
      </c>
      <c r="M586" s="7" t="str">
        <f t="shared" si="88"/>
        <v/>
      </c>
      <c r="N586" s="43"/>
      <c r="O586" s="8" t="str">
        <f t="shared" si="89"/>
        <v/>
      </c>
      <c r="P586" s="7" t="str">
        <f t="shared" si="90"/>
        <v/>
      </c>
      <c r="Q586" s="7" t="str">
        <f t="shared" si="91"/>
        <v/>
      </c>
      <c r="R586" s="43"/>
      <c r="S586" s="9" t="str">
        <f t="shared" si="92"/>
        <v/>
      </c>
      <c r="T586" s="9" t="str">
        <f>IF(F586="","",IF(H586=0,"",VLOOKUP(E586,Clientes3[],4,)))</f>
        <v/>
      </c>
      <c r="U586" s="10" t="str">
        <f t="shared" si="93"/>
        <v/>
      </c>
      <c r="V586" s="46" t="str">
        <f t="shared" si="94"/>
        <v/>
      </c>
      <c r="W586" s="5"/>
    </row>
    <row r="587" spans="1:23" ht="42.75" customHeight="1" x14ac:dyDescent="0.25">
      <c r="A587" s="5"/>
      <c r="B587" s="42"/>
      <c r="C587" s="42"/>
      <c r="D587" s="5"/>
      <c r="E587" s="5"/>
      <c r="F587" s="6" t="str">
        <f>IF(E587="","",VLOOKUP(E587,Clientes3[],2,))</f>
        <v/>
      </c>
      <c r="G587" s="6" t="str">
        <f>IF(E587="","",VLOOKUP(E587,Clientes3[],3,))</f>
        <v/>
      </c>
      <c r="H587" s="6" t="str">
        <f>IF(E587="","",VLOOKUP(E587,Clientes3[],5,FALSE))</f>
        <v/>
      </c>
      <c r="I587" s="5"/>
      <c r="J587" s="5"/>
      <c r="K587" s="43" t="str">
        <f t="shared" si="86"/>
        <v/>
      </c>
      <c r="L587" s="7" t="str">
        <f t="shared" si="87"/>
        <v/>
      </c>
      <c r="M587" s="7" t="str">
        <f t="shared" si="88"/>
        <v/>
      </c>
      <c r="N587" s="43"/>
      <c r="O587" s="8" t="str">
        <f t="shared" si="89"/>
        <v/>
      </c>
      <c r="P587" s="7" t="str">
        <f t="shared" si="90"/>
        <v/>
      </c>
      <c r="Q587" s="7" t="str">
        <f t="shared" si="91"/>
        <v/>
      </c>
      <c r="R587" s="43"/>
      <c r="S587" s="9" t="str">
        <f t="shared" si="92"/>
        <v/>
      </c>
      <c r="T587" s="9" t="str">
        <f>IF(F587="","",IF(H587=0,"",VLOOKUP(E587,Clientes3[],4,)))</f>
        <v/>
      </c>
      <c r="U587" s="10" t="str">
        <f t="shared" si="93"/>
        <v/>
      </c>
      <c r="V587" s="46" t="str">
        <f t="shared" si="94"/>
        <v/>
      </c>
      <c r="W587" s="5"/>
    </row>
    <row r="588" spans="1:23" ht="42.75" customHeight="1" x14ac:dyDescent="0.25">
      <c r="A588" s="5"/>
      <c r="B588" s="42"/>
      <c r="C588" s="42"/>
      <c r="D588" s="5"/>
      <c r="E588" s="5"/>
      <c r="F588" s="6" t="str">
        <f>IF(E588="","",VLOOKUP(E588,Clientes3[],2,))</f>
        <v/>
      </c>
      <c r="G588" s="6" t="str">
        <f>IF(E588="","",VLOOKUP(E588,Clientes3[],3,))</f>
        <v/>
      </c>
      <c r="H588" s="6" t="str">
        <f>IF(E588="","",VLOOKUP(E588,Clientes3[],5,FALSE))</f>
        <v/>
      </c>
      <c r="I588" s="5"/>
      <c r="J588" s="5"/>
      <c r="K588" s="43" t="str">
        <f t="shared" si="86"/>
        <v/>
      </c>
      <c r="L588" s="7" t="str">
        <f t="shared" si="87"/>
        <v/>
      </c>
      <c r="M588" s="7" t="str">
        <f t="shared" si="88"/>
        <v/>
      </c>
      <c r="N588" s="43"/>
      <c r="O588" s="8" t="str">
        <f t="shared" si="89"/>
        <v/>
      </c>
      <c r="P588" s="7" t="str">
        <f t="shared" si="90"/>
        <v/>
      </c>
      <c r="Q588" s="7" t="str">
        <f t="shared" si="91"/>
        <v/>
      </c>
      <c r="R588" s="43"/>
      <c r="S588" s="9" t="str">
        <f t="shared" si="92"/>
        <v/>
      </c>
      <c r="T588" s="9" t="str">
        <f>IF(F588="","",IF(H588=0,"",VLOOKUP(E588,Clientes3[],4,)))</f>
        <v/>
      </c>
      <c r="U588" s="10" t="str">
        <f t="shared" si="93"/>
        <v/>
      </c>
      <c r="V588" s="46" t="str">
        <f t="shared" si="94"/>
        <v/>
      </c>
      <c r="W588" s="5"/>
    </row>
    <row r="589" spans="1:23" ht="42.75" customHeight="1" x14ac:dyDescent="0.25">
      <c r="A589" s="5"/>
      <c r="B589" s="42"/>
      <c r="C589" s="42"/>
      <c r="D589" s="5"/>
      <c r="E589" s="5"/>
      <c r="F589" s="6" t="str">
        <f>IF(E589="","",VLOOKUP(E589,Clientes3[],2,))</f>
        <v/>
      </c>
      <c r="G589" s="6" t="str">
        <f>IF(E589="","",VLOOKUP(E589,Clientes3[],3,))</f>
        <v/>
      </c>
      <c r="H589" s="6" t="str">
        <f>IF(E589="","",VLOOKUP(E589,Clientes3[],5,FALSE))</f>
        <v/>
      </c>
      <c r="I589" s="5"/>
      <c r="J589" s="5"/>
      <c r="K589" s="43" t="str">
        <f t="shared" si="86"/>
        <v/>
      </c>
      <c r="L589" s="7" t="str">
        <f t="shared" si="87"/>
        <v/>
      </c>
      <c r="M589" s="7" t="str">
        <f t="shared" si="88"/>
        <v/>
      </c>
      <c r="N589" s="43"/>
      <c r="O589" s="8" t="str">
        <f t="shared" si="89"/>
        <v/>
      </c>
      <c r="P589" s="7" t="str">
        <f t="shared" si="90"/>
        <v/>
      </c>
      <c r="Q589" s="7" t="str">
        <f t="shared" si="91"/>
        <v/>
      </c>
      <c r="R589" s="43"/>
      <c r="S589" s="9" t="str">
        <f t="shared" si="92"/>
        <v/>
      </c>
      <c r="T589" s="9" t="str">
        <f>IF(F589="","",IF(H589=0,"",VLOOKUP(E589,Clientes3[],4,)))</f>
        <v/>
      </c>
      <c r="U589" s="10" t="str">
        <f t="shared" si="93"/>
        <v/>
      </c>
      <c r="V589" s="46" t="str">
        <f t="shared" si="94"/>
        <v/>
      </c>
      <c r="W589" s="5"/>
    </row>
    <row r="590" spans="1:23" ht="42.75" customHeight="1" x14ac:dyDescent="0.25">
      <c r="A590" s="5"/>
      <c r="B590" s="42"/>
      <c r="C590" s="42"/>
      <c r="D590" s="5"/>
      <c r="E590" s="5"/>
      <c r="F590" s="6" t="str">
        <f>IF(E590="","",VLOOKUP(E590,Clientes3[],2,))</f>
        <v/>
      </c>
      <c r="G590" s="6" t="str">
        <f>IF(E590="","",VLOOKUP(E590,Clientes3[],3,))</f>
        <v/>
      </c>
      <c r="H590" s="6" t="str">
        <f>IF(E590="","",VLOOKUP(E590,Clientes3[],5,FALSE))</f>
        <v/>
      </c>
      <c r="I590" s="5"/>
      <c r="J590" s="5"/>
      <c r="K590" s="43" t="str">
        <f t="shared" si="86"/>
        <v/>
      </c>
      <c r="L590" s="7" t="str">
        <f t="shared" si="87"/>
        <v/>
      </c>
      <c r="M590" s="7" t="str">
        <f t="shared" si="88"/>
        <v/>
      </c>
      <c r="N590" s="43"/>
      <c r="O590" s="8" t="str">
        <f t="shared" si="89"/>
        <v/>
      </c>
      <c r="P590" s="7" t="str">
        <f t="shared" si="90"/>
        <v/>
      </c>
      <c r="Q590" s="7" t="str">
        <f t="shared" si="91"/>
        <v/>
      </c>
      <c r="R590" s="43"/>
      <c r="S590" s="9" t="str">
        <f t="shared" si="92"/>
        <v/>
      </c>
      <c r="T590" s="9" t="str">
        <f>IF(F590="","",IF(H590=0,"",VLOOKUP(E590,Clientes3[],4,)))</f>
        <v/>
      </c>
      <c r="U590" s="10" t="str">
        <f t="shared" si="93"/>
        <v/>
      </c>
      <c r="V590" s="46" t="str">
        <f t="shared" si="94"/>
        <v/>
      </c>
      <c r="W590" s="5"/>
    </row>
    <row r="591" spans="1:23" ht="42.75" customHeight="1" x14ac:dyDescent="0.25">
      <c r="A591" s="5"/>
      <c r="B591" s="42"/>
      <c r="C591" s="42"/>
      <c r="D591" s="5"/>
      <c r="E591" s="5"/>
      <c r="F591" s="6" t="str">
        <f>IF(E591="","",VLOOKUP(E591,Clientes3[],2,))</f>
        <v/>
      </c>
      <c r="G591" s="6" t="str">
        <f>IF(E591="","",VLOOKUP(E591,Clientes3[],3,))</f>
        <v/>
      </c>
      <c r="H591" s="6" t="str">
        <f>IF(E591="","",VLOOKUP(E591,Clientes3[],5,FALSE))</f>
        <v/>
      </c>
      <c r="I591" s="5"/>
      <c r="J591" s="5"/>
      <c r="K591" s="43" t="str">
        <f t="shared" si="86"/>
        <v/>
      </c>
      <c r="L591" s="7" t="str">
        <f t="shared" si="87"/>
        <v/>
      </c>
      <c r="M591" s="7" t="str">
        <f t="shared" si="88"/>
        <v/>
      </c>
      <c r="N591" s="43"/>
      <c r="O591" s="8" t="str">
        <f t="shared" si="89"/>
        <v/>
      </c>
      <c r="P591" s="7" t="str">
        <f t="shared" si="90"/>
        <v/>
      </c>
      <c r="Q591" s="7" t="str">
        <f t="shared" si="91"/>
        <v/>
      </c>
      <c r="R591" s="43"/>
      <c r="S591" s="9" t="str">
        <f t="shared" si="92"/>
        <v/>
      </c>
      <c r="T591" s="9" t="str">
        <f>IF(F591="","",IF(H591=0,"",VLOOKUP(E591,Clientes3[],4,)))</f>
        <v/>
      </c>
      <c r="U591" s="10" t="str">
        <f t="shared" si="93"/>
        <v/>
      </c>
      <c r="V591" s="46" t="str">
        <f t="shared" si="94"/>
        <v/>
      </c>
      <c r="W591" s="5"/>
    </row>
    <row r="592" spans="1:23" ht="42.75" customHeight="1" x14ac:dyDescent="0.25">
      <c r="A592" s="5"/>
      <c r="B592" s="42"/>
      <c r="C592" s="42"/>
      <c r="D592" s="5"/>
      <c r="E592" s="5"/>
      <c r="F592" s="6" t="str">
        <f>IF(E592="","",VLOOKUP(E592,Clientes3[],2,))</f>
        <v/>
      </c>
      <c r="G592" s="6" t="str">
        <f>IF(E592="","",VLOOKUP(E592,Clientes3[],3,))</f>
        <v/>
      </c>
      <c r="H592" s="6" t="str">
        <f>IF(E592="","",VLOOKUP(E592,Clientes3[],5,FALSE))</f>
        <v/>
      </c>
      <c r="I592" s="5"/>
      <c r="J592" s="5"/>
      <c r="K592" s="43" t="str">
        <f t="shared" si="86"/>
        <v/>
      </c>
      <c r="L592" s="7" t="str">
        <f t="shared" si="87"/>
        <v/>
      </c>
      <c r="M592" s="7" t="str">
        <f t="shared" si="88"/>
        <v/>
      </c>
      <c r="N592" s="43"/>
      <c r="O592" s="8" t="str">
        <f t="shared" si="89"/>
        <v/>
      </c>
      <c r="P592" s="7" t="str">
        <f t="shared" si="90"/>
        <v/>
      </c>
      <c r="Q592" s="7" t="str">
        <f t="shared" si="91"/>
        <v/>
      </c>
      <c r="R592" s="43"/>
      <c r="S592" s="9" t="str">
        <f t="shared" si="92"/>
        <v/>
      </c>
      <c r="T592" s="9" t="str">
        <f>IF(F592="","",IF(H592=0,"",VLOOKUP(E592,Clientes3[],4,)))</f>
        <v/>
      </c>
      <c r="U592" s="10" t="str">
        <f t="shared" si="93"/>
        <v/>
      </c>
      <c r="V592" s="46" t="str">
        <f t="shared" si="94"/>
        <v/>
      </c>
      <c r="W592" s="5"/>
    </row>
    <row r="593" spans="1:23" ht="42.75" customHeight="1" x14ac:dyDescent="0.25">
      <c r="A593" s="5"/>
      <c r="B593" s="42"/>
      <c r="C593" s="42"/>
      <c r="D593" s="5"/>
      <c r="E593" s="5"/>
      <c r="F593" s="6" t="str">
        <f>IF(E593="","",VLOOKUP(E593,Clientes3[],2,))</f>
        <v/>
      </c>
      <c r="G593" s="6" t="str">
        <f>IF(E593="","",VLOOKUP(E593,Clientes3[],3,))</f>
        <v/>
      </c>
      <c r="H593" s="6" t="str">
        <f>IF(E593="","",VLOOKUP(E593,Clientes3[],5,FALSE))</f>
        <v/>
      </c>
      <c r="I593" s="5"/>
      <c r="J593" s="5"/>
      <c r="K593" s="43" t="str">
        <f t="shared" si="86"/>
        <v/>
      </c>
      <c r="L593" s="7" t="str">
        <f t="shared" si="87"/>
        <v/>
      </c>
      <c r="M593" s="7" t="str">
        <f t="shared" si="88"/>
        <v/>
      </c>
      <c r="N593" s="43"/>
      <c r="O593" s="8" t="str">
        <f t="shared" si="89"/>
        <v/>
      </c>
      <c r="P593" s="7" t="str">
        <f t="shared" si="90"/>
        <v/>
      </c>
      <c r="Q593" s="7" t="str">
        <f t="shared" si="91"/>
        <v/>
      </c>
      <c r="R593" s="43"/>
      <c r="S593" s="9" t="str">
        <f t="shared" si="92"/>
        <v/>
      </c>
      <c r="T593" s="9" t="str">
        <f>IF(F593="","",IF(H593=0,"",VLOOKUP(E593,Clientes3[],4,)))</f>
        <v/>
      </c>
      <c r="U593" s="10" t="str">
        <f t="shared" si="93"/>
        <v/>
      </c>
      <c r="V593" s="46" t="str">
        <f t="shared" si="94"/>
        <v/>
      </c>
      <c r="W593" s="5"/>
    </row>
    <row r="594" spans="1:23" ht="42.75" customHeight="1" x14ac:dyDescent="0.25">
      <c r="A594" s="5"/>
      <c r="B594" s="42"/>
      <c r="C594" s="42"/>
      <c r="D594" s="5"/>
      <c r="E594" s="5"/>
      <c r="F594" s="6" t="str">
        <f>IF(E594="","",VLOOKUP(E594,Clientes3[],2,))</f>
        <v/>
      </c>
      <c r="G594" s="6" t="str">
        <f>IF(E594="","",VLOOKUP(E594,Clientes3[],3,))</f>
        <v/>
      </c>
      <c r="H594" s="6" t="str">
        <f>IF(E594="","",VLOOKUP(E594,Clientes3[],5,FALSE))</f>
        <v/>
      </c>
      <c r="I594" s="5"/>
      <c r="J594" s="5"/>
      <c r="K594" s="43" t="str">
        <f t="shared" si="86"/>
        <v/>
      </c>
      <c r="L594" s="7" t="str">
        <f t="shared" si="87"/>
        <v/>
      </c>
      <c r="M594" s="7" t="str">
        <f t="shared" si="88"/>
        <v/>
      </c>
      <c r="N594" s="43"/>
      <c r="O594" s="8" t="str">
        <f t="shared" si="89"/>
        <v/>
      </c>
      <c r="P594" s="7" t="str">
        <f t="shared" si="90"/>
        <v/>
      </c>
      <c r="Q594" s="7" t="str">
        <f t="shared" si="91"/>
        <v/>
      </c>
      <c r="R594" s="43"/>
      <c r="S594" s="9" t="str">
        <f t="shared" si="92"/>
        <v/>
      </c>
      <c r="T594" s="9" t="str">
        <f>IF(F594="","",IF(H594=0,"",VLOOKUP(E594,Clientes3[],4,)))</f>
        <v/>
      </c>
      <c r="U594" s="10" t="str">
        <f t="shared" si="93"/>
        <v/>
      </c>
      <c r="V594" s="46" t="str">
        <f t="shared" si="94"/>
        <v/>
      </c>
      <c r="W594" s="5"/>
    </row>
    <row r="595" spans="1:23" ht="42.75" customHeight="1" x14ac:dyDescent="0.25">
      <c r="A595" s="5"/>
      <c r="B595" s="42"/>
      <c r="C595" s="42"/>
      <c r="D595" s="5"/>
      <c r="E595" s="5"/>
      <c r="F595" s="6" t="str">
        <f>IF(E595="","",VLOOKUP(E595,Clientes3[],2,))</f>
        <v/>
      </c>
      <c r="G595" s="6" t="str">
        <f>IF(E595="","",VLOOKUP(E595,Clientes3[],3,))</f>
        <v/>
      </c>
      <c r="H595" s="6" t="str">
        <f>IF(E595="","",VLOOKUP(E595,Clientes3[],5,FALSE))</f>
        <v/>
      </c>
      <c r="I595" s="5"/>
      <c r="J595" s="5"/>
      <c r="K595" s="43" t="str">
        <f t="shared" si="86"/>
        <v/>
      </c>
      <c r="L595" s="7" t="str">
        <f t="shared" si="87"/>
        <v/>
      </c>
      <c r="M595" s="7" t="str">
        <f t="shared" si="88"/>
        <v/>
      </c>
      <c r="N595" s="43"/>
      <c r="O595" s="8" t="str">
        <f t="shared" si="89"/>
        <v/>
      </c>
      <c r="P595" s="7" t="str">
        <f t="shared" si="90"/>
        <v/>
      </c>
      <c r="Q595" s="7" t="str">
        <f t="shared" si="91"/>
        <v/>
      </c>
      <c r="R595" s="43"/>
      <c r="S595" s="9" t="str">
        <f t="shared" si="92"/>
        <v/>
      </c>
      <c r="T595" s="9" t="str">
        <f>IF(F595="","",IF(H595=0,"",VLOOKUP(E595,Clientes3[],4,)))</f>
        <v/>
      </c>
      <c r="U595" s="10" t="str">
        <f t="shared" si="93"/>
        <v/>
      </c>
      <c r="V595" s="46" t="str">
        <f t="shared" si="94"/>
        <v/>
      </c>
      <c r="W595" s="5"/>
    </row>
    <row r="596" spans="1:23" ht="42.75" customHeight="1" x14ac:dyDescent="0.25">
      <c r="A596" s="5"/>
      <c r="B596" s="42"/>
      <c r="C596" s="42"/>
      <c r="D596" s="5"/>
      <c r="E596" s="5"/>
      <c r="F596" s="6" t="str">
        <f>IF(E596="","",VLOOKUP(E596,Clientes3[],2,))</f>
        <v/>
      </c>
      <c r="G596" s="6" t="str">
        <f>IF(E596="","",VLOOKUP(E596,Clientes3[],3,))</f>
        <v/>
      </c>
      <c r="H596" s="6" t="str">
        <f>IF(E596="","",VLOOKUP(E596,Clientes3[],5,FALSE))</f>
        <v/>
      </c>
      <c r="I596" s="5"/>
      <c r="J596" s="5"/>
      <c r="K596" s="43" t="str">
        <f t="shared" si="86"/>
        <v/>
      </c>
      <c r="L596" s="7" t="str">
        <f t="shared" si="87"/>
        <v/>
      </c>
      <c r="M596" s="7" t="str">
        <f t="shared" si="88"/>
        <v/>
      </c>
      <c r="N596" s="43"/>
      <c r="O596" s="8" t="str">
        <f t="shared" si="89"/>
        <v/>
      </c>
      <c r="P596" s="7" t="str">
        <f t="shared" si="90"/>
        <v/>
      </c>
      <c r="Q596" s="7" t="str">
        <f t="shared" si="91"/>
        <v/>
      </c>
      <c r="R596" s="43"/>
      <c r="S596" s="9" t="str">
        <f t="shared" si="92"/>
        <v/>
      </c>
      <c r="T596" s="9" t="str">
        <f>IF(F596="","",IF(H596=0,"",VLOOKUP(E596,Clientes3[],4,)))</f>
        <v/>
      </c>
      <c r="U596" s="10" t="str">
        <f t="shared" si="93"/>
        <v/>
      </c>
      <c r="V596" s="46" t="str">
        <f t="shared" si="94"/>
        <v/>
      </c>
      <c r="W596" s="5"/>
    </row>
    <row r="597" spans="1:23" ht="42.75" customHeight="1" x14ac:dyDescent="0.25">
      <c r="A597" s="5"/>
      <c r="B597" s="42"/>
      <c r="C597" s="42"/>
      <c r="D597" s="5"/>
      <c r="E597" s="5"/>
      <c r="F597" s="6" t="str">
        <f>IF(E597="","",VLOOKUP(E597,Clientes3[],2,))</f>
        <v/>
      </c>
      <c r="G597" s="6" t="str">
        <f>IF(E597="","",VLOOKUP(E597,Clientes3[],3,))</f>
        <v/>
      </c>
      <c r="H597" s="6" t="str">
        <f>IF(E597="","",VLOOKUP(E597,Clientes3[],5,FALSE))</f>
        <v/>
      </c>
      <c r="I597" s="5"/>
      <c r="J597" s="5"/>
      <c r="K597" s="43" t="str">
        <f t="shared" si="86"/>
        <v/>
      </c>
      <c r="L597" s="7" t="str">
        <f t="shared" si="87"/>
        <v/>
      </c>
      <c r="M597" s="7" t="str">
        <f t="shared" si="88"/>
        <v/>
      </c>
      <c r="N597" s="43"/>
      <c r="O597" s="8" t="str">
        <f t="shared" si="89"/>
        <v/>
      </c>
      <c r="P597" s="7" t="str">
        <f t="shared" si="90"/>
        <v/>
      </c>
      <c r="Q597" s="7" t="str">
        <f t="shared" si="91"/>
        <v/>
      </c>
      <c r="R597" s="43"/>
      <c r="S597" s="9" t="str">
        <f t="shared" si="92"/>
        <v/>
      </c>
      <c r="T597" s="9" t="str">
        <f>IF(F597="","",IF(H597=0,"",VLOOKUP(E597,Clientes3[],4,)))</f>
        <v/>
      </c>
      <c r="U597" s="10" t="str">
        <f t="shared" si="93"/>
        <v/>
      </c>
      <c r="V597" s="46" t="str">
        <f t="shared" si="94"/>
        <v/>
      </c>
      <c r="W597" s="5"/>
    </row>
    <row r="598" spans="1:23" ht="42.75" customHeight="1" x14ac:dyDescent="0.25">
      <c r="A598" s="5"/>
      <c r="B598" s="42"/>
      <c r="C598" s="42"/>
      <c r="D598" s="5"/>
      <c r="E598" s="5"/>
      <c r="F598" s="6" t="str">
        <f>IF(E598="","",VLOOKUP(E598,Clientes3[],2,))</f>
        <v/>
      </c>
      <c r="G598" s="6" t="str">
        <f>IF(E598="","",VLOOKUP(E598,Clientes3[],3,))</f>
        <v/>
      </c>
      <c r="H598" s="6" t="str">
        <f>IF(E598="","",VLOOKUP(E598,Clientes3[],5,FALSE))</f>
        <v/>
      </c>
      <c r="I598" s="5"/>
      <c r="J598" s="5"/>
      <c r="K598" s="43" t="str">
        <f t="shared" si="86"/>
        <v/>
      </c>
      <c r="L598" s="7" t="str">
        <f t="shared" si="87"/>
        <v/>
      </c>
      <c r="M598" s="7" t="str">
        <f t="shared" si="88"/>
        <v/>
      </c>
      <c r="N598" s="43"/>
      <c r="O598" s="8" t="str">
        <f t="shared" si="89"/>
        <v/>
      </c>
      <c r="P598" s="7" t="str">
        <f t="shared" si="90"/>
        <v/>
      </c>
      <c r="Q598" s="7" t="str">
        <f t="shared" si="91"/>
        <v/>
      </c>
      <c r="R598" s="43"/>
      <c r="S598" s="9" t="str">
        <f t="shared" si="92"/>
        <v/>
      </c>
      <c r="T598" s="9" t="str">
        <f>IF(F598="","",IF(H598=0,"",VLOOKUP(E598,Clientes3[],4,)))</f>
        <v/>
      </c>
      <c r="U598" s="10" t="str">
        <f t="shared" si="93"/>
        <v/>
      </c>
      <c r="V598" s="46" t="str">
        <f t="shared" si="94"/>
        <v/>
      </c>
      <c r="W598" s="5"/>
    </row>
    <row r="599" spans="1:23" ht="42.75" customHeight="1" x14ac:dyDescent="0.25">
      <c r="A599" s="5"/>
      <c r="B599" s="42"/>
      <c r="C599" s="42"/>
      <c r="D599" s="5"/>
      <c r="E599" s="5"/>
      <c r="F599" s="6" t="str">
        <f>IF(E599="","",VLOOKUP(E599,Clientes3[],2,))</f>
        <v/>
      </c>
      <c r="G599" s="6" t="str">
        <f>IF(E599="","",VLOOKUP(E599,Clientes3[],3,))</f>
        <v/>
      </c>
      <c r="H599" s="6" t="str">
        <f>IF(E599="","",VLOOKUP(E599,Clientes3[],5,FALSE))</f>
        <v/>
      </c>
      <c r="I599" s="5"/>
      <c r="J599" s="5"/>
      <c r="K599" s="43" t="str">
        <f t="shared" si="86"/>
        <v/>
      </c>
      <c r="L599" s="7" t="str">
        <f t="shared" si="87"/>
        <v/>
      </c>
      <c r="M599" s="7" t="str">
        <f t="shared" si="88"/>
        <v/>
      </c>
      <c r="N599" s="43"/>
      <c r="O599" s="8" t="str">
        <f t="shared" si="89"/>
        <v/>
      </c>
      <c r="P599" s="7" t="str">
        <f t="shared" si="90"/>
        <v/>
      </c>
      <c r="Q599" s="7" t="str">
        <f t="shared" si="91"/>
        <v/>
      </c>
      <c r="R599" s="43"/>
      <c r="S599" s="9" t="str">
        <f t="shared" si="92"/>
        <v/>
      </c>
      <c r="T599" s="9" t="str">
        <f>IF(F599="","",IF(H599=0,"",VLOOKUP(E599,Clientes3[],4,)))</f>
        <v/>
      </c>
      <c r="U599" s="10" t="str">
        <f t="shared" si="93"/>
        <v/>
      </c>
      <c r="V599" s="46" t="str">
        <f t="shared" si="94"/>
        <v/>
      </c>
      <c r="W599" s="5"/>
    </row>
    <row r="600" spans="1:23" ht="42.75" customHeight="1" x14ac:dyDescent="0.25">
      <c r="A600" s="5"/>
      <c r="B600" s="42"/>
      <c r="C600" s="42"/>
      <c r="D600" s="5"/>
      <c r="E600" s="5"/>
      <c r="F600" s="6" t="str">
        <f>IF(E600="","",VLOOKUP(E600,Clientes3[],2,))</f>
        <v/>
      </c>
      <c r="G600" s="6" t="str">
        <f>IF(E600="","",VLOOKUP(E600,Clientes3[],3,))</f>
        <v/>
      </c>
      <c r="H600" s="6" t="str">
        <f>IF(E600="","",VLOOKUP(E600,Clientes3[],5,FALSE))</f>
        <v/>
      </c>
      <c r="I600" s="5"/>
      <c r="J600" s="5"/>
      <c r="K600" s="43" t="str">
        <f t="shared" si="86"/>
        <v/>
      </c>
      <c r="L600" s="7" t="str">
        <f t="shared" si="87"/>
        <v/>
      </c>
      <c r="M600" s="7" t="str">
        <f t="shared" si="88"/>
        <v/>
      </c>
      <c r="N600" s="43"/>
      <c r="O600" s="8" t="str">
        <f t="shared" si="89"/>
        <v/>
      </c>
      <c r="P600" s="7" t="str">
        <f t="shared" si="90"/>
        <v/>
      </c>
      <c r="Q600" s="7" t="str">
        <f t="shared" si="91"/>
        <v/>
      </c>
      <c r="R600" s="43"/>
      <c r="S600" s="9" t="str">
        <f t="shared" si="92"/>
        <v/>
      </c>
      <c r="T600" s="9" t="str">
        <f>IF(F600="","",IF(H600=0,"",VLOOKUP(E600,Clientes3[],4,)))</f>
        <v/>
      </c>
      <c r="U600" s="10" t="str">
        <f t="shared" si="93"/>
        <v/>
      </c>
      <c r="V600" s="46" t="str">
        <f t="shared" si="94"/>
        <v/>
      </c>
      <c r="W600" s="5"/>
    </row>
    <row r="601" spans="1:23" ht="42.75" customHeight="1" x14ac:dyDescent="0.25">
      <c r="A601" s="5"/>
      <c r="B601" s="42"/>
      <c r="C601" s="42"/>
      <c r="D601" s="5"/>
      <c r="E601" s="5"/>
      <c r="F601" s="6" t="str">
        <f>IF(E601="","",VLOOKUP(E601,Clientes3[],2,))</f>
        <v/>
      </c>
      <c r="G601" s="6" t="str">
        <f>IF(E601="","",VLOOKUP(E601,Clientes3[],3,))</f>
        <v/>
      </c>
      <c r="H601" s="6" t="str">
        <f>IF(E601="","",VLOOKUP(E601,Clientes3[],5,FALSE))</f>
        <v/>
      </c>
      <c r="I601" s="5"/>
      <c r="J601" s="5"/>
      <c r="K601" s="43" t="str">
        <f t="shared" si="86"/>
        <v/>
      </c>
      <c r="L601" s="7" t="str">
        <f t="shared" si="87"/>
        <v/>
      </c>
      <c r="M601" s="7" t="str">
        <f t="shared" si="88"/>
        <v/>
      </c>
      <c r="N601" s="43"/>
      <c r="O601" s="8" t="str">
        <f t="shared" si="89"/>
        <v/>
      </c>
      <c r="P601" s="7" t="str">
        <f t="shared" si="90"/>
        <v/>
      </c>
      <c r="Q601" s="7" t="str">
        <f t="shared" si="91"/>
        <v/>
      </c>
      <c r="R601" s="43"/>
      <c r="S601" s="9" t="str">
        <f t="shared" si="92"/>
        <v/>
      </c>
      <c r="T601" s="9" t="str">
        <f>IF(F601="","",IF(H601=0,"",VLOOKUP(E601,Clientes3[],4,)))</f>
        <v/>
      </c>
      <c r="U601" s="10" t="str">
        <f t="shared" si="93"/>
        <v/>
      </c>
      <c r="V601" s="46" t="str">
        <f t="shared" si="94"/>
        <v/>
      </c>
      <c r="W601" s="5"/>
    </row>
    <row r="602" spans="1:23" ht="42.75" customHeight="1" x14ac:dyDescent="0.25">
      <c r="A602" s="5"/>
      <c r="B602" s="42"/>
      <c r="C602" s="42"/>
      <c r="D602" s="5"/>
      <c r="E602" s="5"/>
      <c r="F602" s="6" t="str">
        <f>IF(E602="","",VLOOKUP(E602,Clientes3[],2,))</f>
        <v/>
      </c>
      <c r="G602" s="6" t="str">
        <f>IF(E602="","",VLOOKUP(E602,Clientes3[],3,))</f>
        <v/>
      </c>
      <c r="H602" s="6" t="str">
        <f>IF(E602="","",VLOOKUP(E602,Clientes3[],5,FALSE))</f>
        <v/>
      </c>
      <c r="I602" s="5"/>
      <c r="J602" s="5"/>
      <c r="K602" s="43" t="str">
        <f t="shared" si="86"/>
        <v/>
      </c>
      <c r="L602" s="7" t="str">
        <f t="shared" si="87"/>
        <v/>
      </c>
      <c r="M602" s="7" t="str">
        <f t="shared" si="88"/>
        <v/>
      </c>
      <c r="N602" s="43"/>
      <c r="O602" s="8" t="str">
        <f t="shared" si="89"/>
        <v/>
      </c>
      <c r="P602" s="7" t="str">
        <f t="shared" si="90"/>
        <v/>
      </c>
      <c r="Q602" s="7" t="str">
        <f t="shared" si="91"/>
        <v/>
      </c>
      <c r="R602" s="43"/>
      <c r="S602" s="9" t="str">
        <f t="shared" si="92"/>
        <v/>
      </c>
      <c r="T602" s="9" t="str">
        <f>IF(F602="","",IF(H602=0,"",VLOOKUP(E602,Clientes3[],4,)))</f>
        <v/>
      </c>
      <c r="U602" s="10" t="str">
        <f t="shared" si="93"/>
        <v/>
      </c>
      <c r="V602" s="46" t="str">
        <f t="shared" si="94"/>
        <v/>
      </c>
      <c r="W602" s="5"/>
    </row>
    <row r="603" spans="1:23" ht="42.75" customHeight="1" x14ac:dyDescent="0.25">
      <c r="A603" s="5"/>
      <c r="B603" s="42"/>
      <c r="C603" s="42"/>
      <c r="D603" s="5"/>
      <c r="E603" s="5"/>
      <c r="F603" s="6" t="str">
        <f>IF(E603="","",VLOOKUP(E603,Clientes3[],2,))</f>
        <v/>
      </c>
      <c r="G603" s="6" t="str">
        <f>IF(E603="","",VLOOKUP(E603,Clientes3[],3,))</f>
        <v/>
      </c>
      <c r="H603" s="6" t="str">
        <f>IF(E603="","",VLOOKUP(E603,Clientes3[],5,FALSE))</f>
        <v/>
      </c>
      <c r="I603" s="5"/>
      <c r="J603" s="5"/>
      <c r="K603" s="43" t="str">
        <f t="shared" si="86"/>
        <v/>
      </c>
      <c r="L603" s="7" t="str">
        <f t="shared" si="87"/>
        <v/>
      </c>
      <c r="M603" s="7" t="str">
        <f t="shared" si="88"/>
        <v/>
      </c>
      <c r="N603" s="43"/>
      <c r="O603" s="8" t="str">
        <f t="shared" si="89"/>
        <v/>
      </c>
      <c r="P603" s="7" t="str">
        <f t="shared" si="90"/>
        <v/>
      </c>
      <c r="Q603" s="7" t="str">
        <f t="shared" si="91"/>
        <v/>
      </c>
      <c r="R603" s="43"/>
      <c r="S603" s="9" t="str">
        <f t="shared" si="92"/>
        <v/>
      </c>
      <c r="T603" s="9" t="str">
        <f>IF(F603="","",IF(H603=0,"",VLOOKUP(E603,Clientes3[],4,)))</f>
        <v/>
      </c>
      <c r="U603" s="10" t="str">
        <f t="shared" si="93"/>
        <v/>
      </c>
      <c r="V603" s="46" t="str">
        <f t="shared" si="94"/>
        <v/>
      </c>
      <c r="W603" s="5"/>
    </row>
    <row r="604" spans="1:23" ht="42.75" customHeight="1" x14ac:dyDescent="0.25">
      <c r="A604" s="5"/>
      <c r="B604" s="42"/>
      <c r="C604" s="42"/>
      <c r="D604" s="5"/>
      <c r="E604" s="5"/>
      <c r="F604" s="6" t="str">
        <f>IF(E604="","",VLOOKUP(E604,Clientes3[],2,))</f>
        <v/>
      </c>
      <c r="G604" s="6" t="str">
        <f>IF(E604="","",VLOOKUP(E604,Clientes3[],3,))</f>
        <v/>
      </c>
      <c r="H604" s="6" t="str">
        <f>IF(E604="","",VLOOKUP(E604,Clientes3[],5,FALSE))</f>
        <v/>
      </c>
      <c r="I604" s="5"/>
      <c r="J604" s="5"/>
      <c r="K604" s="43" t="str">
        <f t="shared" si="86"/>
        <v/>
      </c>
      <c r="L604" s="7" t="str">
        <f t="shared" si="87"/>
        <v/>
      </c>
      <c r="M604" s="7" t="str">
        <f t="shared" si="88"/>
        <v/>
      </c>
      <c r="N604" s="43"/>
      <c r="O604" s="8" t="str">
        <f t="shared" si="89"/>
        <v/>
      </c>
      <c r="P604" s="7" t="str">
        <f t="shared" si="90"/>
        <v/>
      </c>
      <c r="Q604" s="7" t="str">
        <f t="shared" si="91"/>
        <v/>
      </c>
      <c r="R604" s="43"/>
      <c r="S604" s="9" t="str">
        <f t="shared" si="92"/>
        <v/>
      </c>
      <c r="T604" s="9" t="str">
        <f>IF(F604="","",IF(H604=0,"",VLOOKUP(E604,Clientes3[],4,)))</f>
        <v/>
      </c>
      <c r="U604" s="10" t="str">
        <f t="shared" si="93"/>
        <v/>
      </c>
      <c r="V604" s="46" t="str">
        <f t="shared" si="94"/>
        <v/>
      </c>
      <c r="W604" s="5"/>
    </row>
    <row r="605" spans="1:23" ht="42.75" customHeight="1" x14ac:dyDescent="0.25">
      <c r="A605" s="5"/>
      <c r="B605" s="42"/>
      <c r="C605" s="42"/>
      <c r="D605" s="5"/>
      <c r="E605" s="5"/>
      <c r="F605" s="6" t="str">
        <f>IF(E605="","",VLOOKUP(E605,Clientes3[],2,))</f>
        <v/>
      </c>
      <c r="G605" s="6" t="str">
        <f>IF(E605="","",VLOOKUP(E605,Clientes3[],3,))</f>
        <v/>
      </c>
      <c r="H605" s="6" t="str">
        <f>IF(E605="","",VLOOKUP(E605,Clientes3[],5,FALSE))</f>
        <v/>
      </c>
      <c r="I605" s="5"/>
      <c r="J605" s="5"/>
      <c r="K605" s="43" t="str">
        <f t="shared" si="86"/>
        <v/>
      </c>
      <c r="L605" s="7" t="str">
        <f t="shared" si="87"/>
        <v/>
      </c>
      <c r="M605" s="7" t="str">
        <f t="shared" si="88"/>
        <v/>
      </c>
      <c r="N605" s="43"/>
      <c r="O605" s="8" t="str">
        <f t="shared" si="89"/>
        <v/>
      </c>
      <c r="P605" s="7" t="str">
        <f t="shared" si="90"/>
        <v/>
      </c>
      <c r="Q605" s="7" t="str">
        <f t="shared" si="91"/>
        <v/>
      </c>
      <c r="R605" s="43"/>
      <c r="S605" s="9" t="str">
        <f t="shared" si="92"/>
        <v/>
      </c>
      <c r="T605" s="9" t="str">
        <f>IF(F605="","",IF(H605=0,"",VLOOKUP(E605,Clientes3[],4,)))</f>
        <v/>
      </c>
      <c r="U605" s="10" t="str">
        <f t="shared" si="93"/>
        <v/>
      </c>
      <c r="V605" s="46" t="str">
        <f t="shared" si="94"/>
        <v/>
      </c>
      <c r="W605" s="5"/>
    </row>
    <row r="606" spans="1:23" ht="42.75" customHeight="1" x14ac:dyDescent="0.25">
      <c r="A606" s="5"/>
      <c r="B606" s="42"/>
      <c r="C606" s="42"/>
      <c r="D606" s="5"/>
      <c r="E606" s="5"/>
      <c r="F606" s="6" t="str">
        <f>IF(E606="","",VLOOKUP(E606,Clientes3[],2,))</f>
        <v/>
      </c>
      <c r="G606" s="6" t="str">
        <f>IF(E606="","",VLOOKUP(E606,Clientes3[],3,))</f>
        <v/>
      </c>
      <c r="H606" s="6" t="str">
        <f>IF(E606="","",VLOOKUP(E606,Clientes3[],5,FALSE))</f>
        <v/>
      </c>
      <c r="I606" s="5"/>
      <c r="J606" s="5"/>
      <c r="K606" s="43" t="str">
        <f t="shared" si="86"/>
        <v/>
      </c>
      <c r="L606" s="7" t="str">
        <f t="shared" si="87"/>
        <v/>
      </c>
      <c r="M606" s="7" t="str">
        <f t="shared" si="88"/>
        <v/>
      </c>
      <c r="N606" s="43"/>
      <c r="O606" s="8" t="str">
        <f t="shared" si="89"/>
        <v/>
      </c>
      <c r="P606" s="7" t="str">
        <f t="shared" si="90"/>
        <v/>
      </c>
      <c r="Q606" s="7" t="str">
        <f t="shared" si="91"/>
        <v/>
      </c>
      <c r="R606" s="43"/>
      <c r="S606" s="9" t="str">
        <f t="shared" si="92"/>
        <v/>
      </c>
      <c r="T606" s="9" t="str">
        <f>IF(F606="","",IF(H606=0,"",VLOOKUP(E606,Clientes3[],4,)))</f>
        <v/>
      </c>
      <c r="U606" s="10" t="str">
        <f t="shared" si="93"/>
        <v/>
      </c>
      <c r="V606" s="46" t="str">
        <f t="shared" si="94"/>
        <v/>
      </c>
      <c r="W606" s="5"/>
    </row>
    <row r="607" spans="1:23" ht="42.75" customHeight="1" x14ac:dyDescent="0.25">
      <c r="A607" s="5"/>
      <c r="B607" s="42"/>
      <c r="C607" s="42"/>
      <c r="D607" s="5"/>
      <c r="E607" s="5"/>
      <c r="F607" s="6" t="str">
        <f>IF(E607="","",VLOOKUP(E607,Clientes3[],2,))</f>
        <v/>
      </c>
      <c r="G607" s="6" t="str">
        <f>IF(E607="","",VLOOKUP(E607,Clientes3[],3,))</f>
        <v/>
      </c>
      <c r="H607" s="6" t="str">
        <f>IF(E607="","",VLOOKUP(E607,Clientes3[],5,FALSE))</f>
        <v/>
      </c>
      <c r="I607" s="5"/>
      <c r="J607" s="5"/>
      <c r="K607" s="43" t="str">
        <f t="shared" si="86"/>
        <v/>
      </c>
      <c r="L607" s="7" t="str">
        <f t="shared" si="87"/>
        <v/>
      </c>
      <c r="M607" s="7" t="str">
        <f t="shared" si="88"/>
        <v/>
      </c>
      <c r="N607" s="43"/>
      <c r="O607" s="8" t="str">
        <f t="shared" si="89"/>
        <v/>
      </c>
      <c r="P607" s="7" t="str">
        <f t="shared" si="90"/>
        <v/>
      </c>
      <c r="Q607" s="7" t="str">
        <f t="shared" si="91"/>
        <v/>
      </c>
      <c r="R607" s="43"/>
      <c r="S607" s="9" t="str">
        <f t="shared" si="92"/>
        <v/>
      </c>
      <c r="T607" s="9" t="str">
        <f>IF(F607="","",IF(H607=0,"",VLOOKUP(E607,Clientes3[],4,)))</f>
        <v/>
      </c>
      <c r="U607" s="10" t="str">
        <f t="shared" si="93"/>
        <v/>
      </c>
      <c r="V607" s="46" t="str">
        <f t="shared" si="94"/>
        <v/>
      </c>
      <c r="W607" s="5"/>
    </row>
    <row r="608" spans="1:23" ht="42.75" customHeight="1" x14ac:dyDescent="0.25">
      <c r="A608" s="5"/>
      <c r="B608" s="42"/>
      <c r="C608" s="42"/>
      <c r="D608" s="5"/>
      <c r="E608" s="5"/>
      <c r="F608" s="6" t="str">
        <f>IF(E608="","",VLOOKUP(E608,Clientes3[],2,))</f>
        <v/>
      </c>
      <c r="G608" s="6" t="str">
        <f>IF(E608="","",VLOOKUP(E608,Clientes3[],3,))</f>
        <v/>
      </c>
      <c r="H608" s="6" t="str">
        <f>IF(E608="","",VLOOKUP(E608,Clientes3[],5,FALSE))</f>
        <v/>
      </c>
      <c r="I608" s="5"/>
      <c r="J608" s="5"/>
      <c r="K608" s="43" t="str">
        <f t="shared" si="86"/>
        <v/>
      </c>
      <c r="L608" s="7" t="str">
        <f t="shared" si="87"/>
        <v/>
      </c>
      <c r="M608" s="7" t="str">
        <f t="shared" si="88"/>
        <v/>
      </c>
      <c r="N608" s="43"/>
      <c r="O608" s="8" t="str">
        <f t="shared" si="89"/>
        <v/>
      </c>
      <c r="P608" s="7" t="str">
        <f t="shared" si="90"/>
        <v/>
      </c>
      <c r="Q608" s="7" t="str">
        <f t="shared" si="91"/>
        <v/>
      </c>
      <c r="R608" s="43"/>
      <c r="S608" s="9" t="str">
        <f t="shared" si="92"/>
        <v/>
      </c>
      <c r="T608" s="9" t="str">
        <f>IF(F608="","",IF(H608=0,"",VLOOKUP(E608,Clientes3[],4,)))</f>
        <v/>
      </c>
      <c r="U608" s="10" t="str">
        <f t="shared" si="93"/>
        <v/>
      </c>
      <c r="V608" s="46" t="str">
        <f t="shared" si="94"/>
        <v/>
      </c>
      <c r="W608" s="5"/>
    </row>
    <row r="609" spans="1:23" ht="42.75" customHeight="1" x14ac:dyDescent="0.25">
      <c r="A609" s="5"/>
      <c r="B609" s="42"/>
      <c r="C609" s="42"/>
      <c r="D609" s="5"/>
      <c r="E609" s="5"/>
      <c r="F609" s="6" t="str">
        <f>IF(E609="","",VLOOKUP(E609,Clientes3[],2,))</f>
        <v/>
      </c>
      <c r="G609" s="6" t="str">
        <f>IF(E609="","",VLOOKUP(E609,Clientes3[],3,))</f>
        <v/>
      </c>
      <c r="H609" s="6" t="str">
        <f>IF(E609="","",VLOOKUP(E609,Clientes3[],5,FALSE))</f>
        <v/>
      </c>
      <c r="I609" s="5"/>
      <c r="J609" s="5"/>
      <c r="K609" s="43" t="str">
        <f t="shared" si="86"/>
        <v/>
      </c>
      <c r="L609" s="7" t="str">
        <f t="shared" si="87"/>
        <v/>
      </c>
      <c r="M609" s="7" t="str">
        <f t="shared" si="88"/>
        <v/>
      </c>
      <c r="N609" s="43"/>
      <c r="O609" s="8" t="str">
        <f t="shared" si="89"/>
        <v/>
      </c>
      <c r="P609" s="7" t="str">
        <f t="shared" si="90"/>
        <v/>
      </c>
      <c r="Q609" s="7" t="str">
        <f t="shared" si="91"/>
        <v/>
      </c>
      <c r="R609" s="43"/>
      <c r="S609" s="9" t="str">
        <f t="shared" si="92"/>
        <v/>
      </c>
      <c r="T609" s="9" t="str">
        <f>IF(F609="","",IF(H609=0,"",VLOOKUP(E609,Clientes3[],4,)))</f>
        <v/>
      </c>
      <c r="U609" s="10" t="str">
        <f t="shared" si="93"/>
        <v/>
      </c>
      <c r="V609" s="46" t="str">
        <f t="shared" si="94"/>
        <v/>
      </c>
      <c r="W609" s="5"/>
    </row>
    <row r="610" spans="1:23" ht="42.75" customHeight="1" x14ac:dyDescent="0.25">
      <c r="A610" s="5"/>
      <c r="B610" s="42"/>
      <c r="C610" s="42"/>
      <c r="D610" s="5"/>
      <c r="E610" s="5"/>
      <c r="F610" s="6" t="str">
        <f>IF(E610="","",VLOOKUP(E610,Clientes3[],2,))</f>
        <v/>
      </c>
      <c r="G610" s="6" t="str">
        <f>IF(E610="","",VLOOKUP(E610,Clientes3[],3,))</f>
        <v/>
      </c>
      <c r="H610" s="6" t="str">
        <f>IF(E610="","",VLOOKUP(E610,Clientes3[],5,FALSE))</f>
        <v/>
      </c>
      <c r="I610" s="5"/>
      <c r="J610" s="5"/>
      <c r="K610" s="43" t="str">
        <f t="shared" si="86"/>
        <v/>
      </c>
      <c r="L610" s="7" t="str">
        <f t="shared" si="87"/>
        <v/>
      </c>
      <c r="M610" s="7" t="str">
        <f t="shared" si="88"/>
        <v/>
      </c>
      <c r="N610" s="43"/>
      <c r="O610" s="8" t="str">
        <f t="shared" si="89"/>
        <v/>
      </c>
      <c r="P610" s="7" t="str">
        <f t="shared" si="90"/>
        <v/>
      </c>
      <c r="Q610" s="7" t="str">
        <f t="shared" si="91"/>
        <v/>
      </c>
      <c r="R610" s="43"/>
      <c r="S610" s="9" t="str">
        <f t="shared" si="92"/>
        <v/>
      </c>
      <c r="T610" s="9" t="str">
        <f>IF(F610="","",IF(H610=0,"",VLOOKUP(E610,Clientes3[],4,)))</f>
        <v/>
      </c>
      <c r="U610" s="10" t="str">
        <f t="shared" si="93"/>
        <v/>
      </c>
      <c r="V610" s="46" t="str">
        <f t="shared" si="94"/>
        <v/>
      </c>
      <c r="W610" s="5"/>
    </row>
    <row r="611" spans="1:23" ht="42.75" customHeight="1" x14ac:dyDescent="0.25">
      <c r="A611" s="5"/>
      <c r="B611" s="42"/>
      <c r="C611" s="42"/>
      <c r="D611" s="5"/>
      <c r="E611" s="5"/>
      <c r="F611" s="6" t="str">
        <f>IF(E611="","",VLOOKUP(E611,Clientes3[],2,))</f>
        <v/>
      </c>
      <c r="G611" s="6" t="str">
        <f>IF(E611="","",VLOOKUP(E611,Clientes3[],3,))</f>
        <v/>
      </c>
      <c r="H611" s="6" t="str">
        <f>IF(E611="","",VLOOKUP(E611,Clientes3[],5,FALSE))</f>
        <v/>
      </c>
      <c r="I611" s="5"/>
      <c r="J611" s="5"/>
      <c r="K611" s="43" t="str">
        <f t="shared" si="86"/>
        <v/>
      </c>
      <c r="L611" s="7" t="str">
        <f t="shared" si="87"/>
        <v/>
      </c>
      <c r="M611" s="7" t="str">
        <f t="shared" si="88"/>
        <v/>
      </c>
      <c r="N611" s="43"/>
      <c r="O611" s="8" t="str">
        <f t="shared" si="89"/>
        <v/>
      </c>
      <c r="P611" s="7" t="str">
        <f t="shared" si="90"/>
        <v/>
      </c>
      <c r="Q611" s="7" t="str">
        <f t="shared" si="91"/>
        <v/>
      </c>
      <c r="R611" s="43"/>
      <c r="S611" s="9" t="str">
        <f t="shared" si="92"/>
        <v/>
      </c>
      <c r="T611" s="9" t="str">
        <f>IF(F611="","",IF(H611=0,"",VLOOKUP(E611,Clientes3[],4,)))</f>
        <v/>
      </c>
      <c r="U611" s="10" t="str">
        <f t="shared" si="93"/>
        <v/>
      </c>
      <c r="V611" s="46" t="str">
        <f t="shared" si="94"/>
        <v/>
      </c>
      <c r="W611" s="5"/>
    </row>
    <row r="612" spans="1:23" ht="42.75" customHeight="1" x14ac:dyDescent="0.25">
      <c r="A612" s="5"/>
      <c r="B612" s="42"/>
      <c r="C612" s="42"/>
      <c r="D612" s="5"/>
      <c r="E612" s="5"/>
      <c r="F612" s="6" t="str">
        <f>IF(E612="","",VLOOKUP(E612,Clientes3[],2,))</f>
        <v/>
      </c>
      <c r="G612" s="6" t="str">
        <f>IF(E612="","",VLOOKUP(E612,Clientes3[],3,))</f>
        <v/>
      </c>
      <c r="H612" s="6" t="str">
        <f>IF(E612="","",VLOOKUP(E612,Clientes3[],5,FALSE))</f>
        <v/>
      </c>
      <c r="I612" s="5"/>
      <c r="J612" s="5"/>
      <c r="K612" s="43" t="str">
        <f t="shared" si="86"/>
        <v/>
      </c>
      <c r="L612" s="7" t="str">
        <f t="shared" si="87"/>
        <v/>
      </c>
      <c r="M612" s="7" t="str">
        <f t="shared" si="88"/>
        <v/>
      </c>
      <c r="N612" s="43"/>
      <c r="O612" s="8" t="str">
        <f t="shared" si="89"/>
        <v/>
      </c>
      <c r="P612" s="7" t="str">
        <f t="shared" si="90"/>
        <v/>
      </c>
      <c r="Q612" s="7" t="str">
        <f t="shared" si="91"/>
        <v/>
      </c>
      <c r="R612" s="43"/>
      <c r="S612" s="9" t="str">
        <f t="shared" si="92"/>
        <v/>
      </c>
      <c r="T612" s="9" t="str">
        <f>IF(F612="","",IF(H612=0,"",VLOOKUP(E612,Clientes3[],4,)))</f>
        <v/>
      </c>
      <c r="U612" s="10" t="str">
        <f t="shared" si="93"/>
        <v/>
      </c>
      <c r="V612" s="46" t="str">
        <f t="shared" si="94"/>
        <v/>
      </c>
      <c r="W612" s="5"/>
    </row>
    <row r="613" spans="1:23" ht="42.75" customHeight="1" x14ac:dyDescent="0.25">
      <c r="A613" s="5"/>
      <c r="B613" s="42"/>
      <c r="C613" s="42"/>
      <c r="D613" s="5"/>
      <c r="E613" s="5"/>
      <c r="F613" s="6" t="str">
        <f>IF(E613="","",VLOOKUP(E613,Clientes3[],2,))</f>
        <v/>
      </c>
      <c r="G613" s="6" t="str">
        <f>IF(E613="","",VLOOKUP(E613,Clientes3[],3,))</f>
        <v/>
      </c>
      <c r="H613" s="6" t="str">
        <f>IF(E613="","",VLOOKUP(E613,Clientes3[],5,FALSE))</f>
        <v/>
      </c>
      <c r="I613" s="5"/>
      <c r="J613" s="5"/>
      <c r="K613" s="43" t="str">
        <f t="shared" si="86"/>
        <v/>
      </c>
      <c r="L613" s="7" t="str">
        <f t="shared" si="87"/>
        <v/>
      </c>
      <c r="M613" s="7" t="str">
        <f t="shared" si="88"/>
        <v/>
      </c>
      <c r="N613" s="43"/>
      <c r="O613" s="8" t="str">
        <f t="shared" si="89"/>
        <v/>
      </c>
      <c r="P613" s="7" t="str">
        <f t="shared" si="90"/>
        <v/>
      </c>
      <c r="Q613" s="7" t="str">
        <f t="shared" si="91"/>
        <v/>
      </c>
      <c r="R613" s="43"/>
      <c r="S613" s="9" t="str">
        <f t="shared" si="92"/>
        <v/>
      </c>
      <c r="T613" s="9" t="str">
        <f>IF(F613="","",IF(H613=0,"",VLOOKUP(E613,Clientes3[],4,)))</f>
        <v/>
      </c>
      <c r="U613" s="10" t="str">
        <f t="shared" si="93"/>
        <v/>
      </c>
      <c r="V613" s="46" t="str">
        <f t="shared" si="94"/>
        <v/>
      </c>
      <c r="W613" s="5"/>
    </row>
    <row r="614" spans="1:23" ht="42.75" customHeight="1" x14ac:dyDescent="0.25">
      <c r="A614" s="5"/>
      <c r="B614" s="42"/>
      <c r="C614" s="42"/>
      <c r="D614" s="5"/>
      <c r="E614" s="5"/>
      <c r="F614" s="6" t="str">
        <f>IF(E614="","",VLOOKUP(E614,Clientes3[],2,))</f>
        <v/>
      </c>
      <c r="G614" s="6" t="str">
        <f>IF(E614="","",VLOOKUP(E614,Clientes3[],3,))</f>
        <v/>
      </c>
      <c r="H614" s="6" t="str">
        <f>IF(E614="","",VLOOKUP(E614,Clientes3[],5,FALSE))</f>
        <v/>
      </c>
      <c r="I614" s="5"/>
      <c r="J614" s="5"/>
      <c r="K614" s="43" t="str">
        <f t="shared" si="86"/>
        <v/>
      </c>
      <c r="L614" s="7" t="str">
        <f t="shared" si="87"/>
        <v/>
      </c>
      <c r="M614" s="7" t="str">
        <f t="shared" si="88"/>
        <v/>
      </c>
      <c r="N614" s="43"/>
      <c r="O614" s="8" t="str">
        <f t="shared" si="89"/>
        <v/>
      </c>
      <c r="P614" s="7" t="str">
        <f t="shared" si="90"/>
        <v/>
      </c>
      <c r="Q614" s="7" t="str">
        <f t="shared" si="91"/>
        <v/>
      </c>
      <c r="R614" s="43"/>
      <c r="S614" s="9" t="str">
        <f t="shared" si="92"/>
        <v/>
      </c>
      <c r="T614" s="9" t="str">
        <f>IF(F614="","",IF(H614=0,"",VLOOKUP(E614,Clientes3[],4,)))</f>
        <v/>
      </c>
      <c r="U614" s="10" t="str">
        <f t="shared" si="93"/>
        <v/>
      </c>
      <c r="V614" s="46" t="str">
        <f t="shared" si="94"/>
        <v/>
      </c>
      <c r="W614" s="5"/>
    </row>
    <row r="615" spans="1:23" ht="42.75" customHeight="1" x14ac:dyDescent="0.25">
      <c r="A615" s="5"/>
      <c r="B615" s="42"/>
      <c r="C615" s="42"/>
      <c r="D615" s="5"/>
      <c r="E615" s="5"/>
      <c r="F615" s="6" t="str">
        <f>IF(E615="","",VLOOKUP(E615,Clientes3[],2,))</f>
        <v/>
      </c>
      <c r="G615" s="6" t="str">
        <f>IF(E615="","",VLOOKUP(E615,Clientes3[],3,))</f>
        <v/>
      </c>
      <c r="H615" s="6" t="str">
        <f>IF(E615="","",VLOOKUP(E615,Clientes3[],5,FALSE))</f>
        <v/>
      </c>
      <c r="I615" s="5"/>
      <c r="J615" s="5"/>
      <c r="K615" s="43" t="str">
        <f t="shared" si="86"/>
        <v/>
      </c>
      <c r="L615" s="7" t="str">
        <f t="shared" si="87"/>
        <v/>
      </c>
      <c r="M615" s="7" t="str">
        <f t="shared" si="88"/>
        <v/>
      </c>
      <c r="N615" s="43"/>
      <c r="O615" s="8" t="str">
        <f t="shared" si="89"/>
        <v/>
      </c>
      <c r="P615" s="7" t="str">
        <f t="shared" si="90"/>
        <v/>
      </c>
      <c r="Q615" s="7" t="str">
        <f t="shared" si="91"/>
        <v/>
      </c>
      <c r="R615" s="43"/>
      <c r="S615" s="9" t="str">
        <f t="shared" si="92"/>
        <v/>
      </c>
      <c r="T615" s="9" t="str">
        <f>IF(F615="","",IF(H615=0,"",VLOOKUP(E615,Clientes3[],4,)))</f>
        <v/>
      </c>
      <c r="U615" s="10" t="str">
        <f t="shared" si="93"/>
        <v/>
      </c>
      <c r="V615" s="46" t="str">
        <f t="shared" si="94"/>
        <v/>
      </c>
      <c r="W615" s="5"/>
    </row>
    <row r="616" spans="1:23" ht="42.75" customHeight="1" x14ac:dyDescent="0.25">
      <c r="A616" s="5"/>
      <c r="B616" s="42"/>
      <c r="C616" s="42"/>
      <c r="D616" s="5"/>
      <c r="E616" s="5"/>
      <c r="F616" s="6" t="str">
        <f>IF(E616="","",VLOOKUP(E616,Clientes3[],2,))</f>
        <v/>
      </c>
      <c r="G616" s="6" t="str">
        <f>IF(E616="","",VLOOKUP(E616,Clientes3[],3,))</f>
        <v/>
      </c>
      <c r="H616" s="6" t="str">
        <f>IF(E616="","",VLOOKUP(E616,Clientes3[],5,FALSE))</f>
        <v/>
      </c>
      <c r="I616" s="5"/>
      <c r="J616" s="5"/>
      <c r="K616" s="43" t="str">
        <f t="shared" si="86"/>
        <v/>
      </c>
      <c r="L616" s="7" t="str">
        <f t="shared" si="87"/>
        <v/>
      </c>
      <c r="M616" s="7" t="str">
        <f t="shared" si="88"/>
        <v/>
      </c>
      <c r="N616" s="43"/>
      <c r="O616" s="8" t="str">
        <f t="shared" si="89"/>
        <v/>
      </c>
      <c r="P616" s="7" t="str">
        <f t="shared" si="90"/>
        <v/>
      </c>
      <c r="Q616" s="7" t="str">
        <f t="shared" si="91"/>
        <v/>
      </c>
      <c r="R616" s="43"/>
      <c r="S616" s="9" t="str">
        <f t="shared" si="92"/>
        <v/>
      </c>
      <c r="T616" s="9" t="str">
        <f>IF(F616="","",IF(H616=0,"",VLOOKUP(E616,Clientes3[],4,)))</f>
        <v/>
      </c>
      <c r="U616" s="10" t="str">
        <f t="shared" si="93"/>
        <v/>
      </c>
      <c r="V616" s="46" t="str">
        <f t="shared" si="94"/>
        <v/>
      </c>
      <c r="W616" s="5"/>
    </row>
    <row r="617" spans="1:23" ht="42.75" customHeight="1" x14ac:dyDescent="0.25">
      <c r="A617" s="5"/>
      <c r="B617" s="42"/>
      <c r="C617" s="42"/>
      <c r="D617" s="5"/>
      <c r="E617" s="5"/>
      <c r="F617" s="6" t="str">
        <f>IF(E617="","",VLOOKUP(E617,Clientes3[],2,))</f>
        <v/>
      </c>
      <c r="G617" s="6" t="str">
        <f>IF(E617="","",VLOOKUP(E617,Clientes3[],3,))</f>
        <v/>
      </c>
      <c r="H617" s="6" t="str">
        <f>IF(E617="","",VLOOKUP(E617,Clientes3[],5,FALSE))</f>
        <v/>
      </c>
      <c r="I617" s="5"/>
      <c r="J617" s="5"/>
      <c r="K617" s="43" t="str">
        <f t="shared" ref="K617:K680" si="95">IF(N617="","",N617*I617)</f>
        <v/>
      </c>
      <c r="L617" s="7" t="str">
        <f t="shared" ref="L617:L680" si="96">IF(F617="ALCAMPO CONGELADO ZARAGOZA",IF(I617&lt;27,22.04,""),"")</f>
        <v/>
      </c>
      <c r="M617" s="7" t="str">
        <f t="shared" ref="M617:M680" si="97">IF(I617="","",K617/I617)</f>
        <v/>
      </c>
      <c r="N617" s="43"/>
      <c r="O617" s="8" t="str">
        <f t="shared" ref="O617:O680" si="98">IF(D617="","",VLOOKUP(D617,$B$1047488:$C$1047506,2,FALSE))</f>
        <v/>
      </c>
      <c r="P617" s="7" t="str">
        <f t="shared" ref="P617:P680" si="99">IF(I617="","",IF(L617="",K617,K617+(I617*L617)))</f>
        <v/>
      </c>
      <c r="Q617" s="7" t="str">
        <f t="shared" ref="Q617:Q680" si="100">IF(O617="","",IF(O617=0,"",P617+(P617*O617)))</f>
        <v/>
      </c>
      <c r="R617" s="43"/>
      <c r="S617" s="9" t="str">
        <f t="shared" ref="S617:S680" si="101">IF(P617="","",IF(Q617="",P617/R617,Q617/R617))</f>
        <v/>
      </c>
      <c r="T617" s="9" t="str">
        <f>IF(F617="","",IF(H617=0,"",VLOOKUP(E617,Clientes3[],4,)))</f>
        <v/>
      </c>
      <c r="U617" s="10" t="str">
        <f t="shared" ref="U617:U680" si="102">IF(H617=0,"",IF(R617="","",IF(T617="",R617-(R617*S617),R617-(R617*T617))))</f>
        <v/>
      </c>
      <c r="V617" s="46" t="str">
        <f t="shared" si="94"/>
        <v/>
      </c>
      <c r="W617" s="5"/>
    </row>
    <row r="618" spans="1:23" ht="42.75" customHeight="1" x14ac:dyDescent="0.25">
      <c r="A618" s="5"/>
      <c r="B618" s="42"/>
      <c r="C618" s="42"/>
      <c r="D618" s="5"/>
      <c r="E618" s="5"/>
      <c r="F618" s="6" t="str">
        <f>IF(E618="","",VLOOKUP(E618,Clientes3[],2,))</f>
        <v/>
      </c>
      <c r="G618" s="6" t="str">
        <f>IF(E618="","",VLOOKUP(E618,Clientes3[],3,))</f>
        <v/>
      </c>
      <c r="H618" s="6" t="str">
        <f>IF(E618="","",VLOOKUP(E618,Clientes3[],5,FALSE))</f>
        <v/>
      </c>
      <c r="I618" s="5"/>
      <c r="J618" s="5"/>
      <c r="K618" s="43" t="str">
        <f t="shared" si="95"/>
        <v/>
      </c>
      <c r="L618" s="7" t="str">
        <f t="shared" si="96"/>
        <v/>
      </c>
      <c r="M618" s="7" t="str">
        <f t="shared" si="97"/>
        <v/>
      </c>
      <c r="N618" s="43"/>
      <c r="O618" s="8" t="str">
        <f t="shared" si="98"/>
        <v/>
      </c>
      <c r="P618" s="7" t="str">
        <f t="shared" si="99"/>
        <v/>
      </c>
      <c r="Q618" s="7" t="str">
        <f t="shared" si="100"/>
        <v/>
      </c>
      <c r="R618" s="43"/>
      <c r="S618" s="9" t="str">
        <f t="shared" si="101"/>
        <v/>
      </c>
      <c r="T618" s="9" t="str">
        <f>IF(F618="","",IF(H618=0,"",VLOOKUP(E618,Clientes3[],4,)))</f>
        <v/>
      </c>
      <c r="U618" s="10" t="str">
        <f t="shared" si="102"/>
        <v/>
      </c>
      <c r="V618" s="46" t="str">
        <f t="shared" si="94"/>
        <v/>
      </c>
      <c r="W618" s="5"/>
    </row>
    <row r="619" spans="1:23" ht="42.75" customHeight="1" x14ac:dyDescent="0.25">
      <c r="A619" s="5"/>
      <c r="B619" s="42"/>
      <c r="C619" s="42"/>
      <c r="D619" s="5"/>
      <c r="E619" s="5"/>
      <c r="F619" s="6" t="str">
        <f>IF(E619="","",VLOOKUP(E619,Clientes3[],2,))</f>
        <v/>
      </c>
      <c r="G619" s="6" t="str">
        <f>IF(E619="","",VLOOKUP(E619,Clientes3[],3,))</f>
        <v/>
      </c>
      <c r="H619" s="6" t="str">
        <f>IF(E619="","",VLOOKUP(E619,Clientes3[],5,FALSE))</f>
        <v/>
      </c>
      <c r="I619" s="5"/>
      <c r="J619" s="5"/>
      <c r="K619" s="43" t="str">
        <f t="shared" si="95"/>
        <v/>
      </c>
      <c r="L619" s="7" t="str">
        <f t="shared" si="96"/>
        <v/>
      </c>
      <c r="M619" s="7" t="str">
        <f t="shared" si="97"/>
        <v/>
      </c>
      <c r="N619" s="43"/>
      <c r="O619" s="8" t="str">
        <f t="shared" si="98"/>
        <v/>
      </c>
      <c r="P619" s="7" t="str">
        <f t="shared" si="99"/>
        <v/>
      </c>
      <c r="Q619" s="7" t="str">
        <f t="shared" si="100"/>
        <v/>
      </c>
      <c r="R619" s="43"/>
      <c r="S619" s="9" t="str">
        <f t="shared" si="101"/>
        <v/>
      </c>
      <c r="T619" s="9" t="str">
        <f>IF(F619="","",IF(H619=0,"",VLOOKUP(E619,Clientes3[],4,)))</f>
        <v/>
      </c>
      <c r="U619" s="10" t="str">
        <f t="shared" si="102"/>
        <v/>
      </c>
      <c r="V619" s="46" t="str">
        <f t="shared" si="94"/>
        <v/>
      </c>
      <c r="W619" s="5"/>
    </row>
    <row r="620" spans="1:23" ht="42.75" customHeight="1" x14ac:dyDescent="0.25">
      <c r="A620" s="5"/>
      <c r="B620" s="42"/>
      <c r="C620" s="42"/>
      <c r="D620" s="5"/>
      <c r="E620" s="5"/>
      <c r="F620" s="6" t="str">
        <f>IF(E620="","",VLOOKUP(E620,Clientes3[],2,))</f>
        <v/>
      </c>
      <c r="G620" s="6" t="str">
        <f>IF(E620="","",VLOOKUP(E620,Clientes3[],3,))</f>
        <v/>
      </c>
      <c r="H620" s="6" t="str">
        <f>IF(E620="","",VLOOKUP(E620,Clientes3[],5,FALSE))</f>
        <v/>
      </c>
      <c r="I620" s="5"/>
      <c r="J620" s="5"/>
      <c r="K620" s="43" t="str">
        <f t="shared" si="95"/>
        <v/>
      </c>
      <c r="L620" s="7" t="str">
        <f t="shared" si="96"/>
        <v/>
      </c>
      <c r="M620" s="7" t="str">
        <f t="shared" si="97"/>
        <v/>
      </c>
      <c r="N620" s="43"/>
      <c r="O620" s="8" t="str">
        <f t="shared" si="98"/>
        <v/>
      </c>
      <c r="P620" s="7" t="str">
        <f t="shared" si="99"/>
        <v/>
      </c>
      <c r="Q620" s="7" t="str">
        <f t="shared" si="100"/>
        <v/>
      </c>
      <c r="R620" s="43"/>
      <c r="S620" s="9" t="str">
        <f t="shared" si="101"/>
        <v/>
      </c>
      <c r="T620" s="9" t="str">
        <f>IF(F620="","",IF(H620=0,"",VLOOKUP(E620,Clientes3[],4,)))</f>
        <v/>
      </c>
      <c r="U620" s="10" t="str">
        <f t="shared" si="102"/>
        <v/>
      </c>
      <c r="V620" s="46" t="str">
        <f t="shared" si="94"/>
        <v/>
      </c>
      <c r="W620" s="5"/>
    </row>
    <row r="621" spans="1:23" ht="42.75" customHeight="1" x14ac:dyDescent="0.25">
      <c r="A621" s="5"/>
      <c r="B621" s="42"/>
      <c r="C621" s="42"/>
      <c r="D621" s="5"/>
      <c r="E621" s="5"/>
      <c r="F621" s="6" t="str">
        <f>IF(E621="","",VLOOKUP(E621,Clientes3[],2,))</f>
        <v/>
      </c>
      <c r="G621" s="6" t="str">
        <f>IF(E621="","",VLOOKUP(E621,Clientes3[],3,))</f>
        <v/>
      </c>
      <c r="H621" s="6" t="str">
        <f>IF(E621="","",VLOOKUP(E621,Clientes3[],5,FALSE))</f>
        <v/>
      </c>
      <c r="I621" s="5"/>
      <c r="J621" s="5"/>
      <c r="K621" s="43" t="str">
        <f t="shared" si="95"/>
        <v/>
      </c>
      <c r="L621" s="7" t="str">
        <f t="shared" si="96"/>
        <v/>
      </c>
      <c r="M621" s="7" t="str">
        <f t="shared" si="97"/>
        <v/>
      </c>
      <c r="N621" s="43"/>
      <c r="O621" s="8" t="str">
        <f t="shared" si="98"/>
        <v/>
      </c>
      <c r="P621" s="7" t="str">
        <f t="shared" si="99"/>
        <v/>
      </c>
      <c r="Q621" s="7" t="str">
        <f t="shared" si="100"/>
        <v/>
      </c>
      <c r="R621" s="43"/>
      <c r="S621" s="9" t="str">
        <f t="shared" si="101"/>
        <v/>
      </c>
      <c r="T621" s="9" t="str">
        <f>IF(F621="","",IF(H621=0,"",VLOOKUP(E621,Clientes3[],4,)))</f>
        <v/>
      </c>
      <c r="U621" s="10" t="str">
        <f t="shared" si="102"/>
        <v/>
      </c>
      <c r="V621" s="46" t="str">
        <f t="shared" si="94"/>
        <v/>
      </c>
      <c r="W621" s="5"/>
    </row>
    <row r="622" spans="1:23" ht="42.75" customHeight="1" x14ac:dyDescent="0.25">
      <c r="A622" s="5"/>
      <c r="B622" s="42"/>
      <c r="C622" s="42"/>
      <c r="D622" s="5"/>
      <c r="E622" s="5"/>
      <c r="F622" s="6" t="str">
        <f>IF(E622="","",VLOOKUP(E622,Clientes3[],2,))</f>
        <v/>
      </c>
      <c r="G622" s="6" t="str">
        <f>IF(E622="","",VLOOKUP(E622,Clientes3[],3,))</f>
        <v/>
      </c>
      <c r="H622" s="6" t="str">
        <f>IF(E622="","",VLOOKUP(E622,Clientes3[],5,FALSE))</f>
        <v/>
      </c>
      <c r="I622" s="5"/>
      <c r="J622" s="5"/>
      <c r="K622" s="43" t="str">
        <f t="shared" si="95"/>
        <v/>
      </c>
      <c r="L622" s="7" t="str">
        <f t="shared" si="96"/>
        <v/>
      </c>
      <c r="M622" s="7" t="str">
        <f t="shared" si="97"/>
        <v/>
      </c>
      <c r="N622" s="43"/>
      <c r="O622" s="8" t="str">
        <f t="shared" si="98"/>
        <v/>
      </c>
      <c r="P622" s="7" t="str">
        <f t="shared" si="99"/>
        <v/>
      </c>
      <c r="Q622" s="7" t="str">
        <f t="shared" si="100"/>
        <v/>
      </c>
      <c r="R622" s="43"/>
      <c r="S622" s="9" t="str">
        <f t="shared" si="101"/>
        <v/>
      </c>
      <c r="T622" s="9" t="str">
        <f>IF(F622="","",IF(H622=0,"",VLOOKUP(E622,Clientes3[],4,)))</f>
        <v/>
      </c>
      <c r="U622" s="10" t="str">
        <f t="shared" si="102"/>
        <v/>
      </c>
      <c r="V622" s="46" t="str">
        <f t="shared" si="94"/>
        <v/>
      </c>
      <c r="W622" s="5"/>
    </row>
    <row r="623" spans="1:23" ht="42.75" customHeight="1" x14ac:dyDescent="0.25">
      <c r="A623" s="5"/>
      <c r="B623" s="42"/>
      <c r="C623" s="42"/>
      <c r="D623" s="5"/>
      <c r="E623" s="5"/>
      <c r="F623" s="6" t="str">
        <f>IF(E623="","",VLOOKUP(E623,Clientes3[],2,))</f>
        <v/>
      </c>
      <c r="G623" s="6" t="str">
        <f>IF(E623="","",VLOOKUP(E623,Clientes3[],3,))</f>
        <v/>
      </c>
      <c r="H623" s="6" t="str">
        <f>IF(E623="","",VLOOKUP(E623,Clientes3[],5,FALSE))</f>
        <v/>
      </c>
      <c r="I623" s="5"/>
      <c r="J623" s="5"/>
      <c r="K623" s="43" t="str">
        <f t="shared" si="95"/>
        <v/>
      </c>
      <c r="L623" s="7" t="str">
        <f t="shared" si="96"/>
        <v/>
      </c>
      <c r="M623" s="7" t="str">
        <f t="shared" si="97"/>
        <v/>
      </c>
      <c r="N623" s="43"/>
      <c r="O623" s="8" t="str">
        <f t="shared" si="98"/>
        <v/>
      </c>
      <c r="P623" s="7" t="str">
        <f t="shared" si="99"/>
        <v/>
      </c>
      <c r="Q623" s="7" t="str">
        <f t="shared" si="100"/>
        <v/>
      </c>
      <c r="R623" s="43"/>
      <c r="S623" s="9" t="str">
        <f t="shared" si="101"/>
        <v/>
      </c>
      <c r="T623" s="9" t="str">
        <f>IF(F623="","",IF(H623=0,"",VLOOKUP(E623,Clientes3[],4,)))</f>
        <v/>
      </c>
      <c r="U623" s="10" t="str">
        <f t="shared" si="102"/>
        <v/>
      </c>
      <c r="V623" s="46" t="str">
        <f t="shared" si="94"/>
        <v/>
      </c>
      <c r="W623" s="5"/>
    </row>
    <row r="624" spans="1:23" ht="42.75" customHeight="1" x14ac:dyDescent="0.25">
      <c r="A624" s="5"/>
      <c r="B624" s="42"/>
      <c r="C624" s="42"/>
      <c r="D624" s="5"/>
      <c r="E624" s="5"/>
      <c r="F624" s="6" t="str">
        <f>IF(E624="","",VLOOKUP(E624,Clientes3[],2,))</f>
        <v/>
      </c>
      <c r="G624" s="6" t="str">
        <f>IF(E624="","",VLOOKUP(E624,Clientes3[],3,))</f>
        <v/>
      </c>
      <c r="H624" s="6" t="str">
        <f>IF(E624="","",VLOOKUP(E624,Clientes3[],5,FALSE))</f>
        <v/>
      </c>
      <c r="I624" s="5"/>
      <c r="J624" s="5"/>
      <c r="K624" s="43" t="str">
        <f t="shared" si="95"/>
        <v/>
      </c>
      <c r="L624" s="7" t="str">
        <f t="shared" si="96"/>
        <v/>
      </c>
      <c r="M624" s="7" t="str">
        <f t="shared" si="97"/>
        <v/>
      </c>
      <c r="N624" s="43"/>
      <c r="O624" s="8" t="str">
        <f t="shared" si="98"/>
        <v/>
      </c>
      <c r="P624" s="7" t="str">
        <f t="shared" si="99"/>
        <v/>
      </c>
      <c r="Q624" s="7" t="str">
        <f t="shared" si="100"/>
        <v/>
      </c>
      <c r="R624" s="43"/>
      <c r="S624" s="9" t="str">
        <f t="shared" si="101"/>
        <v/>
      </c>
      <c r="T624" s="9" t="str">
        <f>IF(F624="","",IF(H624=0,"",VLOOKUP(E624,Clientes3[],4,)))</f>
        <v/>
      </c>
      <c r="U624" s="10" t="str">
        <f t="shared" si="102"/>
        <v/>
      </c>
      <c r="V624" s="46" t="str">
        <f t="shared" si="94"/>
        <v/>
      </c>
      <c r="W624" s="5"/>
    </row>
    <row r="625" spans="1:23" ht="42.75" customHeight="1" x14ac:dyDescent="0.25">
      <c r="A625" s="5"/>
      <c r="B625" s="42"/>
      <c r="C625" s="42"/>
      <c r="D625" s="5"/>
      <c r="E625" s="5"/>
      <c r="F625" s="6" t="str">
        <f>IF(E625="","",VLOOKUP(E625,Clientes3[],2,))</f>
        <v/>
      </c>
      <c r="G625" s="6" t="str">
        <f>IF(E625="","",VLOOKUP(E625,Clientes3[],3,))</f>
        <v/>
      </c>
      <c r="H625" s="6" t="str">
        <f>IF(E625="","",VLOOKUP(E625,Clientes3[],5,FALSE))</f>
        <v/>
      </c>
      <c r="I625" s="5"/>
      <c r="J625" s="5"/>
      <c r="K625" s="43" t="str">
        <f t="shared" si="95"/>
        <v/>
      </c>
      <c r="L625" s="7" t="str">
        <f t="shared" si="96"/>
        <v/>
      </c>
      <c r="M625" s="7" t="str">
        <f t="shared" si="97"/>
        <v/>
      </c>
      <c r="N625" s="43"/>
      <c r="O625" s="8" t="str">
        <f t="shared" si="98"/>
        <v/>
      </c>
      <c r="P625" s="7" t="str">
        <f t="shared" si="99"/>
        <v/>
      </c>
      <c r="Q625" s="7" t="str">
        <f t="shared" si="100"/>
        <v/>
      </c>
      <c r="R625" s="43"/>
      <c r="S625" s="9" t="str">
        <f t="shared" si="101"/>
        <v/>
      </c>
      <c r="T625" s="9" t="str">
        <f>IF(F625="","",IF(H625=0,"",VLOOKUP(E625,Clientes3[],4,)))</f>
        <v/>
      </c>
      <c r="U625" s="10" t="str">
        <f t="shared" si="102"/>
        <v/>
      </c>
      <c r="V625" s="46" t="str">
        <f t="shared" si="94"/>
        <v/>
      </c>
      <c r="W625" s="5"/>
    </row>
    <row r="626" spans="1:23" ht="42.75" customHeight="1" x14ac:dyDescent="0.25">
      <c r="A626" s="5"/>
      <c r="B626" s="42"/>
      <c r="C626" s="42"/>
      <c r="D626" s="5"/>
      <c r="E626" s="5"/>
      <c r="F626" s="6" t="str">
        <f>IF(E626="","",VLOOKUP(E626,Clientes3[],2,))</f>
        <v/>
      </c>
      <c r="G626" s="6" t="str">
        <f>IF(E626="","",VLOOKUP(E626,Clientes3[],3,))</f>
        <v/>
      </c>
      <c r="H626" s="6" t="str">
        <f>IF(E626="","",VLOOKUP(E626,Clientes3[],5,FALSE))</f>
        <v/>
      </c>
      <c r="I626" s="5"/>
      <c r="J626" s="5"/>
      <c r="K626" s="43" t="str">
        <f t="shared" si="95"/>
        <v/>
      </c>
      <c r="L626" s="7" t="str">
        <f t="shared" si="96"/>
        <v/>
      </c>
      <c r="M626" s="7" t="str">
        <f t="shared" si="97"/>
        <v/>
      </c>
      <c r="N626" s="43"/>
      <c r="O626" s="8" t="str">
        <f t="shared" si="98"/>
        <v/>
      </c>
      <c r="P626" s="7" t="str">
        <f t="shared" si="99"/>
        <v/>
      </c>
      <c r="Q626" s="7" t="str">
        <f t="shared" si="100"/>
        <v/>
      </c>
      <c r="R626" s="43"/>
      <c r="S626" s="9" t="str">
        <f t="shared" si="101"/>
        <v/>
      </c>
      <c r="T626" s="9" t="str">
        <f>IF(F626="","",IF(H626=0,"",VLOOKUP(E626,Clientes3[],4,)))</f>
        <v/>
      </c>
      <c r="U626" s="10" t="str">
        <f t="shared" si="102"/>
        <v/>
      </c>
      <c r="V626" s="46" t="str">
        <f t="shared" si="94"/>
        <v/>
      </c>
      <c r="W626" s="5"/>
    </row>
    <row r="627" spans="1:23" ht="42.75" customHeight="1" x14ac:dyDescent="0.25">
      <c r="A627" s="5"/>
      <c r="B627" s="42"/>
      <c r="C627" s="42"/>
      <c r="D627" s="5"/>
      <c r="E627" s="5"/>
      <c r="F627" s="6" t="str">
        <f>IF(E627="","",VLOOKUP(E627,Clientes3[],2,))</f>
        <v/>
      </c>
      <c r="G627" s="6" t="str">
        <f>IF(E627="","",VLOOKUP(E627,Clientes3[],3,))</f>
        <v/>
      </c>
      <c r="H627" s="6" t="str">
        <f>IF(E627="","",VLOOKUP(E627,Clientes3[],5,FALSE))</f>
        <v/>
      </c>
      <c r="I627" s="5"/>
      <c r="J627" s="5"/>
      <c r="K627" s="43" t="str">
        <f t="shared" si="95"/>
        <v/>
      </c>
      <c r="L627" s="7" t="str">
        <f t="shared" si="96"/>
        <v/>
      </c>
      <c r="M627" s="7" t="str">
        <f t="shared" si="97"/>
        <v/>
      </c>
      <c r="N627" s="43"/>
      <c r="O627" s="8" t="str">
        <f t="shared" si="98"/>
        <v/>
      </c>
      <c r="P627" s="7" t="str">
        <f t="shared" si="99"/>
        <v/>
      </c>
      <c r="Q627" s="7" t="str">
        <f t="shared" si="100"/>
        <v/>
      </c>
      <c r="R627" s="43"/>
      <c r="S627" s="9" t="str">
        <f t="shared" si="101"/>
        <v/>
      </c>
      <c r="T627" s="9" t="str">
        <f>IF(F627="","",IF(H627=0,"",VLOOKUP(E627,Clientes3[],4,)))</f>
        <v/>
      </c>
      <c r="U627" s="10" t="str">
        <f t="shared" si="102"/>
        <v/>
      </c>
      <c r="V627" s="46" t="str">
        <f t="shared" si="94"/>
        <v/>
      </c>
      <c r="W627" s="5"/>
    </row>
    <row r="628" spans="1:23" ht="42.75" customHeight="1" x14ac:dyDescent="0.25">
      <c r="A628" s="5"/>
      <c r="B628" s="42"/>
      <c r="C628" s="42"/>
      <c r="D628" s="5"/>
      <c r="E628" s="5"/>
      <c r="F628" s="6" t="str">
        <f>IF(E628="","",VLOOKUP(E628,Clientes3[],2,))</f>
        <v/>
      </c>
      <c r="G628" s="6" t="str">
        <f>IF(E628="","",VLOOKUP(E628,Clientes3[],3,))</f>
        <v/>
      </c>
      <c r="H628" s="6" t="str">
        <f>IF(E628="","",VLOOKUP(E628,Clientes3[],5,FALSE))</f>
        <v/>
      </c>
      <c r="I628" s="5"/>
      <c r="J628" s="5"/>
      <c r="K628" s="43" t="str">
        <f t="shared" si="95"/>
        <v/>
      </c>
      <c r="L628" s="7" t="str">
        <f t="shared" si="96"/>
        <v/>
      </c>
      <c r="M628" s="7" t="str">
        <f t="shared" si="97"/>
        <v/>
      </c>
      <c r="N628" s="43"/>
      <c r="O628" s="8" t="str">
        <f t="shared" si="98"/>
        <v/>
      </c>
      <c r="P628" s="7" t="str">
        <f t="shared" si="99"/>
        <v/>
      </c>
      <c r="Q628" s="7" t="str">
        <f t="shared" si="100"/>
        <v/>
      </c>
      <c r="R628" s="43"/>
      <c r="S628" s="9" t="str">
        <f t="shared" si="101"/>
        <v/>
      </c>
      <c r="T628" s="9" t="str">
        <f>IF(F628="","",IF(H628=0,"",VLOOKUP(E628,Clientes3[],4,)))</f>
        <v/>
      </c>
      <c r="U628" s="10" t="str">
        <f t="shared" si="102"/>
        <v/>
      </c>
      <c r="V628" s="46" t="str">
        <f t="shared" si="94"/>
        <v/>
      </c>
      <c r="W628" s="5"/>
    </row>
    <row r="629" spans="1:23" ht="42.75" customHeight="1" x14ac:dyDescent="0.25">
      <c r="A629" s="5"/>
      <c r="B629" s="42"/>
      <c r="C629" s="42"/>
      <c r="D629" s="5"/>
      <c r="E629" s="5"/>
      <c r="F629" s="6" t="str">
        <f>IF(E629="","",VLOOKUP(E629,Clientes3[],2,))</f>
        <v/>
      </c>
      <c r="G629" s="6" t="str">
        <f>IF(E629="","",VLOOKUP(E629,Clientes3[],3,))</f>
        <v/>
      </c>
      <c r="H629" s="6" t="str">
        <f>IF(E629="","",VLOOKUP(E629,Clientes3[],5,FALSE))</f>
        <v/>
      </c>
      <c r="I629" s="5"/>
      <c r="J629" s="5"/>
      <c r="K629" s="43" t="str">
        <f t="shared" si="95"/>
        <v/>
      </c>
      <c r="L629" s="7" t="str">
        <f t="shared" si="96"/>
        <v/>
      </c>
      <c r="M629" s="7" t="str">
        <f t="shared" si="97"/>
        <v/>
      </c>
      <c r="N629" s="43"/>
      <c r="O629" s="8" t="str">
        <f t="shared" si="98"/>
        <v/>
      </c>
      <c r="P629" s="7" t="str">
        <f t="shared" si="99"/>
        <v/>
      </c>
      <c r="Q629" s="7" t="str">
        <f t="shared" si="100"/>
        <v/>
      </c>
      <c r="R629" s="43"/>
      <c r="S629" s="9" t="str">
        <f t="shared" si="101"/>
        <v/>
      </c>
      <c r="T629" s="9" t="str">
        <f>IF(F629="","",IF(H629=0,"",VLOOKUP(E629,Clientes3[],4,)))</f>
        <v/>
      </c>
      <c r="U629" s="10" t="str">
        <f t="shared" si="102"/>
        <v/>
      </c>
      <c r="V629" s="46" t="str">
        <f t="shared" si="94"/>
        <v/>
      </c>
      <c r="W629" s="5"/>
    </row>
    <row r="630" spans="1:23" ht="42.75" customHeight="1" x14ac:dyDescent="0.25">
      <c r="A630" s="5"/>
      <c r="B630" s="42"/>
      <c r="C630" s="42"/>
      <c r="D630" s="5"/>
      <c r="E630" s="5"/>
      <c r="F630" s="6" t="str">
        <f>IF(E630="","",VLOOKUP(E630,Clientes3[],2,))</f>
        <v/>
      </c>
      <c r="G630" s="6" t="str">
        <f>IF(E630="","",VLOOKUP(E630,Clientes3[],3,))</f>
        <v/>
      </c>
      <c r="H630" s="6" t="str">
        <f>IF(E630="","",VLOOKUP(E630,Clientes3[],5,FALSE))</f>
        <v/>
      </c>
      <c r="I630" s="5"/>
      <c r="J630" s="5"/>
      <c r="K630" s="43" t="str">
        <f t="shared" si="95"/>
        <v/>
      </c>
      <c r="L630" s="7" t="str">
        <f t="shared" si="96"/>
        <v/>
      </c>
      <c r="M630" s="7" t="str">
        <f t="shared" si="97"/>
        <v/>
      </c>
      <c r="N630" s="43"/>
      <c r="O630" s="8" t="str">
        <f t="shared" si="98"/>
        <v/>
      </c>
      <c r="P630" s="7" t="str">
        <f t="shared" si="99"/>
        <v/>
      </c>
      <c r="Q630" s="7" t="str">
        <f t="shared" si="100"/>
        <v/>
      </c>
      <c r="R630" s="43"/>
      <c r="S630" s="9" t="str">
        <f t="shared" si="101"/>
        <v/>
      </c>
      <c r="T630" s="9" t="str">
        <f>IF(F630="","",IF(H630=0,"",VLOOKUP(E630,Clientes3[],4,)))</f>
        <v/>
      </c>
      <c r="U630" s="10" t="str">
        <f t="shared" si="102"/>
        <v/>
      </c>
      <c r="V630" s="46" t="str">
        <f t="shared" si="94"/>
        <v/>
      </c>
      <c r="W630" s="5"/>
    </row>
    <row r="631" spans="1:23" ht="42.75" customHeight="1" x14ac:dyDescent="0.25">
      <c r="A631" s="5"/>
      <c r="B631" s="42"/>
      <c r="C631" s="42"/>
      <c r="D631" s="5"/>
      <c r="E631" s="5"/>
      <c r="F631" s="6" t="str">
        <f>IF(E631="","",VLOOKUP(E631,Clientes3[],2,))</f>
        <v/>
      </c>
      <c r="G631" s="6" t="str">
        <f>IF(E631="","",VLOOKUP(E631,Clientes3[],3,))</f>
        <v/>
      </c>
      <c r="H631" s="6" t="str">
        <f>IF(E631="","",VLOOKUP(E631,Clientes3[],5,FALSE))</f>
        <v/>
      </c>
      <c r="I631" s="5"/>
      <c r="J631" s="5"/>
      <c r="K631" s="43" t="str">
        <f t="shared" si="95"/>
        <v/>
      </c>
      <c r="L631" s="7" t="str">
        <f t="shared" si="96"/>
        <v/>
      </c>
      <c r="M631" s="7" t="str">
        <f t="shared" si="97"/>
        <v/>
      </c>
      <c r="N631" s="43"/>
      <c r="O631" s="8" t="str">
        <f t="shared" si="98"/>
        <v/>
      </c>
      <c r="P631" s="7" t="str">
        <f t="shared" si="99"/>
        <v/>
      </c>
      <c r="Q631" s="7" t="str">
        <f t="shared" si="100"/>
        <v/>
      </c>
      <c r="R631" s="43"/>
      <c r="S631" s="9" t="str">
        <f t="shared" si="101"/>
        <v/>
      </c>
      <c r="T631" s="9" t="str">
        <f>IF(F631="","",IF(H631=0,"",VLOOKUP(E631,Clientes3[],4,)))</f>
        <v/>
      </c>
      <c r="U631" s="10" t="str">
        <f t="shared" si="102"/>
        <v/>
      </c>
      <c r="V631" s="46" t="str">
        <f t="shared" si="94"/>
        <v/>
      </c>
      <c r="W631" s="5"/>
    </row>
    <row r="632" spans="1:23" ht="42.75" customHeight="1" x14ac:dyDescent="0.25">
      <c r="A632" s="5"/>
      <c r="B632" s="42"/>
      <c r="C632" s="42"/>
      <c r="D632" s="5"/>
      <c r="E632" s="5"/>
      <c r="F632" s="6" t="str">
        <f>IF(E632="","",VLOOKUP(E632,Clientes3[],2,))</f>
        <v/>
      </c>
      <c r="G632" s="6" t="str">
        <f>IF(E632="","",VLOOKUP(E632,Clientes3[],3,))</f>
        <v/>
      </c>
      <c r="H632" s="6" t="str">
        <f>IF(E632="","",VLOOKUP(E632,Clientes3[],5,FALSE))</f>
        <v/>
      </c>
      <c r="I632" s="5"/>
      <c r="J632" s="5"/>
      <c r="K632" s="43" t="str">
        <f t="shared" si="95"/>
        <v/>
      </c>
      <c r="L632" s="7" t="str">
        <f t="shared" si="96"/>
        <v/>
      </c>
      <c r="M632" s="7" t="str">
        <f t="shared" si="97"/>
        <v/>
      </c>
      <c r="N632" s="43"/>
      <c r="O632" s="8" t="str">
        <f t="shared" si="98"/>
        <v/>
      </c>
      <c r="P632" s="7" t="str">
        <f t="shared" si="99"/>
        <v/>
      </c>
      <c r="Q632" s="7" t="str">
        <f t="shared" si="100"/>
        <v/>
      </c>
      <c r="R632" s="43"/>
      <c r="S632" s="9" t="str">
        <f t="shared" si="101"/>
        <v/>
      </c>
      <c r="T632" s="9" t="str">
        <f>IF(F632="","",IF(H632=0,"",VLOOKUP(E632,Clientes3[],4,)))</f>
        <v/>
      </c>
      <c r="U632" s="10" t="str">
        <f t="shared" si="102"/>
        <v/>
      </c>
      <c r="V632" s="46" t="str">
        <f t="shared" si="94"/>
        <v/>
      </c>
      <c r="W632" s="5"/>
    </row>
    <row r="633" spans="1:23" ht="42.75" customHeight="1" x14ac:dyDescent="0.25">
      <c r="A633" s="5"/>
      <c r="B633" s="42"/>
      <c r="C633" s="42"/>
      <c r="D633" s="5"/>
      <c r="E633" s="5"/>
      <c r="F633" s="6" t="str">
        <f>IF(E633="","",VLOOKUP(E633,Clientes3[],2,))</f>
        <v/>
      </c>
      <c r="G633" s="6" t="str">
        <f>IF(E633="","",VLOOKUP(E633,Clientes3[],3,))</f>
        <v/>
      </c>
      <c r="H633" s="6" t="str">
        <f>IF(E633="","",VLOOKUP(E633,Clientes3[],5,FALSE))</f>
        <v/>
      </c>
      <c r="I633" s="5"/>
      <c r="J633" s="5"/>
      <c r="K633" s="43" t="str">
        <f t="shared" si="95"/>
        <v/>
      </c>
      <c r="L633" s="7" t="str">
        <f t="shared" si="96"/>
        <v/>
      </c>
      <c r="M633" s="7" t="str">
        <f t="shared" si="97"/>
        <v/>
      </c>
      <c r="N633" s="43"/>
      <c r="O633" s="8" t="str">
        <f t="shared" si="98"/>
        <v/>
      </c>
      <c r="P633" s="7" t="str">
        <f t="shared" si="99"/>
        <v/>
      </c>
      <c r="Q633" s="7" t="str">
        <f t="shared" si="100"/>
        <v/>
      </c>
      <c r="R633" s="43"/>
      <c r="S633" s="9" t="str">
        <f t="shared" si="101"/>
        <v/>
      </c>
      <c r="T633" s="9" t="str">
        <f>IF(F633="","",IF(H633=0,"",VLOOKUP(E633,Clientes3[],4,)))</f>
        <v/>
      </c>
      <c r="U633" s="10" t="str">
        <f t="shared" si="102"/>
        <v/>
      </c>
      <c r="V633" s="46" t="str">
        <f t="shared" si="94"/>
        <v/>
      </c>
      <c r="W633" s="5"/>
    </row>
    <row r="634" spans="1:23" ht="42.75" customHeight="1" x14ac:dyDescent="0.25">
      <c r="A634" s="5"/>
      <c r="B634" s="42"/>
      <c r="C634" s="42"/>
      <c r="D634" s="5"/>
      <c r="E634" s="5"/>
      <c r="F634" s="6" t="str">
        <f>IF(E634="","",VLOOKUP(E634,Clientes3[],2,))</f>
        <v/>
      </c>
      <c r="G634" s="6" t="str">
        <f>IF(E634="","",VLOOKUP(E634,Clientes3[],3,))</f>
        <v/>
      </c>
      <c r="H634" s="6" t="str">
        <f>IF(E634="","",VLOOKUP(E634,Clientes3[],5,FALSE))</f>
        <v/>
      </c>
      <c r="I634" s="5"/>
      <c r="J634" s="5"/>
      <c r="K634" s="43" t="str">
        <f t="shared" si="95"/>
        <v/>
      </c>
      <c r="L634" s="7" t="str">
        <f t="shared" si="96"/>
        <v/>
      </c>
      <c r="M634" s="7" t="str">
        <f t="shared" si="97"/>
        <v/>
      </c>
      <c r="N634" s="43"/>
      <c r="O634" s="8" t="str">
        <f t="shared" si="98"/>
        <v/>
      </c>
      <c r="P634" s="7" t="str">
        <f t="shared" si="99"/>
        <v/>
      </c>
      <c r="Q634" s="7" t="str">
        <f t="shared" si="100"/>
        <v/>
      </c>
      <c r="R634" s="43"/>
      <c r="S634" s="9" t="str">
        <f t="shared" si="101"/>
        <v/>
      </c>
      <c r="T634" s="9" t="str">
        <f>IF(F634="","",IF(H634=0,"",VLOOKUP(E634,Clientes3[],4,)))</f>
        <v/>
      </c>
      <c r="U634" s="10" t="str">
        <f t="shared" si="102"/>
        <v/>
      </c>
      <c r="V634" s="46" t="str">
        <f t="shared" si="94"/>
        <v/>
      </c>
      <c r="W634" s="5"/>
    </row>
    <row r="635" spans="1:23" ht="42.75" customHeight="1" x14ac:dyDescent="0.25">
      <c r="A635" s="5"/>
      <c r="B635" s="42"/>
      <c r="C635" s="42"/>
      <c r="D635" s="5"/>
      <c r="E635" s="5"/>
      <c r="F635" s="6" t="str">
        <f>IF(E635="","",VLOOKUP(E635,Clientes3[],2,))</f>
        <v/>
      </c>
      <c r="G635" s="6" t="str">
        <f>IF(E635="","",VLOOKUP(E635,Clientes3[],3,))</f>
        <v/>
      </c>
      <c r="H635" s="6" t="str">
        <f>IF(E635="","",VLOOKUP(E635,Clientes3[],5,FALSE))</f>
        <v/>
      </c>
      <c r="I635" s="5"/>
      <c r="J635" s="5"/>
      <c r="K635" s="43" t="str">
        <f t="shared" si="95"/>
        <v/>
      </c>
      <c r="L635" s="7" t="str">
        <f t="shared" si="96"/>
        <v/>
      </c>
      <c r="M635" s="7" t="str">
        <f t="shared" si="97"/>
        <v/>
      </c>
      <c r="N635" s="43"/>
      <c r="O635" s="8" t="str">
        <f t="shared" si="98"/>
        <v/>
      </c>
      <c r="P635" s="7" t="str">
        <f t="shared" si="99"/>
        <v/>
      </c>
      <c r="Q635" s="7" t="str">
        <f t="shared" si="100"/>
        <v/>
      </c>
      <c r="R635" s="43"/>
      <c r="S635" s="9" t="str">
        <f t="shared" si="101"/>
        <v/>
      </c>
      <c r="T635" s="9" t="str">
        <f>IF(F635="","",IF(H635=0,"",VLOOKUP(E635,Clientes3[],4,)))</f>
        <v/>
      </c>
      <c r="U635" s="10" t="str">
        <f t="shared" si="102"/>
        <v/>
      </c>
      <c r="V635" s="46" t="str">
        <f t="shared" si="94"/>
        <v/>
      </c>
      <c r="W635" s="5"/>
    </row>
    <row r="636" spans="1:23" ht="42.75" customHeight="1" x14ac:dyDescent="0.25">
      <c r="A636" s="5"/>
      <c r="B636" s="42"/>
      <c r="C636" s="42"/>
      <c r="D636" s="5"/>
      <c r="E636" s="5"/>
      <c r="F636" s="6" t="str">
        <f>IF(E636="","",VLOOKUP(E636,Clientes3[],2,))</f>
        <v/>
      </c>
      <c r="G636" s="6" t="str">
        <f>IF(E636="","",VLOOKUP(E636,Clientes3[],3,))</f>
        <v/>
      </c>
      <c r="H636" s="6" t="str">
        <f>IF(E636="","",VLOOKUP(E636,Clientes3[],5,FALSE))</f>
        <v/>
      </c>
      <c r="I636" s="5"/>
      <c r="J636" s="5"/>
      <c r="K636" s="43" t="str">
        <f t="shared" si="95"/>
        <v/>
      </c>
      <c r="L636" s="7" t="str">
        <f t="shared" si="96"/>
        <v/>
      </c>
      <c r="M636" s="7" t="str">
        <f t="shared" si="97"/>
        <v/>
      </c>
      <c r="N636" s="43"/>
      <c r="O636" s="8" t="str">
        <f t="shared" si="98"/>
        <v/>
      </c>
      <c r="P636" s="7" t="str">
        <f t="shared" si="99"/>
        <v/>
      </c>
      <c r="Q636" s="7" t="str">
        <f t="shared" si="100"/>
        <v/>
      </c>
      <c r="R636" s="43"/>
      <c r="S636" s="9" t="str">
        <f t="shared" si="101"/>
        <v/>
      </c>
      <c r="T636" s="9" t="str">
        <f>IF(F636="","",IF(H636=0,"",VLOOKUP(E636,Clientes3[],4,)))</f>
        <v/>
      </c>
      <c r="U636" s="10" t="str">
        <f t="shared" si="102"/>
        <v/>
      </c>
      <c r="V636" s="46" t="str">
        <f t="shared" si="94"/>
        <v/>
      </c>
      <c r="W636" s="5"/>
    </row>
    <row r="637" spans="1:23" ht="42.75" customHeight="1" x14ac:dyDescent="0.25">
      <c r="A637" s="5"/>
      <c r="B637" s="42"/>
      <c r="C637" s="42"/>
      <c r="D637" s="5"/>
      <c r="E637" s="5"/>
      <c r="F637" s="6" t="str">
        <f>IF(E637="","",VLOOKUP(E637,Clientes3[],2,))</f>
        <v/>
      </c>
      <c r="G637" s="6" t="str">
        <f>IF(E637="","",VLOOKUP(E637,Clientes3[],3,))</f>
        <v/>
      </c>
      <c r="H637" s="6" t="str">
        <f>IF(E637="","",VLOOKUP(E637,Clientes3[],5,FALSE))</f>
        <v/>
      </c>
      <c r="I637" s="5"/>
      <c r="J637" s="5"/>
      <c r="K637" s="43" t="str">
        <f t="shared" si="95"/>
        <v/>
      </c>
      <c r="L637" s="7" t="str">
        <f t="shared" si="96"/>
        <v/>
      </c>
      <c r="M637" s="7" t="str">
        <f t="shared" si="97"/>
        <v/>
      </c>
      <c r="N637" s="43"/>
      <c r="O637" s="8" t="str">
        <f t="shared" si="98"/>
        <v/>
      </c>
      <c r="P637" s="7" t="str">
        <f t="shared" si="99"/>
        <v/>
      </c>
      <c r="Q637" s="7" t="str">
        <f t="shared" si="100"/>
        <v/>
      </c>
      <c r="R637" s="43"/>
      <c r="S637" s="9" t="str">
        <f t="shared" si="101"/>
        <v/>
      </c>
      <c r="T637" s="9" t="str">
        <f>IF(F637="","",IF(H637=0,"",VLOOKUP(E637,Clientes3[],4,)))</f>
        <v/>
      </c>
      <c r="U637" s="10" t="str">
        <f t="shared" si="102"/>
        <v/>
      </c>
      <c r="V637" s="46" t="str">
        <f t="shared" si="94"/>
        <v/>
      </c>
      <c r="W637" s="5"/>
    </row>
    <row r="638" spans="1:23" ht="42.75" customHeight="1" x14ac:dyDescent="0.25">
      <c r="A638" s="5"/>
      <c r="B638" s="42"/>
      <c r="C638" s="42"/>
      <c r="D638" s="5"/>
      <c r="E638" s="5"/>
      <c r="F638" s="6" t="str">
        <f>IF(E638="","",VLOOKUP(E638,Clientes3[],2,))</f>
        <v/>
      </c>
      <c r="G638" s="6" t="str">
        <f>IF(E638="","",VLOOKUP(E638,Clientes3[],3,))</f>
        <v/>
      </c>
      <c r="H638" s="6" t="str">
        <f>IF(E638="","",VLOOKUP(E638,Clientes3[],5,FALSE))</f>
        <v/>
      </c>
      <c r="I638" s="5"/>
      <c r="J638" s="5"/>
      <c r="K638" s="43" t="str">
        <f t="shared" si="95"/>
        <v/>
      </c>
      <c r="L638" s="7" t="str">
        <f t="shared" si="96"/>
        <v/>
      </c>
      <c r="M638" s="7" t="str">
        <f t="shared" si="97"/>
        <v/>
      </c>
      <c r="N638" s="43"/>
      <c r="O638" s="8" t="str">
        <f t="shared" si="98"/>
        <v/>
      </c>
      <c r="P638" s="7" t="str">
        <f t="shared" si="99"/>
        <v/>
      </c>
      <c r="Q638" s="7" t="str">
        <f t="shared" si="100"/>
        <v/>
      </c>
      <c r="R638" s="43"/>
      <c r="S638" s="9" t="str">
        <f t="shared" si="101"/>
        <v/>
      </c>
      <c r="T638" s="9" t="str">
        <f>IF(F638="","",IF(H638=0,"",VLOOKUP(E638,Clientes3[],4,)))</f>
        <v/>
      </c>
      <c r="U638" s="10" t="str">
        <f t="shared" si="102"/>
        <v/>
      </c>
      <c r="V638" s="46" t="str">
        <f t="shared" si="94"/>
        <v/>
      </c>
      <c r="W638" s="5"/>
    </row>
    <row r="639" spans="1:23" ht="42.75" customHeight="1" x14ac:dyDescent="0.25">
      <c r="A639" s="5"/>
      <c r="B639" s="42"/>
      <c r="C639" s="42"/>
      <c r="D639" s="5"/>
      <c r="E639" s="5"/>
      <c r="F639" s="6" t="str">
        <f>IF(E639="","",VLOOKUP(E639,Clientes3[],2,))</f>
        <v/>
      </c>
      <c r="G639" s="6" t="str">
        <f>IF(E639="","",VLOOKUP(E639,Clientes3[],3,))</f>
        <v/>
      </c>
      <c r="H639" s="6" t="str">
        <f>IF(E639="","",VLOOKUP(E639,Clientes3[],5,FALSE))</f>
        <v/>
      </c>
      <c r="I639" s="5"/>
      <c r="J639" s="5"/>
      <c r="K639" s="43" t="str">
        <f t="shared" si="95"/>
        <v/>
      </c>
      <c r="L639" s="7" t="str">
        <f t="shared" si="96"/>
        <v/>
      </c>
      <c r="M639" s="7" t="str">
        <f t="shared" si="97"/>
        <v/>
      </c>
      <c r="N639" s="43"/>
      <c r="O639" s="8" t="str">
        <f t="shared" si="98"/>
        <v/>
      </c>
      <c r="P639" s="7" t="str">
        <f t="shared" si="99"/>
        <v/>
      </c>
      <c r="Q639" s="7" t="str">
        <f t="shared" si="100"/>
        <v/>
      </c>
      <c r="R639" s="43"/>
      <c r="S639" s="9" t="str">
        <f t="shared" si="101"/>
        <v/>
      </c>
      <c r="T639" s="9" t="str">
        <f>IF(F639="","",IF(H639=0,"",VLOOKUP(E639,Clientes3[],4,)))</f>
        <v/>
      </c>
      <c r="U639" s="10" t="str">
        <f t="shared" si="102"/>
        <v/>
      </c>
      <c r="V639" s="46" t="str">
        <f t="shared" si="94"/>
        <v/>
      </c>
      <c r="W639" s="5"/>
    </row>
    <row r="640" spans="1:23" ht="42.75" customHeight="1" x14ac:dyDescent="0.25">
      <c r="A640" s="5"/>
      <c r="B640" s="42"/>
      <c r="C640" s="42"/>
      <c r="D640" s="5"/>
      <c r="E640" s="5"/>
      <c r="F640" s="6" t="str">
        <f>IF(E640="","",VLOOKUP(E640,Clientes3[],2,))</f>
        <v/>
      </c>
      <c r="G640" s="6" t="str">
        <f>IF(E640="","",VLOOKUP(E640,Clientes3[],3,))</f>
        <v/>
      </c>
      <c r="H640" s="6" t="str">
        <f>IF(E640="","",VLOOKUP(E640,Clientes3[],5,FALSE))</f>
        <v/>
      </c>
      <c r="I640" s="5"/>
      <c r="J640" s="5"/>
      <c r="K640" s="43" t="str">
        <f t="shared" si="95"/>
        <v/>
      </c>
      <c r="L640" s="7" t="str">
        <f t="shared" si="96"/>
        <v/>
      </c>
      <c r="M640" s="7" t="str">
        <f t="shared" si="97"/>
        <v/>
      </c>
      <c r="N640" s="43"/>
      <c r="O640" s="8" t="str">
        <f t="shared" si="98"/>
        <v/>
      </c>
      <c r="P640" s="7" t="str">
        <f t="shared" si="99"/>
        <v/>
      </c>
      <c r="Q640" s="7" t="str">
        <f t="shared" si="100"/>
        <v/>
      </c>
      <c r="R640" s="43"/>
      <c r="S640" s="9" t="str">
        <f t="shared" si="101"/>
        <v/>
      </c>
      <c r="T640" s="9" t="str">
        <f>IF(F640="","",IF(H640=0,"",VLOOKUP(E640,Clientes3[],4,)))</f>
        <v/>
      </c>
      <c r="U640" s="10" t="str">
        <f t="shared" si="102"/>
        <v/>
      </c>
      <c r="V640" s="46" t="str">
        <f t="shared" si="94"/>
        <v/>
      </c>
      <c r="W640" s="5"/>
    </row>
    <row r="641" spans="1:23" ht="42.75" customHeight="1" x14ac:dyDescent="0.25">
      <c r="A641" s="5"/>
      <c r="B641" s="42"/>
      <c r="C641" s="42"/>
      <c r="D641" s="5"/>
      <c r="E641" s="5"/>
      <c r="F641" s="6" t="str">
        <f>IF(E641="","",VLOOKUP(E641,Clientes3[],2,))</f>
        <v/>
      </c>
      <c r="G641" s="6" t="str">
        <f>IF(E641="","",VLOOKUP(E641,Clientes3[],3,))</f>
        <v/>
      </c>
      <c r="H641" s="6" t="str">
        <f>IF(E641="","",VLOOKUP(E641,Clientes3[],5,FALSE))</f>
        <v/>
      </c>
      <c r="I641" s="5"/>
      <c r="J641" s="5"/>
      <c r="K641" s="43" t="str">
        <f t="shared" si="95"/>
        <v/>
      </c>
      <c r="L641" s="7" t="str">
        <f t="shared" si="96"/>
        <v/>
      </c>
      <c r="M641" s="7" t="str">
        <f t="shared" si="97"/>
        <v/>
      </c>
      <c r="N641" s="43"/>
      <c r="O641" s="8" t="str">
        <f t="shared" si="98"/>
        <v/>
      </c>
      <c r="P641" s="7" t="str">
        <f t="shared" si="99"/>
        <v/>
      </c>
      <c r="Q641" s="7" t="str">
        <f t="shared" si="100"/>
        <v/>
      </c>
      <c r="R641" s="43"/>
      <c r="S641" s="9" t="str">
        <f t="shared" si="101"/>
        <v/>
      </c>
      <c r="T641" s="9" t="str">
        <f>IF(F641="","",IF(H641=0,"",VLOOKUP(E641,Clientes3[],4,)))</f>
        <v/>
      </c>
      <c r="U641" s="10" t="str">
        <f t="shared" si="102"/>
        <v/>
      </c>
      <c r="V641" s="46" t="str">
        <f t="shared" si="94"/>
        <v/>
      </c>
      <c r="W641" s="5"/>
    </row>
    <row r="642" spans="1:23" ht="42.75" customHeight="1" x14ac:dyDescent="0.25">
      <c r="A642" s="5"/>
      <c r="B642" s="42"/>
      <c r="C642" s="42"/>
      <c r="D642" s="5"/>
      <c r="E642" s="5"/>
      <c r="F642" s="6" t="str">
        <f>IF(E642="","",VLOOKUP(E642,Clientes3[],2,))</f>
        <v/>
      </c>
      <c r="G642" s="6" t="str">
        <f>IF(E642="","",VLOOKUP(E642,Clientes3[],3,))</f>
        <v/>
      </c>
      <c r="H642" s="6" t="str">
        <f>IF(E642="","",VLOOKUP(E642,Clientes3[],5,FALSE))</f>
        <v/>
      </c>
      <c r="I642" s="5"/>
      <c r="J642" s="5"/>
      <c r="K642" s="43" t="str">
        <f t="shared" si="95"/>
        <v/>
      </c>
      <c r="L642" s="7" t="str">
        <f t="shared" si="96"/>
        <v/>
      </c>
      <c r="M642" s="7" t="str">
        <f t="shared" si="97"/>
        <v/>
      </c>
      <c r="N642" s="43"/>
      <c r="O642" s="8" t="str">
        <f t="shared" si="98"/>
        <v/>
      </c>
      <c r="P642" s="7" t="str">
        <f t="shared" si="99"/>
        <v/>
      </c>
      <c r="Q642" s="7" t="str">
        <f t="shared" si="100"/>
        <v/>
      </c>
      <c r="R642" s="43"/>
      <c r="S642" s="9" t="str">
        <f t="shared" si="101"/>
        <v/>
      </c>
      <c r="T642" s="9" t="str">
        <f>IF(F642="","",IF(H642=0,"",VLOOKUP(E642,Clientes3[],4,)))</f>
        <v/>
      </c>
      <c r="U642" s="10" t="str">
        <f t="shared" si="102"/>
        <v/>
      </c>
      <c r="V642" s="46" t="str">
        <f t="shared" si="94"/>
        <v/>
      </c>
      <c r="W642" s="5"/>
    </row>
    <row r="643" spans="1:23" ht="42.75" customHeight="1" x14ac:dyDescent="0.25">
      <c r="A643" s="5"/>
      <c r="B643" s="42"/>
      <c r="C643" s="42"/>
      <c r="D643" s="5"/>
      <c r="E643" s="5"/>
      <c r="F643" s="6" t="str">
        <f>IF(E643="","",VLOOKUP(E643,Clientes3[],2,))</f>
        <v/>
      </c>
      <c r="G643" s="6" t="str">
        <f>IF(E643="","",VLOOKUP(E643,Clientes3[],3,))</f>
        <v/>
      </c>
      <c r="H643" s="6" t="str">
        <f>IF(E643="","",VLOOKUP(E643,Clientes3[],5,FALSE))</f>
        <v/>
      </c>
      <c r="I643" s="5"/>
      <c r="J643" s="5"/>
      <c r="K643" s="43" t="str">
        <f t="shared" si="95"/>
        <v/>
      </c>
      <c r="L643" s="7" t="str">
        <f t="shared" si="96"/>
        <v/>
      </c>
      <c r="M643" s="7" t="str">
        <f t="shared" si="97"/>
        <v/>
      </c>
      <c r="N643" s="43"/>
      <c r="O643" s="8" t="str">
        <f t="shared" si="98"/>
        <v/>
      </c>
      <c r="P643" s="7" t="str">
        <f t="shared" si="99"/>
        <v/>
      </c>
      <c r="Q643" s="7" t="str">
        <f t="shared" si="100"/>
        <v/>
      </c>
      <c r="R643" s="43"/>
      <c r="S643" s="9" t="str">
        <f t="shared" si="101"/>
        <v/>
      </c>
      <c r="T643" s="9" t="str">
        <f>IF(F643="","",IF(H643=0,"",VLOOKUP(E643,Clientes3[],4,)))</f>
        <v/>
      </c>
      <c r="U643" s="10" t="str">
        <f t="shared" si="102"/>
        <v/>
      </c>
      <c r="V643" s="46" t="str">
        <f t="shared" si="94"/>
        <v/>
      </c>
      <c r="W643" s="5"/>
    </row>
    <row r="644" spans="1:23" ht="42.75" customHeight="1" x14ac:dyDescent="0.25">
      <c r="A644" s="5"/>
      <c r="B644" s="42"/>
      <c r="C644" s="42"/>
      <c r="D644" s="5"/>
      <c r="E644" s="5"/>
      <c r="F644" s="6" t="str">
        <f>IF(E644="","",VLOOKUP(E644,Clientes3[],2,))</f>
        <v/>
      </c>
      <c r="G644" s="6" t="str">
        <f>IF(E644="","",VLOOKUP(E644,Clientes3[],3,))</f>
        <v/>
      </c>
      <c r="H644" s="6" t="str">
        <f>IF(E644="","",VLOOKUP(E644,Clientes3[],5,FALSE))</f>
        <v/>
      </c>
      <c r="I644" s="5"/>
      <c r="J644" s="5"/>
      <c r="K644" s="43" t="str">
        <f t="shared" si="95"/>
        <v/>
      </c>
      <c r="L644" s="7" t="str">
        <f t="shared" si="96"/>
        <v/>
      </c>
      <c r="M644" s="7" t="str">
        <f t="shared" si="97"/>
        <v/>
      </c>
      <c r="N644" s="43"/>
      <c r="O644" s="8" t="str">
        <f t="shared" si="98"/>
        <v/>
      </c>
      <c r="P644" s="7" t="str">
        <f t="shared" si="99"/>
        <v/>
      </c>
      <c r="Q644" s="7" t="str">
        <f t="shared" si="100"/>
        <v/>
      </c>
      <c r="R644" s="43"/>
      <c r="S644" s="9" t="str">
        <f t="shared" si="101"/>
        <v/>
      </c>
      <c r="T644" s="9" t="str">
        <f>IF(F644="","",IF(H644=0,"",VLOOKUP(E644,Clientes3[],4,)))</f>
        <v/>
      </c>
      <c r="U644" s="10" t="str">
        <f t="shared" si="102"/>
        <v/>
      </c>
      <c r="V644" s="46" t="str">
        <f t="shared" si="94"/>
        <v/>
      </c>
      <c r="W644" s="5"/>
    </row>
    <row r="645" spans="1:23" ht="42.75" customHeight="1" x14ac:dyDescent="0.25">
      <c r="A645" s="5"/>
      <c r="B645" s="42"/>
      <c r="C645" s="42"/>
      <c r="D645" s="5"/>
      <c r="E645" s="5"/>
      <c r="F645" s="6" t="str">
        <f>IF(E645="","",VLOOKUP(E645,Clientes3[],2,))</f>
        <v/>
      </c>
      <c r="G645" s="6" t="str">
        <f>IF(E645="","",VLOOKUP(E645,Clientes3[],3,))</f>
        <v/>
      </c>
      <c r="H645" s="6" t="str">
        <f>IF(E645="","",VLOOKUP(E645,Clientes3[],5,FALSE))</f>
        <v/>
      </c>
      <c r="I645" s="5"/>
      <c r="J645" s="5"/>
      <c r="K645" s="43" t="str">
        <f t="shared" si="95"/>
        <v/>
      </c>
      <c r="L645" s="7" t="str">
        <f t="shared" si="96"/>
        <v/>
      </c>
      <c r="M645" s="7" t="str">
        <f t="shared" si="97"/>
        <v/>
      </c>
      <c r="N645" s="43"/>
      <c r="O645" s="8" t="str">
        <f t="shared" si="98"/>
        <v/>
      </c>
      <c r="P645" s="7" t="str">
        <f t="shared" si="99"/>
        <v/>
      </c>
      <c r="Q645" s="7" t="str">
        <f t="shared" si="100"/>
        <v/>
      </c>
      <c r="R645" s="43"/>
      <c r="S645" s="9" t="str">
        <f t="shared" si="101"/>
        <v/>
      </c>
      <c r="T645" s="9" t="str">
        <f>IF(F645="","",IF(H645=0,"",VLOOKUP(E645,Clientes3[],4,)))</f>
        <v/>
      </c>
      <c r="U645" s="10" t="str">
        <f t="shared" si="102"/>
        <v/>
      </c>
      <c r="V645" s="46" t="str">
        <f t="shared" ref="V645:V700" si="103">IF(H645=0,"",IF(P645="","",IF(Q645="",P645/U645,Q645/U645)))</f>
        <v/>
      </c>
      <c r="W645" s="5"/>
    </row>
    <row r="646" spans="1:23" ht="42.75" customHeight="1" x14ac:dyDescent="0.25">
      <c r="A646" s="5"/>
      <c r="B646" s="42"/>
      <c r="C646" s="42"/>
      <c r="D646" s="5"/>
      <c r="E646" s="5"/>
      <c r="F646" s="6" t="str">
        <f>IF(E646="","",VLOOKUP(E646,Clientes3[],2,))</f>
        <v/>
      </c>
      <c r="G646" s="6" t="str">
        <f>IF(E646="","",VLOOKUP(E646,Clientes3[],3,))</f>
        <v/>
      </c>
      <c r="H646" s="6" t="str">
        <f>IF(E646="","",VLOOKUP(E646,Clientes3[],5,FALSE))</f>
        <v/>
      </c>
      <c r="I646" s="5"/>
      <c r="J646" s="5"/>
      <c r="K646" s="43" t="str">
        <f t="shared" si="95"/>
        <v/>
      </c>
      <c r="L646" s="7" t="str">
        <f t="shared" si="96"/>
        <v/>
      </c>
      <c r="M646" s="7" t="str">
        <f t="shared" si="97"/>
        <v/>
      </c>
      <c r="N646" s="43"/>
      <c r="O646" s="8" t="str">
        <f t="shared" si="98"/>
        <v/>
      </c>
      <c r="P646" s="7" t="str">
        <f t="shared" si="99"/>
        <v/>
      </c>
      <c r="Q646" s="7" t="str">
        <f t="shared" si="100"/>
        <v/>
      </c>
      <c r="R646" s="43"/>
      <c r="S646" s="9" t="str">
        <f t="shared" si="101"/>
        <v/>
      </c>
      <c r="T646" s="9" t="str">
        <f>IF(F646="","",IF(H646=0,"",VLOOKUP(E646,Clientes3[],4,)))</f>
        <v/>
      </c>
      <c r="U646" s="10" t="str">
        <f t="shared" si="102"/>
        <v/>
      </c>
      <c r="V646" s="46" t="str">
        <f t="shared" si="103"/>
        <v/>
      </c>
      <c r="W646" s="5"/>
    </row>
    <row r="647" spans="1:23" ht="42.75" customHeight="1" x14ac:dyDescent="0.25">
      <c r="A647" s="5"/>
      <c r="B647" s="42"/>
      <c r="C647" s="42"/>
      <c r="D647" s="5"/>
      <c r="E647" s="5"/>
      <c r="F647" s="6" t="str">
        <f>IF(E647="","",VLOOKUP(E647,Clientes3[],2,))</f>
        <v/>
      </c>
      <c r="G647" s="6" t="str">
        <f>IF(E647="","",VLOOKUP(E647,Clientes3[],3,))</f>
        <v/>
      </c>
      <c r="H647" s="6" t="str">
        <f>IF(E647="","",VLOOKUP(E647,Clientes3[],5,FALSE))</f>
        <v/>
      </c>
      <c r="I647" s="5"/>
      <c r="J647" s="5"/>
      <c r="K647" s="43" t="str">
        <f t="shared" si="95"/>
        <v/>
      </c>
      <c r="L647" s="7" t="str">
        <f t="shared" si="96"/>
        <v/>
      </c>
      <c r="M647" s="7" t="str">
        <f t="shared" si="97"/>
        <v/>
      </c>
      <c r="N647" s="43"/>
      <c r="O647" s="8" t="str">
        <f t="shared" si="98"/>
        <v/>
      </c>
      <c r="P647" s="7" t="str">
        <f t="shared" si="99"/>
        <v/>
      </c>
      <c r="Q647" s="7" t="str">
        <f t="shared" si="100"/>
        <v/>
      </c>
      <c r="R647" s="43"/>
      <c r="S647" s="9" t="str">
        <f t="shared" si="101"/>
        <v/>
      </c>
      <c r="T647" s="9" t="str">
        <f>IF(F647="","",IF(H647=0,"",VLOOKUP(E647,Clientes3[],4,)))</f>
        <v/>
      </c>
      <c r="U647" s="10" t="str">
        <f t="shared" si="102"/>
        <v/>
      </c>
      <c r="V647" s="46" t="str">
        <f t="shared" si="103"/>
        <v/>
      </c>
      <c r="W647" s="5"/>
    </row>
    <row r="648" spans="1:23" ht="42.75" customHeight="1" x14ac:dyDescent="0.25">
      <c r="A648" s="5"/>
      <c r="B648" s="42"/>
      <c r="C648" s="42"/>
      <c r="D648" s="5"/>
      <c r="E648" s="5"/>
      <c r="F648" s="6" t="str">
        <f>IF(E648="","",VLOOKUP(E648,Clientes3[],2,))</f>
        <v/>
      </c>
      <c r="G648" s="6" t="str">
        <f>IF(E648="","",VLOOKUP(E648,Clientes3[],3,))</f>
        <v/>
      </c>
      <c r="H648" s="6" t="str">
        <f>IF(E648="","",VLOOKUP(E648,Clientes3[],5,FALSE))</f>
        <v/>
      </c>
      <c r="I648" s="5"/>
      <c r="J648" s="5"/>
      <c r="K648" s="43" t="str">
        <f t="shared" si="95"/>
        <v/>
      </c>
      <c r="L648" s="7" t="str">
        <f t="shared" si="96"/>
        <v/>
      </c>
      <c r="M648" s="7" t="str">
        <f t="shared" si="97"/>
        <v/>
      </c>
      <c r="N648" s="43"/>
      <c r="O648" s="8" t="str">
        <f t="shared" si="98"/>
        <v/>
      </c>
      <c r="P648" s="7" t="str">
        <f t="shared" si="99"/>
        <v/>
      </c>
      <c r="Q648" s="7" t="str">
        <f t="shared" si="100"/>
        <v/>
      </c>
      <c r="R648" s="43"/>
      <c r="S648" s="9" t="str">
        <f t="shared" si="101"/>
        <v/>
      </c>
      <c r="T648" s="9" t="str">
        <f>IF(F648="","",IF(H648=0,"",VLOOKUP(E648,Clientes3[],4,)))</f>
        <v/>
      </c>
      <c r="U648" s="10" t="str">
        <f t="shared" si="102"/>
        <v/>
      </c>
      <c r="V648" s="46" t="str">
        <f t="shared" si="103"/>
        <v/>
      </c>
      <c r="W648" s="5"/>
    </row>
    <row r="649" spans="1:23" ht="42.75" customHeight="1" x14ac:dyDescent="0.25">
      <c r="A649" s="5"/>
      <c r="B649" s="42"/>
      <c r="C649" s="42"/>
      <c r="D649" s="5"/>
      <c r="E649" s="5"/>
      <c r="F649" s="6" t="str">
        <f>IF(E649="","",VLOOKUP(E649,Clientes3[],2,))</f>
        <v/>
      </c>
      <c r="G649" s="6" t="str">
        <f>IF(E649="","",VLOOKUP(E649,Clientes3[],3,))</f>
        <v/>
      </c>
      <c r="H649" s="6" t="str">
        <f>IF(E649="","",VLOOKUP(E649,Clientes3[],5,FALSE))</f>
        <v/>
      </c>
      <c r="I649" s="5"/>
      <c r="J649" s="5"/>
      <c r="K649" s="43" t="str">
        <f t="shared" si="95"/>
        <v/>
      </c>
      <c r="L649" s="7" t="str">
        <f t="shared" si="96"/>
        <v/>
      </c>
      <c r="M649" s="7" t="str">
        <f t="shared" si="97"/>
        <v/>
      </c>
      <c r="N649" s="43"/>
      <c r="O649" s="8" t="str">
        <f t="shared" si="98"/>
        <v/>
      </c>
      <c r="P649" s="7" t="str">
        <f t="shared" si="99"/>
        <v/>
      </c>
      <c r="Q649" s="7" t="str">
        <f t="shared" si="100"/>
        <v/>
      </c>
      <c r="R649" s="43"/>
      <c r="S649" s="9" t="str">
        <f t="shared" si="101"/>
        <v/>
      </c>
      <c r="T649" s="9" t="str">
        <f>IF(F649="","",IF(H649=0,"",VLOOKUP(E649,Clientes3[],4,)))</f>
        <v/>
      </c>
      <c r="U649" s="10" t="str">
        <f t="shared" si="102"/>
        <v/>
      </c>
      <c r="V649" s="46" t="str">
        <f t="shared" si="103"/>
        <v/>
      </c>
      <c r="W649" s="5"/>
    </row>
    <row r="650" spans="1:23" ht="42.75" customHeight="1" x14ac:dyDescent="0.25">
      <c r="A650" s="5"/>
      <c r="B650" s="42"/>
      <c r="C650" s="42"/>
      <c r="D650" s="5"/>
      <c r="E650" s="5"/>
      <c r="F650" s="6" t="str">
        <f>IF(E650="","",VLOOKUP(E650,Clientes3[],2,))</f>
        <v/>
      </c>
      <c r="G650" s="6" t="str">
        <f>IF(E650="","",VLOOKUP(E650,Clientes3[],3,))</f>
        <v/>
      </c>
      <c r="H650" s="6" t="str">
        <f>IF(E650="","",VLOOKUP(E650,Clientes3[],5,FALSE))</f>
        <v/>
      </c>
      <c r="I650" s="5"/>
      <c r="J650" s="5"/>
      <c r="K650" s="43" t="str">
        <f t="shared" si="95"/>
        <v/>
      </c>
      <c r="L650" s="7" t="str">
        <f t="shared" si="96"/>
        <v/>
      </c>
      <c r="M650" s="7" t="str">
        <f t="shared" si="97"/>
        <v/>
      </c>
      <c r="N650" s="43"/>
      <c r="O650" s="8" t="str">
        <f t="shared" si="98"/>
        <v/>
      </c>
      <c r="P650" s="7" t="str">
        <f t="shared" si="99"/>
        <v/>
      </c>
      <c r="Q650" s="7" t="str">
        <f t="shared" si="100"/>
        <v/>
      </c>
      <c r="R650" s="43"/>
      <c r="S650" s="9" t="str">
        <f t="shared" si="101"/>
        <v/>
      </c>
      <c r="T650" s="9" t="str">
        <f>IF(F650="","",IF(H650=0,"",VLOOKUP(E650,Clientes3[],4,)))</f>
        <v/>
      </c>
      <c r="U650" s="10" t="str">
        <f t="shared" si="102"/>
        <v/>
      </c>
      <c r="V650" s="46" t="str">
        <f t="shared" si="103"/>
        <v/>
      </c>
      <c r="W650" s="5"/>
    </row>
    <row r="651" spans="1:23" ht="42.75" customHeight="1" x14ac:dyDescent="0.25">
      <c r="A651" s="5"/>
      <c r="B651" s="42"/>
      <c r="C651" s="42"/>
      <c r="D651" s="5"/>
      <c r="E651" s="5"/>
      <c r="F651" s="6" t="str">
        <f>IF(E651="","",VLOOKUP(E651,Clientes3[],2,))</f>
        <v/>
      </c>
      <c r="G651" s="6" t="str">
        <f>IF(E651="","",VLOOKUP(E651,Clientes3[],3,))</f>
        <v/>
      </c>
      <c r="H651" s="6" t="str">
        <f>IF(E651="","",VLOOKUP(E651,Clientes3[],5,FALSE))</f>
        <v/>
      </c>
      <c r="I651" s="5"/>
      <c r="J651" s="5"/>
      <c r="K651" s="43" t="str">
        <f t="shared" si="95"/>
        <v/>
      </c>
      <c r="L651" s="7" t="str">
        <f t="shared" si="96"/>
        <v/>
      </c>
      <c r="M651" s="7" t="str">
        <f t="shared" si="97"/>
        <v/>
      </c>
      <c r="N651" s="43"/>
      <c r="O651" s="8" t="str">
        <f t="shared" si="98"/>
        <v/>
      </c>
      <c r="P651" s="7" t="str">
        <f t="shared" si="99"/>
        <v/>
      </c>
      <c r="Q651" s="7" t="str">
        <f t="shared" si="100"/>
        <v/>
      </c>
      <c r="R651" s="43"/>
      <c r="S651" s="9" t="str">
        <f t="shared" si="101"/>
        <v/>
      </c>
      <c r="T651" s="9" t="str">
        <f>IF(F651="","",IF(H651=0,"",VLOOKUP(E651,Clientes3[],4,)))</f>
        <v/>
      </c>
      <c r="U651" s="10" t="str">
        <f t="shared" si="102"/>
        <v/>
      </c>
      <c r="V651" s="46" t="str">
        <f t="shared" si="103"/>
        <v/>
      </c>
      <c r="W651" s="5"/>
    </row>
    <row r="652" spans="1:23" ht="42.75" customHeight="1" x14ac:dyDescent="0.25">
      <c r="A652" s="5"/>
      <c r="B652" s="42"/>
      <c r="C652" s="42"/>
      <c r="D652" s="5"/>
      <c r="E652" s="5"/>
      <c r="F652" s="6" t="str">
        <f>IF(E652="","",VLOOKUP(E652,Clientes3[],2,))</f>
        <v/>
      </c>
      <c r="G652" s="6" t="str">
        <f>IF(E652="","",VLOOKUP(E652,Clientes3[],3,))</f>
        <v/>
      </c>
      <c r="H652" s="6" t="str">
        <f>IF(E652="","",VLOOKUP(E652,Clientes3[],5,FALSE))</f>
        <v/>
      </c>
      <c r="I652" s="5"/>
      <c r="J652" s="5"/>
      <c r="K652" s="43" t="str">
        <f t="shared" si="95"/>
        <v/>
      </c>
      <c r="L652" s="7" t="str">
        <f t="shared" si="96"/>
        <v/>
      </c>
      <c r="M652" s="7" t="str">
        <f t="shared" si="97"/>
        <v/>
      </c>
      <c r="N652" s="43"/>
      <c r="O652" s="8" t="str">
        <f t="shared" si="98"/>
        <v/>
      </c>
      <c r="P652" s="7" t="str">
        <f t="shared" si="99"/>
        <v/>
      </c>
      <c r="Q652" s="7" t="str">
        <f t="shared" si="100"/>
        <v/>
      </c>
      <c r="R652" s="43"/>
      <c r="S652" s="9" t="str">
        <f t="shared" si="101"/>
        <v/>
      </c>
      <c r="T652" s="9" t="str">
        <f>IF(F652="","",IF(H652=0,"",VLOOKUP(E652,Clientes3[],4,)))</f>
        <v/>
      </c>
      <c r="U652" s="10" t="str">
        <f t="shared" si="102"/>
        <v/>
      </c>
      <c r="V652" s="46" t="str">
        <f t="shared" si="103"/>
        <v/>
      </c>
      <c r="W652" s="5"/>
    </row>
    <row r="653" spans="1:23" ht="42.75" customHeight="1" x14ac:dyDescent="0.25">
      <c r="A653" s="5"/>
      <c r="B653" s="42"/>
      <c r="C653" s="42"/>
      <c r="D653" s="5"/>
      <c r="E653" s="5"/>
      <c r="F653" s="6" t="str">
        <f>IF(E653="","",VLOOKUP(E653,Clientes3[],2,))</f>
        <v/>
      </c>
      <c r="G653" s="6" t="str">
        <f>IF(E653="","",VLOOKUP(E653,Clientes3[],3,))</f>
        <v/>
      </c>
      <c r="H653" s="6" t="str">
        <f>IF(E653="","",VLOOKUP(E653,Clientes3[],5,FALSE))</f>
        <v/>
      </c>
      <c r="I653" s="5"/>
      <c r="J653" s="5"/>
      <c r="K653" s="43" t="str">
        <f t="shared" si="95"/>
        <v/>
      </c>
      <c r="L653" s="7" t="str">
        <f t="shared" si="96"/>
        <v/>
      </c>
      <c r="M653" s="7" t="str">
        <f t="shared" si="97"/>
        <v/>
      </c>
      <c r="N653" s="43"/>
      <c r="O653" s="8" t="str">
        <f t="shared" si="98"/>
        <v/>
      </c>
      <c r="P653" s="7" t="str">
        <f t="shared" si="99"/>
        <v/>
      </c>
      <c r="Q653" s="7" t="str">
        <f t="shared" si="100"/>
        <v/>
      </c>
      <c r="R653" s="43"/>
      <c r="S653" s="9" t="str">
        <f t="shared" si="101"/>
        <v/>
      </c>
      <c r="T653" s="9" t="str">
        <f>IF(F653="","",IF(H653=0,"",VLOOKUP(E653,Clientes3[],4,)))</f>
        <v/>
      </c>
      <c r="U653" s="10" t="str">
        <f t="shared" si="102"/>
        <v/>
      </c>
      <c r="V653" s="46" t="str">
        <f t="shared" si="103"/>
        <v/>
      </c>
      <c r="W653" s="5"/>
    </row>
    <row r="654" spans="1:23" ht="42.75" customHeight="1" x14ac:dyDescent="0.25">
      <c r="A654" s="5"/>
      <c r="B654" s="42"/>
      <c r="C654" s="42"/>
      <c r="D654" s="5"/>
      <c r="E654" s="5"/>
      <c r="F654" s="6" t="str">
        <f>IF(E654="","",VLOOKUP(E654,Clientes3[],2,))</f>
        <v/>
      </c>
      <c r="G654" s="6" t="str">
        <f>IF(E654="","",VLOOKUP(E654,Clientes3[],3,))</f>
        <v/>
      </c>
      <c r="H654" s="6" t="str">
        <f>IF(E654="","",VLOOKUP(E654,Clientes3[],5,FALSE))</f>
        <v/>
      </c>
      <c r="I654" s="5"/>
      <c r="J654" s="5"/>
      <c r="K654" s="43" t="str">
        <f t="shared" si="95"/>
        <v/>
      </c>
      <c r="L654" s="7" t="str">
        <f t="shared" si="96"/>
        <v/>
      </c>
      <c r="M654" s="7" t="str">
        <f t="shared" si="97"/>
        <v/>
      </c>
      <c r="N654" s="43"/>
      <c r="O654" s="8" t="str">
        <f t="shared" si="98"/>
        <v/>
      </c>
      <c r="P654" s="7" t="str">
        <f t="shared" si="99"/>
        <v/>
      </c>
      <c r="Q654" s="7" t="str">
        <f t="shared" si="100"/>
        <v/>
      </c>
      <c r="R654" s="43"/>
      <c r="S654" s="9" t="str">
        <f t="shared" si="101"/>
        <v/>
      </c>
      <c r="T654" s="9" t="str">
        <f>IF(F654="","",IF(H654=0,"",VLOOKUP(E654,Clientes3[],4,)))</f>
        <v/>
      </c>
      <c r="U654" s="10" t="str">
        <f t="shared" si="102"/>
        <v/>
      </c>
      <c r="V654" s="46" t="str">
        <f t="shared" si="103"/>
        <v/>
      </c>
      <c r="W654" s="5"/>
    </row>
    <row r="655" spans="1:23" ht="42.75" customHeight="1" x14ac:dyDescent="0.25">
      <c r="A655" s="5"/>
      <c r="B655" s="42"/>
      <c r="C655" s="42"/>
      <c r="D655" s="5"/>
      <c r="E655" s="5"/>
      <c r="F655" s="6" t="str">
        <f>IF(E655="","",VLOOKUP(E655,Clientes3[],2,))</f>
        <v/>
      </c>
      <c r="G655" s="6" t="str">
        <f>IF(E655="","",VLOOKUP(E655,Clientes3[],3,))</f>
        <v/>
      </c>
      <c r="H655" s="6" t="str">
        <f>IF(E655="","",VLOOKUP(E655,Clientes3[],5,FALSE))</f>
        <v/>
      </c>
      <c r="I655" s="5"/>
      <c r="J655" s="5"/>
      <c r="K655" s="43" t="str">
        <f t="shared" si="95"/>
        <v/>
      </c>
      <c r="L655" s="7" t="str">
        <f t="shared" si="96"/>
        <v/>
      </c>
      <c r="M655" s="7" t="str">
        <f t="shared" si="97"/>
        <v/>
      </c>
      <c r="N655" s="43"/>
      <c r="O655" s="8" t="str">
        <f t="shared" si="98"/>
        <v/>
      </c>
      <c r="P655" s="7" t="str">
        <f t="shared" si="99"/>
        <v/>
      </c>
      <c r="Q655" s="7" t="str">
        <f t="shared" si="100"/>
        <v/>
      </c>
      <c r="R655" s="43"/>
      <c r="S655" s="9" t="str">
        <f t="shared" si="101"/>
        <v/>
      </c>
      <c r="T655" s="9" t="str">
        <f>IF(F655="","",IF(H655=0,"",VLOOKUP(E655,Clientes3[],4,)))</f>
        <v/>
      </c>
      <c r="U655" s="10" t="str">
        <f t="shared" si="102"/>
        <v/>
      </c>
      <c r="V655" s="46" t="str">
        <f t="shared" si="103"/>
        <v/>
      </c>
      <c r="W655" s="5"/>
    </row>
    <row r="656" spans="1:23" ht="42.75" customHeight="1" x14ac:dyDescent="0.25">
      <c r="A656" s="5"/>
      <c r="B656" s="42"/>
      <c r="C656" s="42"/>
      <c r="D656" s="5"/>
      <c r="E656" s="5"/>
      <c r="F656" s="6" t="str">
        <f>IF(E656="","",VLOOKUP(E656,Clientes3[],2,))</f>
        <v/>
      </c>
      <c r="G656" s="6" t="str">
        <f>IF(E656="","",VLOOKUP(E656,Clientes3[],3,))</f>
        <v/>
      </c>
      <c r="H656" s="6" t="str">
        <f>IF(E656="","",VLOOKUP(E656,Clientes3[],5,FALSE))</f>
        <v/>
      </c>
      <c r="I656" s="5"/>
      <c r="J656" s="5"/>
      <c r="K656" s="43" t="str">
        <f t="shared" si="95"/>
        <v/>
      </c>
      <c r="L656" s="7" t="str">
        <f t="shared" si="96"/>
        <v/>
      </c>
      <c r="M656" s="7" t="str">
        <f t="shared" si="97"/>
        <v/>
      </c>
      <c r="N656" s="43"/>
      <c r="O656" s="8" t="str">
        <f t="shared" si="98"/>
        <v/>
      </c>
      <c r="P656" s="7" t="str">
        <f t="shared" si="99"/>
        <v/>
      </c>
      <c r="Q656" s="7" t="str">
        <f t="shared" si="100"/>
        <v/>
      </c>
      <c r="R656" s="43"/>
      <c r="S656" s="9" t="str">
        <f t="shared" si="101"/>
        <v/>
      </c>
      <c r="T656" s="9" t="str">
        <f>IF(F656="","",IF(H656=0,"",VLOOKUP(E656,Clientes3[],4,)))</f>
        <v/>
      </c>
      <c r="U656" s="10" t="str">
        <f t="shared" si="102"/>
        <v/>
      </c>
      <c r="V656" s="46" t="str">
        <f t="shared" si="103"/>
        <v/>
      </c>
      <c r="W656" s="5"/>
    </row>
    <row r="657" spans="1:23" ht="42.75" customHeight="1" x14ac:dyDescent="0.25">
      <c r="A657" s="5"/>
      <c r="B657" s="42"/>
      <c r="C657" s="42"/>
      <c r="D657" s="5"/>
      <c r="E657" s="5"/>
      <c r="F657" s="6" t="str">
        <f>IF(E657="","",VLOOKUP(E657,Clientes3[],2,))</f>
        <v/>
      </c>
      <c r="G657" s="6" t="str">
        <f>IF(E657="","",VLOOKUP(E657,Clientes3[],3,))</f>
        <v/>
      </c>
      <c r="H657" s="6" t="str">
        <f>IF(E657="","",VLOOKUP(E657,Clientes3[],5,FALSE))</f>
        <v/>
      </c>
      <c r="I657" s="5"/>
      <c r="J657" s="5"/>
      <c r="K657" s="43" t="str">
        <f t="shared" si="95"/>
        <v/>
      </c>
      <c r="L657" s="7" t="str">
        <f t="shared" si="96"/>
        <v/>
      </c>
      <c r="M657" s="7" t="str">
        <f t="shared" si="97"/>
        <v/>
      </c>
      <c r="N657" s="43"/>
      <c r="O657" s="8" t="str">
        <f t="shared" si="98"/>
        <v/>
      </c>
      <c r="P657" s="7" t="str">
        <f t="shared" si="99"/>
        <v/>
      </c>
      <c r="Q657" s="7" t="str">
        <f t="shared" si="100"/>
        <v/>
      </c>
      <c r="R657" s="43"/>
      <c r="S657" s="9" t="str">
        <f t="shared" si="101"/>
        <v/>
      </c>
      <c r="T657" s="9" t="str">
        <f>IF(F657="","",IF(H657=0,"",VLOOKUP(E657,Clientes3[],4,)))</f>
        <v/>
      </c>
      <c r="U657" s="10" t="str">
        <f t="shared" si="102"/>
        <v/>
      </c>
      <c r="V657" s="46" t="str">
        <f t="shared" si="103"/>
        <v/>
      </c>
      <c r="W657" s="5"/>
    </row>
    <row r="658" spans="1:23" ht="42.75" customHeight="1" x14ac:dyDescent="0.25">
      <c r="A658" s="5"/>
      <c r="B658" s="42"/>
      <c r="C658" s="42"/>
      <c r="D658" s="5"/>
      <c r="E658" s="5"/>
      <c r="F658" s="6" t="str">
        <f>IF(E658="","",VLOOKUP(E658,Clientes3[],2,))</f>
        <v/>
      </c>
      <c r="G658" s="6" t="str">
        <f>IF(E658="","",VLOOKUP(E658,Clientes3[],3,))</f>
        <v/>
      </c>
      <c r="H658" s="6" t="str">
        <f>IF(E658="","",VLOOKUP(E658,Clientes3[],5,FALSE))</f>
        <v/>
      </c>
      <c r="I658" s="5"/>
      <c r="J658" s="5"/>
      <c r="K658" s="43" t="str">
        <f t="shared" si="95"/>
        <v/>
      </c>
      <c r="L658" s="7" t="str">
        <f t="shared" si="96"/>
        <v/>
      </c>
      <c r="M658" s="7" t="str">
        <f t="shared" si="97"/>
        <v/>
      </c>
      <c r="N658" s="43"/>
      <c r="O658" s="8" t="str">
        <f t="shared" si="98"/>
        <v/>
      </c>
      <c r="P658" s="7" t="str">
        <f t="shared" si="99"/>
        <v/>
      </c>
      <c r="Q658" s="7" t="str">
        <f t="shared" si="100"/>
        <v/>
      </c>
      <c r="R658" s="43"/>
      <c r="S658" s="9" t="str">
        <f t="shared" si="101"/>
        <v/>
      </c>
      <c r="T658" s="9" t="str">
        <f>IF(F658="","",IF(H658=0,"",VLOOKUP(E658,Clientes3[],4,)))</f>
        <v/>
      </c>
      <c r="U658" s="10" t="str">
        <f t="shared" si="102"/>
        <v/>
      </c>
      <c r="V658" s="46" t="str">
        <f t="shared" si="103"/>
        <v/>
      </c>
      <c r="W658" s="5"/>
    </row>
    <row r="659" spans="1:23" ht="42.75" customHeight="1" x14ac:dyDescent="0.25">
      <c r="A659" s="5"/>
      <c r="B659" s="42"/>
      <c r="C659" s="42"/>
      <c r="D659" s="5"/>
      <c r="E659" s="5"/>
      <c r="F659" s="6" t="str">
        <f>IF(E659="","",VLOOKUP(E659,Clientes3[],2,))</f>
        <v/>
      </c>
      <c r="G659" s="6" t="str">
        <f>IF(E659="","",VLOOKUP(E659,Clientes3[],3,))</f>
        <v/>
      </c>
      <c r="H659" s="6" t="str">
        <f>IF(E659="","",VLOOKUP(E659,Clientes3[],5,FALSE))</f>
        <v/>
      </c>
      <c r="I659" s="5"/>
      <c r="J659" s="5"/>
      <c r="K659" s="43" t="str">
        <f t="shared" si="95"/>
        <v/>
      </c>
      <c r="L659" s="7" t="str">
        <f t="shared" si="96"/>
        <v/>
      </c>
      <c r="M659" s="7" t="str">
        <f t="shared" si="97"/>
        <v/>
      </c>
      <c r="N659" s="43"/>
      <c r="O659" s="8" t="str">
        <f t="shared" si="98"/>
        <v/>
      </c>
      <c r="P659" s="7" t="str">
        <f t="shared" si="99"/>
        <v/>
      </c>
      <c r="Q659" s="7" t="str">
        <f t="shared" si="100"/>
        <v/>
      </c>
      <c r="R659" s="43"/>
      <c r="S659" s="9" t="str">
        <f t="shared" si="101"/>
        <v/>
      </c>
      <c r="T659" s="9" t="str">
        <f>IF(F659="","",IF(H659=0,"",VLOOKUP(E659,Clientes3[],4,)))</f>
        <v/>
      </c>
      <c r="U659" s="10" t="str">
        <f t="shared" si="102"/>
        <v/>
      </c>
      <c r="V659" s="46" t="str">
        <f t="shared" si="103"/>
        <v/>
      </c>
      <c r="W659" s="5"/>
    </row>
    <row r="660" spans="1:23" ht="42.75" customHeight="1" x14ac:dyDescent="0.25">
      <c r="A660" s="5"/>
      <c r="B660" s="42"/>
      <c r="C660" s="42"/>
      <c r="D660" s="5"/>
      <c r="E660" s="5"/>
      <c r="F660" s="6" t="str">
        <f>IF(E660="","",VLOOKUP(E660,Clientes3[],2,))</f>
        <v/>
      </c>
      <c r="G660" s="6" t="str">
        <f>IF(E660="","",VLOOKUP(E660,Clientes3[],3,))</f>
        <v/>
      </c>
      <c r="H660" s="6" t="str">
        <f>IF(E660="","",VLOOKUP(E660,Clientes3[],5,FALSE))</f>
        <v/>
      </c>
      <c r="I660" s="5"/>
      <c r="J660" s="5"/>
      <c r="K660" s="43" t="str">
        <f t="shared" si="95"/>
        <v/>
      </c>
      <c r="L660" s="7" t="str">
        <f t="shared" si="96"/>
        <v/>
      </c>
      <c r="M660" s="7" t="str">
        <f t="shared" si="97"/>
        <v/>
      </c>
      <c r="N660" s="43"/>
      <c r="O660" s="8" t="str">
        <f t="shared" si="98"/>
        <v/>
      </c>
      <c r="P660" s="7" t="str">
        <f t="shared" si="99"/>
        <v/>
      </c>
      <c r="Q660" s="7" t="str">
        <f t="shared" si="100"/>
        <v/>
      </c>
      <c r="R660" s="43"/>
      <c r="S660" s="9" t="str">
        <f t="shared" si="101"/>
        <v/>
      </c>
      <c r="T660" s="9" t="str">
        <f>IF(F660="","",IF(H660=0,"",VLOOKUP(E660,Clientes3[],4,)))</f>
        <v/>
      </c>
      <c r="U660" s="10" t="str">
        <f t="shared" si="102"/>
        <v/>
      </c>
      <c r="V660" s="46" t="str">
        <f t="shared" si="103"/>
        <v/>
      </c>
      <c r="W660" s="5"/>
    </row>
    <row r="661" spans="1:23" ht="42.75" customHeight="1" x14ac:dyDescent="0.25">
      <c r="A661" s="5"/>
      <c r="B661" s="42"/>
      <c r="C661" s="42"/>
      <c r="D661" s="5"/>
      <c r="E661" s="5"/>
      <c r="F661" s="6" t="str">
        <f>IF(E661="","",VLOOKUP(E661,Clientes3[],2,))</f>
        <v/>
      </c>
      <c r="G661" s="6" t="str">
        <f>IF(E661="","",VLOOKUP(E661,Clientes3[],3,))</f>
        <v/>
      </c>
      <c r="H661" s="6" t="str">
        <f>IF(E661="","",VLOOKUP(E661,Clientes3[],5,FALSE))</f>
        <v/>
      </c>
      <c r="I661" s="5"/>
      <c r="J661" s="5"/>
      <c r="K661" s="43" t="str">
        <f t="shared" si="95"/>
        <v/>
      </c>
      <c r="L661" s="7" t="str">
        <f t="shared" si="96"/>
        <v/>
      </c>
      <c r="M661" s="7" t="str">
        <f t="shared" si="97"/>
        <v/>
      </c>
      <c r="N661" s="43"/>
      <c r="O661" s="8" t="str">
        <f t="shared" si="98"/>
        <v/>
      </c>
      <c r="P661" s="7" t="str">
        <f t="shared" si="99"/>
        <v/>
      </c>
      <c r="Q661" s="7" t="str">
        <f t="shared" si="100"/>
        <v/>
      </c>
      <c r="R661" s="43"/>
      <c r="S661" s="9" t="str">
        <f t="shared" si="101"/>
        <v/>
      </c>
      <c r="T661" s="9" t="str">
        <f>IF(F661="","",IF(H661=0,"",VLOOKUP(E661,Clientes3[],4,)))</f>
        <v/>
      </c>
      <c r="U661" s="10" t="str">
        <f t="shared" si="102"/>
        <v/>
      </c>
      <c r="V661" s="46" t="str">
        <f t="shared" si="103"/>
        <v/>
      </c>
      <c r="W661" s="5"/>
    </row>
    <row r="662" spans="1:23" ht="42.75" customHeight="1" x14ac:dyDescent="0.25">
      <c r="A662" s="5"/>
      <c r="B662" s="42"/>
      <c r="C662" s="42"/>
      <c r="D662" s="5"/>
      <c r="E662" s="5"/>
      <c r="F662" s="6" t="str">
        <f>IF(E662="","",VLOOKUP(E662,Clientes3[],2,))</f>
        <v/>
      </c>
      <c r="G662" s="6" t="str">
        <f>IF(E662="","",VLOOKUP(E662,Clientes3[],3,))</f>
        <v/>
      </c>
      <c r="H662" s="6" t="str">
        <f>IF(E662="","",VLOOKUP(E662,Clientes3[],5,FALSE))</f>
        <v/>
      </c>
      <c r="I662" s="5"/>
      <c r="J662" s="5"/>
      <c r="K662" s="43" t="str">
        <f t="shared" si="95"/>
        <v/>
      </c>
      <c r="L662" s="7" t="str">
        <f t="shared" si="96"/>
        <v/>
      </c>
      <c r="M662" s="7" t="str">
        <f t="shared" si="97"/>
        <v/>
      </c>
      <c r="N662" s="43"/>
      <c r="O662" s="8" t="str">
        <f t="shared" si="98"/>
        <v/>
      </c>
      <c r="P662" s="7" t="str">
        <f t="shared" si="99"/>
        <v/>
      </c>
      <c r="Q662" s="7" t="str">
        <f t="shared" si="100"/>
        <v/>
      </c>
      <c r="R662" s="43"/>
      <c r="S662" s="9" t="str">
        <f t="shared" si="101"/>
        <v/>
      </c>
      <c r="T662" s="9" t="str">
        <f>IF(F662="","",IF(H662=0,"",VLOOKUP(E662,Clientes3[],4,)))</f>
        <v/>
      </c>
      <c r="U662" s="10" t="str">
        <f t="shared" si="102"/>
        <v/>
      </c>
      <c r="V662" s="46" t="str">
        <f t="shared" si="103"/>
        <v/>
      </c>
      <c r="W662" s="5"/>
    </row>
    <row r="663" spans="1:23" ht="42.75" customHeight="1" x14ac:dyDescent="0.25">
      <c r="A663" s="5"/>
      <c r="B663" s="42"/>
      <c r="C663" s="42"/>
      <c r="D663" s="5"/>
      <c r="E663" s="5"/>
      <c r="F663" s="6" t="str">
        <f>IF(E663="","",VLOOKUP(E663,Clientes3[],2,))</f>
        <v/>
      </c>
      <c r="G663" s="6" t="str">
        <f>IF(E663="","",VLOOKUP(E663,Clientes3[],3,))</f>
        <v/>
      </c>
      <c r="H663" s="6" t="str">
        <f>IF(E663="","",VLOOKUP(E663,Clientes3[],5,FALSE))</f>
        <v/>
      </c>
      <c r="I663" s="5"/>
      <c r="J663" s="5"/>
      <c r="K663" s="43" t="str">
        <f t="shared" si="95"/>
        <v/>
      </c>
      <c r="L663" s="7" t="str">
        <f t="shared" si="96"/>
        <v/>
      </c>
      <c r="M663" s="7" t="str">
        <f t="shared" si="97"/>
        <v/>
      </c>
      <c r="N663" s="43"/>
      <c r="O663" s="8" t="str">
        <f t="shared" si="98"/>
        <v/>
      </c>
      <c r="P663" s="7" t="str">
        <f t="shared" si="99"/>
        <v/>
      </c>
      <c r="Q663" s="7" t="str">
        <f t="shared" si="100"/>
        <v/>
      </c>
      <c r="R663" s="43"/>
      <c r="S663" s="9" t="str">
        <f t="shared" si="101"/>
        <v/>
      </c>
      <c r="T663" s="9" t="str">
        <f>IF(F663="","",IF(H663=0,"",VLOOKUP(E663,Clientes3[],4,)))</f>
        <v/>
      </c>
      <c r="U663" s="10" t="str">
        <f t="shared" si="102"/>
        <v/>
      </c>
      <c r="V663" s="46" t="str">
        <f t="shared" si="103"/>
        <v/>
      </c>
      <c r="W663" s="5"/>
    </row>
    <row r="664" spans="1:23" ht="42.75" customHeight="1" x14ac:dyDescent="0.25">
      <c r="A664" s="5"/>
      <c r="B664" s="42"/>
      <c r="C664" s="42"/>
      <c r="D664" s="5"/>
      <c r="E664" s="5"/>
      <c r="F664" s="6" t="str">
        <f>IF(E664="","",VLOOKUP(E664,Clientes3[],2,))</f>
        <v/>
      </c>
      <c r="G664" s="6" t="str">
        <f>IF(E664="","",VLOOKUP(E664,Clientes3[],3,))</f>
        <v/>
      </c>
      <c r="H664" s="6" t="str">
        <f>IF(E664="","",VLOOKUP(E664,Clientes3[],5,FALSE))</f>
        <v/>
      </c>
      <c r="I664" s="5"/>
      <c r="J664" s="5"/>
      <c r="K664" s="43" t="str">
        <f t="shared" si="95"/>
        <v/>
      </c>
      <c r="L664" s="7" t="str">
        <f t="shared" si="96"/>
        <v/>
      </c>
      <c r="M664" s="7" t="str">
        <f t="shared" si="97"/>
        <v/>
      </c>
      <c r="N664" s="43"/>
      <c r="O664" s="8" t="str">
        <f t="shared" si="98"/>
        <v/>
      </c>
      <c r="P664" s="7" t="str">
        <f t="shared" si="99"/>
        <v/>
      </c>
      <c r="Q664" s="7" t="str">
        <f t="shared" si="100"/>
        <v/>
      </c>
      <c r="R664" s="43"/>
      <c r="S664" s="9" t="str">
        <f t="shared" si="101"/>
        <v/>
      </c>
      <c r="T664" s="9" t="str">
        <f>IF(F664="","",IF(H664=0,"",VLOOKUP(E664,Clientes3[],4,)))</f>
        <v/>
      </c>
      <c r="U664" s="10" t="str">
        <f t="shared" si="102"/>
        <v/>
      </c>
      <c r="V664" s="46" t="str">
        <f t="shared" si="103"/>
        <v/>
      </c>
      <c r="W664" s="5"/>
    </row>
    <row r="665" spans="1:23" ht="42.75" customHeight="1" x14ac:dyDescent="0.25">
      <c r="A665" s="5"/>
      <c r="B665" s="42"/>
      <c r="C665" s="42"/>
      <c r="D665" s="5"/>
      <c r="E665" s="5"/>
      <c r="F665" s="6" t="str">
        <f>IF(E665="","",VLOOKUP(E665,Clientes3[],2,))</f>
        <v/>
      </c>
      <c r="G665" s="6" t="str">
        <f>IF(E665="","",VLOOKUP(E665,Clientes3[],3,))</f>
        <v/>
      </c>
      <c r="H665" s="6" t="str">
        <f>IF(E665="","",VLOOKUP(E665,Clientes3[],5,FALSE))</f>
        <v/>
      </c>
      <c r="I665" s="5"/>
      <c r="J665" s="5"/>
      <c r="K665" s="43" t="str">
        <f t="shared" si="95"/>
        <v/>
      </c>
      <c r="L665" s="7" t="str">
        <f t="shared" si="96"/>
        <v/>
      </c>
      <c r="M665" s="7" t="str">
        <f t="shared" si="97"/>
        <v/>
      </c>
      <c r="N665" s="43"/>
      <c r="O665" s="8" t="str">
        <f t="shared" si="98"/>
        <v/>
      </c>
      <c r="P665" s="7" t="str">
        <f t="shared" si="99"/>
        <v/>
      </c>
      <c r="Q665" s="7" t="str">
        <f t="shared" si="100"/>
        <v/>
      </c>
      <c r="R665" s="43"/>
      <c r="S665" s="9" t="str">
        <f t="shared" si="101"/>
        <v/>
      </c>
      <c r="T665" s="9" t="str">
        <f>IF(F665="","",IF(H665=0,"",VLOOKUP(E665,Clientes3[],4,)))</f>
        <v/>
      </c>
      <c r="U665" s="10" t="str">
        <f t="shared" si="102"/>
        <v/>
      </c>
      <c r="V665" s="46" t="str">
        <f t="shared" si="103"/>
        <v/>
      </c>
      <c r="W665" s="5"/>
    </row>
    <row r="666" spans="1:23" ht="42.75" customHeight="1" x14ac:dyDescent="0.25">
      <c r="A666" s="5"/>
      <c r="B666" s="42"/>
      <c r="C666" s="42"/>
      <c r="D666" s="5"/>
      <c r="E666" s="5"/>
      <c r="F666" s="6" t="str">
        <f>IF(E666="","",VLOOKUP(E666,Clientes3[],2,))</f>
        <v/>
      </c>
      <c r="G666" s="6" t="str">
        <f>IF(E666="","",VLOOKUP(E666,Clientes3[],3,))</f>
        <v/>
      </c>
      <c r="H666" s="6" t="str">
        <f>IF(E666="","",VLOOKUP(E666,Clientes3[],5,FALSE))</f>
        <v/>
      </c>
      <c r="I666" s="5"/>
      <c r="J666" s="5"/>
      <c r="K666" s="43" t="str">
        <f t="shared" si="95"/>
        <v/>
      </c>
      <c r="L666" s="7" t="str">
        <f t="shared" si="96"/>
        <v/>
      </c>
      <c r="M666" s="7" t="str">
        <f t="shared" si="97"/>
        <v/>
      </c>
      <c r="N666" s="43"/>
      <c r="O666" s="8" t="str">
        <f t="shared" si="98"/>
        <v/>
      </c>
      <c r="P666" s="7" t="str">
        <f t="shared" si="99"/>
        <v/>
      </c>
      <c r="Q666" s="7" t="str">
        <f t="shared" si="100"/>
        <v/>
      </c>
      <c r="R666" s="43"/>
      <c r="S666" s="9" t="str">
        <f t="shared" si="101"/>
        <v/>
      </c>
      <c r="T666" s="9" t="str">
        <f>IF(F666="","",IF(H666=0,"",VLOOKUP(E666,Clientes3[],4,)))</f>
        <v/>
      </c>
      <c r="U666" s="10" t="str">
        <f t="shared" si="102"/>
        <v/>
      </c>
      <c r="V666" s="46" t="str">
        <f t="shared" si="103"/>
        <v/>
      </c>
      <c r="W666" s="5"/>
    </row>
    <row r="667" spans="1:23" ht="42.75" customHeight="1" x14ac:dyDescent="0.25">
      <c r="A667" s="5"/>
      <c r="B667" s="42"/>
      <c r="C667" s="42"/>
      <c r="D667" s="5"/>
      <c r="E667" s="5"/>
      <c r="F667" s="6" t="str">
        <f>IF(E667="","",VLOOKUP(E667,Clientes3[],2,))</f>
        <v/>
      </c>
      <c r="G667" s="6" t="str">
        <f>IF(E667="","",VLOOKUP(E667,Clientes3[],3,))</f>
        <v/>
      </c>
      <c r="H667" s="6" t="str">
        <f>IF(E667="","",VLOOKUP(E667,Clientes3[],5,FALSE))</f>
        <v/>
      </c>
      <c r="I667" s="5"/>
      <c r="J667" s="5"/>
      <c r="K667" s="43" t="str">
        <f t="shared" si="95"/>
        <v/>
      </c>
      <c r="L667" s="7" t="str">
        <f t="shared" si="96"/>
        <v/>
      </c>
      <c r="M667" s="7" t="str">
        <f t="shared" si="97"/>
        <v/>
      </c>
      <c r="N667" s="43"/>
      <c r="O667" s="8" t="str">
        <f t="shared" si="98"/>
        <v/>
      </c>
      <c r="P667" s="7" t="str">
        <f t="shared" si="99"/>
        <v/>
      </c>
      <c r="Q667" s="7" t="str">
        <f t="shared" si="100"/>
        <v/>
      </c>
      <c r="R667" s="43"/>
      <c r="S667" s="9" t="str">
        <f t="shared" si="101"/>
        <v/>
      </c>
      <c r="T667" s="9" t="str">
        <f>IF(F667="","",IF(H667=0,"",VLOOKUP(E667,Clientes3[],4,)))</f>
        <v/>
      </c>
      <c r="U667" s="10" t="str">
        <f t="shared" si="102"/>
        <v/>
      </c>
      <c r="V667" s="46" t="str">
        <f t="shared" si="103"/>
        <v/>
      </c>
      <c r="W667" s="5"/>
    </row>
    <row r="668" spans="1:23" ht="42.75" customHeight="1" x14ac:dyDescent="0.25">
      <c r="A668" s="5"/>
      <c r="B668" s="42"/>
      <c r="C668" s="42"/>
      <c r="D668" s="5"/>
      <c r="E668" s="5"/>
      <c r="F668" s="6" t="str">
        <f>IF(E668="","",VLOOKUP(E668,Clientes3[],2,))</f>
        <v/>
      </c>
      <c r="G668" s="6" t="str">
        <f>IF(E668="","",VLOOKUP(E668,Clientes3[],3,))</f>
        <v/>
      </c>
      <c r="H668" s="6" t="str">
        <f>IF(E668="","",VLOOKUP(E668,Clientes3[],5,FALSE))</f>
        <v/>
      </c>
      <c r="I668" s="5"/>
      <c r="J668" s="5"/>
      <c r="K668" s="43" t="str">
        <f t="shared" si="95"/>
        <v/>
      </c>
      <c r="L668" s="7" t="str">
        <f t="shared" si="96"/>
        <v/>
      </c>
      <c r="M668" s="7" t="str">
        <f t="shared" si="97"/>
        <v/>
      </c>
      <c r="N668" s="43"/>
      <c r="O668" s="8" t="str">
        <f t="shared" si="98"/>
        <v/>
      </c>
      <c r="P668" s="7" t="str">
        <f t="shared" si="99"/>
        <v/>
      </c>
      <c r="Q668" s="7" t="str">
        <f t="shared" si="100"/>
        <v/>
      </c>
      <c r="R668" s="43"/>
      <c r="S668" s="9" t="str">
        <f t="shared" si="101"/>
        <v/>
      </c>
      <c r="T668" s="9" t="str">
        <f>IF(F668="","",IF(H668=0,"",VLOOKUP(E668,Clientes3[],4,)))</f>
        <v/>
      </c>
      <c r="U668" s="10" t="str">
        <f t="shared" si="102"/>
        <v/>
      </c>
      <c r="V668" s="46" t="str">
        <f t="shared" si="103"/>
        <v/>
      </c>
      <c r="W668" s="5"/>
    </row>
    <row r="669" spans="1:23" ht="42.75" customHeight="1" x14ac:dyDescent="0.25">
      <c r="A669" s="5"/>
      <c r="B669" s="42"/>
      <c r="C669" s="42"/>
      <c r="D669" s="5"/>
      <c r="E669" s="5"/>
      <c r="F669" s="6" t="str">
        <f>IF(E669="","",VLOOKUP(E669,Clientes3[],2,))</f>
        <v/>
      </c>
      <c r="G669" s="6" t="str">
        <f>IF(E669="","",VLOOKUP(E669,Clientes3[],3,))</f>
        <v/>
      </c>
      <c r="H669" s="6" t="str">
        <f>IF(E669="","",VLOOKUP(E669,Clientes3[],5,FALSE))</f>
        <v/>
      </c>
      <c r="I669" s="5"/>
      <c r="J669" s="5"/>
      <c r="K669" s="43" t="str">
        <f t="shared" si="95"/>
        <v/>
      </c>
      <c r="L669" s="7" t="str">
        <f t="shared" si="96"/>
        <v/>
      </c>
      <c r="M669" s="7" t="str">
        <f t="shared" si="97"/>
        <v/>
      </c>
      <c r="N669" s="43"/>
      <c r="O669" s="8" t="str">
        <f t="shared" si="98"/>
        <v/>
      </c>
      <c r="P669" s="7" t="str">
        <f t="shared" si="99"/>
        <v/>
      </c>
      <c r="Q669" s="7" t="str">
        <f t="shared" si="100"/>
        <v/>
      </c>
      <c r="R669" s="43"/>
      <c r="S669" s="9" t="str">
        <f t="shared" si="101"/>
        <v/>
      </c>
      <c r="T669" s="9" t="str">
        <f>IF(F669="","",IF(H669=0,"",VLOOKUP(E669,Clientes3[],4,)))</f>
        <v/>
      </c>
      <c r="U669" s="10" t="str">
        <f t="shared" si="102"/>
        <v/>
      </c>
      <c r="V669" s="46" t="str">
        <f t="shared" si="103"/>
        <v/>
      </c>
      <c r="W669" s="5"/>
    </row>
    <row r="670" spans="1:23" ht="42.75" customHeight="1" x14ac:dyDescent="0.25">
      <c r="A670" s="5"/>
      <c r="B670" s="42"/>
      <c r="C670" s="42"/>
      <c r="D670" s="5"/>
      <c r="E670" s="5"/>
      <c r="F670" s="6" t="str">
        <f>IF(E670="","",VLOOKUP(E670,Clientes3[],2,))</f>
        <v/>
      </c>
      <c r="G670" s="6" t="str">
        <f>IF(E670="","",VLOOKUP(E670,Clientes3[],3,))</f>
        <v/>
      </c>
      <c r="H670" s="6" t="str">
        <f>IF(E670="","",VLOOKUP(E670,Clientes3[],5,FALSE))</f>
        <v/>
      </c>
      <c r="I670" s="5"/>
      <c r="J670" s="5"/>
      <c r="K670" s="43" t="str">
        <f t="shared" si="95"/>
        <v/>
      </c>
      <c r="L670" s="7" t="str">
        <f t="shared" si="96"/>
        <v/>
      </c>
      <c r="M670" s="7" t="str">
        <f t="shared" si="97"/>
        <v/>
      </c>
      <c r="N670" s="43"/>
      <c r="O670" s="8" t="str">
        <f t="shared" si="98"/>
        <v/>
      </c>
      <c r="P670" s="7" t="str">
        <f t="shared" si="99"/>
        <v/>
      </c>
      <c r="Q670" s="7" t="str">
        <f t="shared" si="100"/>
        <v/>
      </c>
      <c r="R670" s="43"/>
      <c r="S670" s="9" t="str">
        <f t="shared" si="101"/>
        <v/>
      </c>
      <c r="T670" s="9" t="str">
        <f>IF(F670="","",IF(H670=0,"",VLOOKUP(E670,Clientes3[],4,)))</f>
        <v/>
      </c>
      <c r="U670" s="10" t="str">
        <f t="shared" si="102"/>
        <v/>
      </c>
      <c r="V670" s="46" t="str">
        <f t="shared" si="103"/>
        <v/>
      </c>
      <c r="W670" s="5"/>
    </row>
    <row r="671" spans="1:23" ht="42.75" customHeight="1" x14ac:dyDescent="0.25">
      <c r="A671" s="5"/>
      <c r="B671" s="42"/>
      <c r="C671" s="42"/>
      <c r="D671" s="5"/>
      <c r="E671" s="5"/>
      <c r="F671" s="6" t="str">
        <f>IF(E671="","",VLOOKUP(E671,Clientes3[],2,))</f>
        <v/>
      </c>
      <c r="G671" s="6" t="str">
        <f>IF(E671="","",VLOOKUP(E671,Clientes3[],3,))</f>
        <v/>
      </c>
      <c r="H671" s="6" t="str">
        <f>IF(E671="","",VLOOKUP(E671,Clientes3[],5,FALSE))</f>
        <v/>
      </c>
      <c r="I671" s="5"/>
      <c r="J671" s="5"/>
      <c r="K671" s="43" t="str">
        <f t="shared" si="95"/>
        <v/>
      </c>
      <c r="L671" s="7" t="str">
        <f t="shared" si="96"/>
        <v/>
      </c>
      <c r="M671" s="7" t="str">
        <f t="shared" si="97"/>
        <v/>
      </c>
      <c r="N671" s="43"/>
      <c r="O671" s="8" t="str">
        <f t="shared" si="98"/>
        <v/>
      </c>
      <c r="P671" s="7" t="str">
        <f t="shared" si="99"/>
        <v/>
      </c>
      <c r="Q671" s="7" t="str">
        <f t="shared" si="100"/>
        <v/>
      </c>
      <c r="R671" s="43"/>
      <c r="S671" s="9" t="str">
        <f t="shared" si="101"/>
        <v/>
      </c>
      <c r="T671" s="9" t="str">
        <f>IF(F671="","",IF(H671=0,"",VLOOKUP(E671,Clientes3[],4,)))</f>
        <v/>
      </c>
      <c r="U671" s="10" t="str">
        <f t="shared" si="102"/>
        <v/>
      </c>
      <c r="V671" s="46" t="str">
        <f t="shared" si="103"/>
        <v/>
      </c>
      <c r="W671" s="5"/>
    </row>
    <row r="672" spans="1:23" ht="42.75" customHeight="1" x14ac:dyDescent="0.25">
      <c r="A672" s="5"/>
      <c r="B672" s="42"/>
      <c r="C672" s="42"/>
      <c r="D672" s="5"/>
      <c r="E672" s="5"/>
      <c r="F672" s="6" t="str">
        <f>IF(E672="","",VLOOKUP(E672,Clientes3[],2,))</f>
        <v/>
      </c>
      <c r="G672" s="6" t="str">
        <f>IF(E672="","",VLOOKUP(E672,Clientes3[],3,))</f>
        <v/>
      </c>
      <c r="H672" s="6" t="str">
        <f>IF(E672="","",VLOOKUP(E672,Clientes3[],5,FALSE))</f>
        <v/>
      </c>
      <c r="I672" s="5"/>
      <c r="J672" s="5"/>
      <c r="K672" s="43" t="str">
        <f t="shared" si="95"/>
        <v/>
      </c>
      <c r="L672" s="7" t="str">
        <f t="shared" si="96"/>
        <v/>
      </c>
      <c r="M672" s="7" t="str">
        <f t="shared" si="97"/>
        <v/>
      </c>
      <c r="N672" s="43"/>
      <c r="O672" s="8" t="str">
        <f t="shared" si="98"/>
        <v/>
      </c>
      <c r="P672" s="7" t="str">
        <f t="shared" si="99"/>
        <v/>
      </c>
      <c r="Q672" s="7" t="str">
        <f t="shared" si="100"/>
        <v/>
      </c>
      <c r="R672" s="43"/>
      <c r="S672" s="9" t="str">
        <f t="shared" si="101"/>
        <v/>
      </c>
      <c r="T672" s="9" t="str">
        <f>IF(F672="","",IF(H672=0,"",VLOOKUP(E672,Clientes3[],4,)))</f>
        <v/>
      </c>
      <c r="U672" s="10" t="str">
        <f t="shared" si="102"/>
        <v/>
      </c>
      <c r="V672" s="46" t="str">
        <f t="shared" si="103"/>
        <v/>
      </c>
      <c r="W672" s="5"/>
    </row>
    <row r="673" spans="1:23" ht="42.75" customHeight="1" x14ac:dyDescent="0.25">
      <c r="A673" s="5"/>
      <c r="B673" s="42"/>
      <c r="C673" s="42"/>
      <c r="D673" s="5"/>
      <c r="E673" s="5"/>
      <c r="F673" s="6" t="str">
        <f>IF(E673="","",VLOOKUP(E673,Clientes3[],2,))</f>
        <v/>
      </c>
      <c r="G673" s="6" t="str">
        <f>IF(E673="","",VLOOKUP(E673,Clientes3[],3,))</f>
        <v/>
      </c>
      <c r="H673" s="6" t="str">
        <f>IF(E673="","",VLOOKUP(E673,Clientes3[],5,FALSE))</f>
        <v/>
      </c>
      <c r="I673" s="5"/>
      <c r="J673" s="5"/>
      <c r="K673" s="43" t="str">
        <f t="shared" si="95"/>
        <v/>
      </c>
      <c r="L673" s="7" t="str">
        <f t="shared" si="96"/>
        <v/>
      </c>
      <c r="M673" s="7" t="str">
        <f t="shared" si="97"/>
        <v/>
      </c>
      <c r="N673" s="43"/>
      <c r="O673" s="8" t="str">
        <f t="shared" si="98"/>
        <v/>
      </c>
      <c r="P673" s="7" t="str">
        <f t="shared" si="99"/>
        <v/>
      </c>
      <c r="Q673" s="7" t="str">
        <f t="shared" si="100"/>
        <v/>
      </c>
      <c r="R673" s="43"/>
      <c r="S673" s="9" t="str">
        <f t="shared" si="101"/>
        <v/>
      </c>
      <c r="T673" s="9" t="str">
        <f>IF(F673="","",IF(H673=0,"",VLOOKUP(E673,Clientes3[],4,)))</f>
        <v/>
      </c>
      <c r="U673" s="10" t="str">
        <f t="shared" si="102"/>
        <v/>
      </c>
      <c r="V673" s="46" t="str">
        <f t="shared" si="103"/>
        <v/>
      </c>
      <c r="W673" s="5"/>
    </row>
    <row r="674" spans="1:23" ht="42.75" customHeight="1" x14ac:dyDescent="0.25">
      <c r="A674" s="5"/>
      <c r="B674" s="42"/>
      <c r="C674" s="42"/>
      <c r="D674" s="5"/>
      <c r="E674" s="5"/>
      <c r="F674" s="6" t="str">
        <f>IF(E674="","",VLOOKUP(E674,Clientes3[],2,))</f>
        <v/>
      </c>
      <c r="G674" s="6" t="str">
        <f>IF(E674="","",VLOOKUP(E674,Clientes3[],3,))</f>
        <v/>
      </c>
      <c r="H674" s="6" t="str">
        <f>IF(E674="","",VLOOKUP(E674,Clientes3[],5,FALSE))</f>
        <v/>
      </c>
      <c r="I674" s="5"/>
      <c r="J674" s="5"/>
      <c r="K674" s="43" t="str">
        <f t="shared" si="95"/>
        <v/>
      </c>
      <c r="L674" s="7" t="str">
        <f t="shared" si="96"/>
        <v/>
      </c>
      <c r="M674" s="7" t="str">
        <f t="shared" si="97"/>
        <v/>
      </c>
      <c r="N674" s="43"/>
      <c r="O674" s="8" t="str">
        <f t="shared" si="98"/>
        <v/>
      </c>
      <c r="P674" s="7" t="str">
        <f t="shared" si="99"/>
        <v/>
      </c>
      <c r="Q674" s="7" t="str">
        <f t="shared" si="100"/>
        <v/>
      </c>
      <c r="R674" s="43"/>
      <c r="S674" s="9" t="str">
        <f t="shared" si="101"/>
        <v/>
      </c>
      <c r="T674" s="9" t="str">
        <f>IF(F674="","",IF(H674=0,"",VLOOKUP(E674,Clientes3[],4,)))</f>
        <v/>
      </c>
      <c r="U674" s="10" t="str">
        <f t="shared" si="102"/>
        <v/>
      </c>
      <c r="V674" s="46" t="str">
        <f t="shared" si="103"/>
        <v/>
      </c>
      <c r="W674" s="5"/>
    </row>
    <row r="675" spans="1:23" ht="42.75" customHeight="1" x14ac:dyDescent="0.25">
      <c r="A675" s="5"/>
      <c r="B675" s="42"/>
      <c r="C675" s="42"/>
      <c r="D675" s="5"/>
      <c r="E675" s="5"/>
      <c r="F675" s="6" t="str">
        <f>IF(E675="","",VLOOKUP(E675,Clientes3[],2,))</f>
        <v/>
      </c>
      <c r="G675" s="6" t="str">
        <f>IF(E675="","",VLOOKUP(E675,Clientes3[],3,))</f>
        <v/>
      </c>
      <c r="H675" s="6" t="str">
        <f>IF(E675="","",VLOOKUP(E675,Clientes3[],5,FALSE))</f>
        <v/>
      </c>
      <c r="I675" s="5"/>
      <c r="J675" s="5"/>
      <c r="K675" s="43" t="str">
        <f t="shared" si="95"/>
        <v/>
      </c>
      <c r="L675" s="7" t="str">
        <f t="shared" si="96"/>
        <v/>
      </c>
      <c r="M675" s="7" t="str">
        <f t="shared" si="97"/>
        <v/>
      </c>
      <c r="N675" s="43"/>
      <c r="O675" s="8" t="str">
        <f t="shared" si="98"/>
        <v/>
      </c>
      <c r="P675" s="7" t="str">
        <f t="shared" si="99"/>
        <v/>
      </c>
      <c r="Q675" s="7" t="str">
        <f t="shared" si="100"/>
        <v/>
      </c>
      <c r="R675" s="43"/>
      <c r="S675" s="9" t="str">
        <f t="shared" si="101"/>
        <v/>
      </c>
      <c r="T675" s="9" t="str">
        <f>IF(F675="","",IF(H675=0,"",VLOOKUP(E675,Clientes3[],4,)))</f>
        <v/>
      </c>
      <c r="U675" s="10" t="str">
        <f t="shared" si="102"/>
        <v/>
      </c>
      <c r="V675" s="46" t="str">
        <f t="shared" si="103"/>
        <v/>
      </c>
      <c r="W675" s="5"/>
    </row>
    <row r="676" spans="1:23" ht="42.75" customHeight="1" x14ac:dyDescent="0.25">
      <c r="A676" s="5"/>
      <c r="B676" s="42"/>
      <c r="C676" s="42"/>
      <c r="D676" s="5"/>
      <c r="E676" s="5"/>
      <c r="F676" s="6" t="str">
        <f>IF(E676="","",VLOOKUP(E676,Clientes3[],2,))</f>
        <v/>
      </c>
      <c r="G676" s="6" t="str">
        <f>IF(E676="","",VLOOKUP(E676,Clientes3[],3,))</f>
        <v/>
      </c>
      <c r="H676" s="6" t="str">
        <f>IF(E676="","",VLOOKUP(E676,Clientes3[],5,FALSE))</f>
        <v/>
      </c>
      <c r="I676" s="5"/>
      <c r="J676" s="5"/>
      <c r="K676" s="43" t="str">
        <f t="shared" si="95"/>
        <v/>
      </c>
      <c r="L676" s="7" t="str">
        <f t="shared" si="96"/>
        <v/>
      </c>
      <c r="M676" s="7" t="str">
        <f t="shared" si="97"/>
        <v/>
      </c>
      <c r="N676" s="43"/>
      <c r="O676" s="8" t="str">
        <f t="shared" si="98"/>
        <v/>
      </c>
      <c r="P676" s="7" t="str">
        <f t="shared" si="99"/>
        <v/>
      </c>
      <c r="Q676" s="7" t="str">
        <f t="shared" si="100"/>
        <v/>
      </c>
      <c r="R676" s="43"/>
      <c r="S676" s="9" t="str">
        <f t="shared" si="101"/>
        <v/>
      </c>
      <c r="T676" s="9" t="str">
        <f>IF(F676="","",IF(H676=0,"",VLOOKUP(E676,Clientes3[],4,)))</f>
        <v/>
      </c>
      <c r="U676" s="10" t="str">
        <f t="shared" si="102"/>
        <v/>
      </c>
      <c r="V676" s="46" t="str">
        <f t="shared" si="103"/>
        <v/>
      </c>
      <c r="W676" s="5"/>
    </row>
    <row r="677" spans="1:23" ht="42.75" customHeight="1" x14ac:dyDescent="0.25">
      <c r="A677" s="5"/>
      <c r="B677" s="42"/>
      <c r="C677" s="42"/>
      <c r="D677" s="5"/>
      <c r="E677" s="5"/>
      <c r="F677" s="6" t="str">
        <f>IF(E677="","",VLOOKUP(E677,Clientes3[],2,))</f>
        <v/>
      </c>
      <c r="G677" s="6" t="str">
        <f>IF(E677="","",VLOOKUP(E677,Clientes3[],3,))</f>
        <v/>
      </c>
      <c r="H677" s="6" t="str">
        <f>IF(E677="","",VLOOKUP(E677,Clientes3[],5,FALSE))</f>
        <v/>
      </c>
      <c r="I677" s="5"/>
      <c r="J677" s="5"/>
      <c r="K677" s="43" t="str">
        <f t="shared" si="95"/>
        <v/>
      </c>
      <c r="L677" s="7" t="str">
        <f t="shared" si="96"/>
        <v/>
      </c>
      <c r="M677" s="7" t="str">
        <f t="shared" si="97"/>
        <v/>
      </c>
      <c r="N677" s="43"/>
      <c r="O677" s="8" t="str">
        <f t="shared" si="98"/>
        <v/>
      </c>
      <c r="P677" s="7" t="str">
        <f t="shared" si="99"/>
        <v/>
      </c>
      <c r="Q677" s="7" t="str">
        <f t="shared" si="100"/>
        <v/>
      </c>
      <c r="R677" s="43"/>
      <c r="S677" s="9" t="str">
        <f t="shared" si="101"/>
        <v/>
      </c>
      <c r="T677" s="9" t="str">
        <f>IF(F677="","",IF(H677=0,"",VLOOKUP(E677,Clientes3[],4,)))</f>
        <v/>
      </c>
      <c r="U677" s="10" t="str">
        <f t="shared" si="102"/>
        <v/>
      </c>
      <c r="V677" s="46" t="str">
        <f t="shared" si="103"/>
        <v/>
      </c>
      <c r="W677" s="5"/>
    </row>
    <row r="678" spans="1:23" ht="42.75" customHeight="1" x14ac:dyDescent="0.25">
      <c r="A678" s="5"/>
      <c r="B678" s="42"/>
      <c r="C678" s="42"/>
      <c r="D678" s="5"/>
      <c r="E678" s="5"/>
      <c r="F678" s="6" t="str">
        <f>IF(E678="","",VLOOKUP(E678,Clientes3[],2,))</f>
        <v/>
      </c>
      <c r="G678" s="6" t="str">
        <f>IF(E678="","",VLOOKUP(E678,Clientes3[],3,))</f>
        <v/>
      </c>
      <c r="H678" s="6" t="str">
        <f>IF(E678="","",VLOOKUP(E678,Clientes3[],5,FALSE))</f>
        <v/>
      </c>
      <c r="I678" s="5"/>
      <c r="J678" s="5"/>
      <c r="K678" s="43" t="str">
        <f t="shared" si="95"/>
        <v/>
      </c>
      <c r="L678" s="7" t="str">
        <f t="shared" si="96"/>
        <v/>
      </c>
      <c r="M678" s="7" t="str">
        <f t="shared" si="97"/>
        <v/>
      </c>
      <c r="N678" s="43"/>
      <c r="O678" s="8" t="str">
        <f t="shared" si="98"/>
        <v/>
      </c>
      <c r="P678" s="7" t="str">
        <f t="shared" si="99"/>
        <v/>
      </c>
      <c r="Q678" s="7" t="str">
        <f t="shared" si="100"/>
        <v/>
      </c>
      <c r="R678" s="43"/>
      <c r="S678" s="9" t="str">
        <f t="shared" si="101"/>
        <v/>
      </c>
      <c r="T678" s="9" t="str">
        <f>IF(F678="","",IF(H678=0,"",VLOOKUP(E678,Clientes3[],4,)))</f>
        <v/>
      </c>
      <c r="U678" s="10" t="str">
        <f t="shared" si="102"/>
        <v/>
      </c>
      <c r="V678" s="46" t="str">
        <f t="shared" si="103"/>
        <v/>
      </c>
      <c r="W678" s="5"/>
    </row>
    <row r="679" spans="1:23" ht="42.75" customHeight="1" x14ac:dyDescent="0.25">
      <c r="A679" s="5"/>
      <c r="B679" s="42"/>
      <c r="C679" s="42"/>
      <c r="D679" s="5"/>
      <c r="E679" s="5"/>
      <c r="F679" s="6" t="str">
        <f>IF(E679="","",VLOOKUP(E679,Clientes3[],2,))</f>
        <v/>
      </c>
      <c r="G679" s="6" t="str">
        <f>IF(E679="","",VLOOKUP(E679,Clientes3[],3,))</f>
        <v/>
      </c>
      <c r="H679" s="6" t="str">
        <f>IF(E679="","",VLOOKUP(E679,Clientes3[],5,FALSE))</f>
        <v/>
      </c>
      <c r="I679" s="5"/>
      <c r="J679" s="5"/>
      <c r="K679" s="43" t="str">
        <f t="shared" si="95"/>
        <v/>
      </c>
      <c r="L679" s="7" t="str">
        <f t="shared" si="96"/>
        <v/>
      </c>
      <c r="M679" s="7" t="str">
        <f t="shared" si="97"/>
        <v/>
      </c>
      <c r="N679" s="43"/>
      <c r="O679" s="8" t="str">
        <f t="shared" si="98"/>
        <v/>
      </c>
      <c r="P679" s="7" t="str">
        <f t="shared" si="99"/>
        <v/>
      </c>
      <c r="Q679" s="7" t="str">
        <f t="shared" si="100"/>
        <v/>
      </c>
      <c r="R679" s="43"/>
      <c r="S679" s="9" t="str">
        <f t="shared" si="101"/>
        <v/>
      </c>
      <c r="T679" s="9" t="str">
        <f>IF(F679="","",IF(H679=0,"",VLOOKUP(E679,Clientes3[],4,)))</f>
        <v/>
      </c>
      <c r="U679" s="10" t="str">
        <f t="shared" si="102"/>
        <v/>
      </c>
      <c r="V679" s="46" t="str">
        <f t="shared" si="103"/>
        <v/>
      </c>
      <c r="W679" s="5"/>
    </row>
    <row r="680" spans="1:23" ht="42.75" customHeight="1" x14ac:dyDescent="0.25">
      <c r="A680" s="5"/>
      <c r="B680" s="42"/>
      <c r="C680" s="42"/>
      <c r="D680" s="5"/>
      <c r="E680" s="5"/>
      <c r="F680" s="6" t="str">
        <f>IF(E680="","",VLOOKUP(E680,Clientes3[],2,))</f>
        <v/>
      </c>
      <c r="G680" s="6" t="str">
        <f>IF(E680="","",VLOOKUP(E680,Clientes3[],3,))</f>
        <v/>
      </c>
      <c r="H680" s="6" t="str">
        <f>IF(E680="","",VLOOKUP(E680,Clientes3[],5,FALSE))</f>
        <v/>
      </c>
      <c r="I680" s="5"/>
      <c r="J680" s="5"/>
      <c r="K680" s="43" t="str">
        <f t="shared" si="95"/>
        <v/>
      </c>
      <c r="L680" s="7" t="str">
        <f t="shared" si="96"/>
        <v/>
      </c>
      <c r="M680" s="7" t="str">
        <f t="shared" si="97"/>
        <v/>
      </c>
      <c r="N680" s="43"/>
      <c r="O680" s="8" t="str">
        <f t="shared" si="98"/>
        <v/>
      </c>
      <c r="P680" s="7" t="str">
        <f t="shared" si="99"/>
        <v/>
      </c>
      <c r="Q680" s="7" t="str">
        <f t="shared" si="100"/>
        <v/>
      </c>
      <c r="R680" s="43"/>
      <c r="S680" s="9" t="str">
        <f t="shared" si="101"/>
        <v/>
      </c>
      <c r="T680" s="9" t="str">
        <f>IF(F680="","",IF(H680=0,"",VLOOKUP(E680,Clientes3[],4,)))</f>
        <v/>
      </c>
      <c r="U680" s="10" t="str">
        <f t="shared" si="102"/>
        <v/>
      </c>
      <c r="V680" s="46" t="str">
        <f t="shared" si="103"/>
        <v/>
      </c>
      <c r="W680" s="5"/>
    </row>
    <row r="681" spans="1:23" ht="42.75" customHeight="1" x14ac:dyDescent="0.25">
      <c r="A681" s="5"/>
      <c r="B681" s="42"/>
      <c r="C681" s="42"/>
      <c r="D681" s="5"/>
      <c r="E681" s="5"/>
      <c r="F681" s="6" t="str">
        <f>IF(E681="","",VLOOKUP(E681,Clientes3[],2,))</f>
        <v/>
      </c>
      <c r="G681" s="6" t="str">
        <f>IF(E681="","",VLOOKUP(E681,Clientes3[],3,))</f>
        <v/>
      </c>
      <c r="H681" s="6" t="str">
        <f>IF(E681="","",VLOOKUP(E681,Clientes3[],5,FALSE))</f>
        <v/>
      </c>
      <c r="I681" s="5"/>
      <c r="J681" s="5"/>
      <c r="K681" s="43" t="str">
        <f t="shared" ref="K681:K700" si="104">IF(N681="","",N681*I681)</f>
        <v/>
      </c>
      <c r="L681" s="7" t="str">
        <f t="shared" ref="L681:L700" si="105">IF(F681="ALCAMPO CONGELADO ZARAGOZA",IF(I681&lt;27,22.04,""),"")</f>
        <v/>
      </c>
      <c r="M681" s="7" t="str">
        <f t="shared" ref="M681:M700" si="106">IF(I681="","",K681/I681)</f>
        <v/>
      </c>
      <c r="N681" s="43"/>
      <c r="O681" s="8" t="str">
        <f t="shared" ref="O681:O700" si="107">IF(D681="","",VLOOKUP(D681,$B$1047488:$C$1047506,2,FALSE))</f>
        <v/>
      </c>
      <c r="P681" s="7" t="str">
        <f t="shared" ref="P681:P700" si="108">IF(I681="","",IF(L681="",K681,K681+(I681*L681)))</f>
        <v/>
      </c>
      <c r="Q681" s="7" t="str">
        <f t="shared" ref="Q681:Q700" si="109">IF(O681="","",IF(O681=0,"",P681+(P681*O681)))</f>
        <v/>
      </c>
      <c r="R681" s="43"/>
      <c r="S681" s="9" t="str">
        <f t="shared" ref="S681:S700" si="110">IF(P681="","",IF(Q681="",P681/R681,Q681/R681))</f>
        <v/>
      </c>
      <c r="T681" s="9" t="str">
        <f>IF(F681="","",IF(H681=0,"",VLOOKUP(E681,Clientes3[],4,)))</f>
        <v/>
      </c>
      <c r="U681" s="10" t="str">
        <f t="shared" ref="U681:U700" si="111">IF(H681=0,"",IF(R681="","",IF(T681="",R681-(R681*S681),R681-(R681*T681))))</f>
        <v/>
      </c>
      <c r="V681" s="46" t="str">
        <f t="shared" si="103"/>
        <v/>
      </c>
      <c r="W681" s="5"/>
    </row>
    <row r="682" spans="1:23" ht="42.75" customHeight="1" x14ac:dyDescent="0.25">
      <c r="A682" s="5"/>
      <c r="B682" s="42"/>
      <c r="C682" s="42"/>
      <c r="D682" s="5"/>
      <c r="E682" s="5"/>
      <c r="F682" s="6" t="str">
        <f>IF(E682="","",VLOOKUP(E682,Clientes3[],2,))</f>
        <v/>
      </c>
      <c r="G682" s="6" t="str">
        <f>IF(E682="","",VLOOKUP(E682,Clientes3[],3,))</f>
        <v/>
      </c>
      <c r="H682" s="6" t="str">
        <f>IF(E682="","",VLOOKUP(E682,Clientes3[],5,FALSE))</f>
        <v/>
      </c>
      <c r="I682" s="5"/>
      <c r="J682" s="5"/>
      <c r="K682" s="43" t="str">
        <f t="shared" si="104"/>
        <v/>
      </c>
      <c r="L682" s="7" t="str">
        <f t="shared" si="105"/>
        <v/>
      </c>
      <c r="M682" s="7" t="str">
        <f t="shared" si="106"/>
        <v/>
      </c>
      <c r="N682" s="43"/>
      <c r="O682" s="8" t="str">
        <f t="shared" si="107"/>
        <v/>
      </c>
      <c r="P682" s="7" t="str">
        <f t="shared" si="108"/>
        <v/>
      </c>
      <c r="Q682" s="7" t="str">
        <f t="shared" si="109"/>
        <v/>
      </c>
      <c r="R682" s="43"/>
      <c r="S682" s="9" t="str">
        <f t="shared" si="110"/>
        <v/>
      </c>
      <c r="T682" s="9" t="str">
        <f>IF(F682="","",IF(H682=0,"",VLOOKUP(E682,Clientes3[],4,)))</f>
        <v/>
      </c>
      <c r="U682" s="10" t="str">
        <f t="shared" si="111"/>
        <v/>
      </c>
      <c r="V682" s="46" t="str">
        <f t="shared" si="103"/>
        <v/>
      </c>
      <c r="W682" s="5"/>
    </row>
    <row r="683" spans="1:23" ht="42.75" customHeight="1" x14ac:dyDescent="0.25">
      <c r="A683" s="5"/>
      <c r="B683" s="42"/>
      <c r="C683" s="42"/>
      <c r="D683" s="5"/>
      <c r="E683" s="5"/>
      <c r="F683" s="6" t="str">
        <f>IF(E683="","",VLOOKUP(E683,Clientes3[],2,))</f>
        <v/>
      </c>
      <c r="G683" s="6" t="str">
        <f>IF(E683="","",VLOOKUP(E683,Clientes3[],3,))</f>
        <v/>
      </c>
      <c r="H683" s="6" t="str">
        <f>IF(E683="","",VLOOKUP(E683,Clientes3[],5,FALSE))</f>
        <v/>
      </c>
      <c r="I683" s="5"/>
      <c r="J683" s="5"/>
      <c r="K683" s="43" t="str">
        <f t="shared" si="104"/>
        <v/>
      </c>
      <c r="L683" s="7" t="str">
        <f t="shared" si="105"/>
        <v/>
      </c>
      <c r="M683" s="7" t="str">
        <f t="shared" si="106"/>
        <v/>
      </c>
      <c r="N683" s="43"/>
      <c r="O683" s="8" t="str">
        <f t="shared" si="107"/>
        <v/>
      </c>
      <c r="P683" s="7" t="str">
        <f t="shared" si="108"/>
        <v/>
      </c>
      <c r="Q683" s="7" t="str">
        <f t="shared" si="109"/>
        <v/>
      </c>
      <c r="R683" s="43"/>
      <c r="S683" s="9" t="str">
        <f t="shared" si="110"/>
        <v/>
      </c>
      <c r="T683" s="9" t="str">
        <f>IF(F683="","",IF(H683=0,"",VLOOKUP(E683,Clientes3[],4,)))</f>
        <v/>
      </c>
      <c r="U683" s="10" t="str">
        <f t="shared" si="111"/>
        <v/>
      </c>
      <c r="V683" s="46" t="str">
        <f t="shared" si="103"/>
        <v/>
      </c>
      <c r="W683" s="5"/>
    </row>
    <row r="684" spans="1:23" ht="42.75" customHeight="1" x14ac:dyDescent="0.25">
      <c r="A684" s="5"/>
      <c r="B684" s="42"/>
      <c r="C684" s="42"/>
      <c r="D684" s="5"/>
      <c r="E684" s="5"/>
      <c r="F684" s="6" t="str">
        <f>IF(E684="","",VLOOKUP(E684,Clientes3[],2,))</f>
        <v/>
      </c>
      <c r="G684" s="6" t="str">
        <f>IF(E684="","",VLOOKUP(E684,Clientes3[],3,))</f>
        <v/>
      </c>
      <c r="H684" s="6" t="str">
        <f>IF(E684="","",VLOOKUP(E684,Clientes3[],5,FALSE))</f>
        <v/>
      </c>
      <c r="I684" s="5"/>
      <c r="J684" s="5"/>
      <c r="K684" s="43" t="str">
        <f t="shared" si="104"/>
        <v/>
      </c>
      <c r="L684" s="7" t="str">
        <f t="shared" si="105"/>
        <v/>
      </c>
      <c r="M684" s="7" t="str">
        <f t="shared" si="106"/>
        <v/>
      </c>
      <c r="N684" s="43"/>
      <c r="O684" s="8" t="str">
        <f t="shared" si="107"/>
        <v/>
      </c>
      <c r="P684" s="7" t="str">
        <f t="shared" si="108"/>
        <v/>
      </c>
      <c r="Q684" s="7" t="str">
        <f t="shared" si="109"/>
        <v/>
      </c>
      <c r="R684" s="43"/>
      <c r="S684" s="9" t="str">
        <f t="shared" si="110"/>
        <v/>
      </c>
      <c r="T684" s="9" t="str">
        <f>IF(F684="","",IF(H684=0,"",VLOOKUP(E684,Clientes3[],4,)))</f>
        <v/>
      </c>
      <c r="U684" s="10" t="str">
        <f t="shared" si="111"/>
        <v/>
      </c>
      <c r="V684" s="46" t="str">
        <f t="shared" si="103"/>
        <v/>
      </c>
      <c r="W684" s="5"/>
    </row>
    <row r="685" spans="1:23" ht="42.75" customHeight="1" x14ac:dyDescent="0.25">
      <c r="A685" s="5"/>
      <c r="B685" s="42"/>
      <c r="C685" s="42"/>
      <c r="D685" s="5"/>
      <c r="E685" s="5"/>
      <c r="F685" s="6" t="str">
        <f>IF(E685="","",VLOOKUP(E685,Clientes3[],2,))</f>
        <v/>
      </c>
      <c r="G685" s="6" t="str">
        <f>IF(E685="","",VLOOKUP(E685,Clientes3[],3,))</f>
        <v/>
      </c>
      <c r="H685" s="6" t="str">
        <f>IF(E685="","",VLOOKUP(E685,Clientes3[],5,FALSE))</f>
        <v/>
      </c>
      <c r="I685" s="5"/>
      <c r="J685" s="5"/>
      <c r="K685" s="43" t="str">
        <f t="shared" si="104"/>
        <v/>
      </c>
      <c r="L685" s="7" t="str">
        <f t="shared" si="105"/>
        <v/>
      </c>
      <c r="M685" s="7" t="str">
        <f t="shared" si="106"/>
        <v/>
      </c>
      <c r="N685" s="43"/>
      <c r="O685" s="8" t="str">
        <f t="shared" si="107"/>
        <v/>
      </c>
      <c r="P685" s="7" t="str">
        <f t="shared" si="108"/>
        <v/>
      </c>
      <c r="Q685" s="7" t="str">
        <f t="shared" si="109"/>
        <v/>
      </c>
      <c r="R685" s="43"/>
      <c r="S685" s="9" t="str">
        <f t="shared" si="110"/>
        <v/>
      </c>
      <c r="T685" s="9" t="str">
        <f>IF(F685="","",IF(H685=0,"",VLOOKUP(E685,Clientes3[],4,)))</f>
        <v/>
      </c>
      <c r="U685" s="10" t="str">
        <f t="shared" si="111"/>
        <v/>
      </c>
      <c r="V685" s="46" t="str">
        <f t="shared" si="103"/>
        <v/>
      </c>
      <c r="W685" s="5"/>
    </row>
    <row r="686" spans="1:23" ht="42.75" customHeight="1" x14ac:dyDescent="0.25">
      <c r="A686" s="5"/>
      <c r="B686" s="42"/>
      <c r="C686" s="42"/>
      <c r="D686" s="5"/>
      <c r="E686" s="5"/>
      <c r="F686" s="6" t="str">
        <f>IF(E686="","",VLOOKUP(E686,Clientes3[],2,))</f>
        <v/>
      </c>
      <c r="G686" s="6" t="str">
        <f>IF(E686="","",VLOOKUP(E686,Clientes3[],3,))</f>
        <v/>
      </c>
      <c r="H686" s="6" t="str">
        <f>IF(E686="","",VLOOKUP(E686,Clientes3[],5,FALSE))</f>
        <v/>
      </c>
      <c r="I686" s="5"/>
      <c r="J686" s="5"/>
      <c r="K686" s="43" t="str">
        <f t="shared" si="104"/>
        <v/>
      </c>
      <c r="L686" s="7" t="str">
        <f t="shared" si="105"/>
        <v/>
      </c>
      <c r="M686" s="7" t="str">
        <f t="shared" si="106"/>
        <v/>
      </c>
      <c r="N686" s="43"/>
      <c r="O686" s="8" t="str">
        <f t="shared" si="107"/>
        <v/>
      </c>
      <c r="P686" s="7" t="str">
        <f t="shared" si="108"/>
        <v/>
      </c>
      <c r="Q686" s="7" t="str">
        <f t="shared" si="109"/>
        <v/>
      </c>
      <c r="R686" s="43"/>
      <c r="S686" s="9" t="str">
        <f t="shared" si="110"/>
        <v/>
      </c>
      <c r="T686" s="9" t="str">
        <f>IF(F686="","",IF(H686=0,"",VLOOKUP(E686,Clientes3[],4,)))</f>
        <v/>
      </c>
      <c r="U686" s="10" t="str">
        <f t="shared" si="111"/>
        <v/>
      </c>
      <c r="V686" s="46" t="str">
        <f t="shared" si="103"/>
        <v/>
      </c>
      <c r="W686" s="5"/>
    </row>
    <row r="687" spans="1:23" ht="42.75" customHeight="1" x14ac:dyDescent="0.25">
      <c r="A687" s="5"/>
      <c r="B687" s="42"/>
      <c r="C687" s="42"/>
      <c r="D687" s="5"/>
      <c r="E687" s="5"/>
      <c r="F687" s="6" t="str">
        <f>IF(E687="","",VLOOKUP(E687,Clientes3[],2,))</f>
        <v/>
      </c>
      <c r="G687" s="6" t="str">
        <f>IF(E687="","",VLOOKUP(E687,Clientes3[],3,))</f>
        <v/>
      </c>
      <c r="H687" s="6" t="str">
        <f>IF(E687="","",VLOOKUP(E687,Clientes3[],5,FALSE))</f>
        <v/>
      </c>
      <c r="I687" s="5"/>
      <c r="J687" s="5"/>
      <c r="K687" s="43" t="str">
        <f t="shared" si="104"/>
        <v/>
      </c>
      <c r="L687" s="7" t="str">
        <f t="shared" si="105"/>
        <v/>
      </c>
      <c r="M687" s="7" t="str">
        <f t="shared" si="106"/>
        <v/>
      </c>
      <c r="N687" s="43"/>
      <c r="O687" s="8" t="str">
        <f t="shared" si="107"/>
        <v/>
      </c>
      <c r="P687" s="7" t="str">
        <f t="shared" si="108"/>
        <v/>
      </c>
      <c r="Q687" s="7" t="str">
        <f t="shared" si="109"/>
        <v/>
      </c>
      <c r="R687" s="43"/>
      <c r="S687" s="9" t="str">
        <f t="shared" si="110"/>
        <v/>
      </c>
      <c r="T687" s="9" t="str">
        <f>IF(F687="","",IF(H687=0,"",VLOOKUP(E687,Clientes3[],4,)))</f>
        <v/>
      </c>
      <c r="U687" s="10" t="str">
        <f t="shared" si="111"/>
        <v/>
      </c>
      <c r="V687" s="46" t="str">
        <f t="shared" si="103"/>
        <v/>
      </c>
      <c r="W687" s="5"/>
    </row>
    <row r="688" spans="1:23" ht="42.75" customHeight="1" x14ac:dyDescent="0.25">
      <c r="A688" s="5"/>
      <c r="B688" s="42"/>
      <c r="C688" s="42"/>
      <c r="D688" s="5"/>
      <c r="E688" s="5"/>
      <c r="F688" s="6" t="str">
        <f>IF(E688="","",VLOOKUP(E688,Clientes3[],2,))</f>
        <v/>
      </c>
      <c r="G688" s="6" t="str">
        <f>IF(E688="","",VLOOKUP(E688,Clientes3[],3,))</f>
        <v/>
      </c>
      <c r="H688" s="6" t="str">
        <f>IF(E688="","",VLOOKUP(E688,Clientes3[],5,FALSE))</f>
        <v/>
      </c>
      <c r="I688" s="5"/>
      <c r="J688" s="5"/>
      <c r="K688" s="43" t="str">
        <f t="shared" si="104"/>
        <v/>
      </c>
      <c r="L688" s="7" t="str">
        <f t="shared" si="105"/>
        <v/>
      </c>
      <c r="M688" s="7" t="str">
        <f t="shared" si="106"/>
        <v/>
      </c>
      <c r="N688" s="43"/>
      <c r="O688" s="8" t="str">
        <f t="shared" si="107"/>
        <v/>
      </c>
      <c r="P688" s="7" t="str">
        <f t="shared" si="108"/>
        <v/>
      </c>
      <c r="Q688" s="7" t="str">
        <f t="shared" si="109"/>
        <v/>
      </c>
      <c r="R688" s="43"/>
      <c r="S688" s="9" t="str">
        <f t="shared" si="110"/>
        <v/>
      </c>
      <c r="T688" s="9" t="str">
        <f>IF(F688="","",IF(H688=0,"",VLOOKUP(E688,Clientes3[],4,)))</f>
        <v/>
      </c>
      <c r="U688" s="10" t="str">
        <f t="shared" si="111"/>
        <v/>
      </c>
      <c r="V688" s="46" t="str">
        <f t="shared" si="103"/>
        <v/>
      </c>
      <c r="W688" s="5"/>
    </row>
    <row r="689" spans="1:23" ht="42.75" customHeight="1" x14ac:dyDescent="0.25">
      <c r="A689" s="5"/>
      <c r="B689" s="42"/>
      <c r="C689" s="42"/>
      <c r="D689" s="5"/>
      <c r="E689" s="5"/>
      <c r="F689" s="6" t="str">
        <f>IF(E689="","",VLOOKUP(E689,Clientes3[],2,))</f>
        <v/>
      </c>
      <c r="G689" s="6" t="str">
        <f>IF(E689="","",VLOOKUP(E689,Clientes3[],3,))</f>
        <v/>
      </c>
      <c r="H689" s="6" t="str">
        <f>IF(E689="","",VLOOKUP(E689,Clientes3[],5,FALSE))</f>
        <v/>
      </c>
      <c r="I689" s="5"/>
      <c r="J689" s="5"/>
      <c r="K689" s="43" t="str">
        <f t="shared" si="104"/>
        <v/>
      </c>
      <c r="L689" s="7" t="str">
        <f t="shared" si="105"/>
        <v/>
      </c>
      <c r="M689" s="7" t="str">
        <f t="shared" si="106"/>
        <v/>
      </c>
      <c r="N689" s="43"/>
      <c r="O689" s="8" t="str">
        <f t="shared" si="107"/>
        <v/>
      </c>
      <c r="P689" s="7" t="str">
        <f t="shared" si="108"/>
        <v/>
      </c>
      <c r="Q689" s="7" t="str">
        <f t="shared" si="109"/>
        <v/>
      </c>
      <c r="R689" s="43"/>
      <c r="S689" s="9" t="str">
        <f t="shared" si="110"/>
        <v/>
      </c>
      <c r="T689" s="9" t="str">
        <f>IF(F689="","",IF(H689=0,"",VLOOKUP(E689,Clientes3[],4,)))</f>
        <v/>
      </c>
      <c r="U689" s="10" t="str">
        <f t="shared" si="111"/>
        <v/>
      </c>
      <c r="V689" s="46" t="str">
        <f t="shared" si="103"/>
        <v/>
      </c>
      <c r="W689" s="5"/>
    </row>
    <row r="690" spans="1:23" ht="42.75" customHeight="1" x14ac:dyDescent="0.25">
      <c r="A690" s="5"/>
      <c r="B690" s="42"/>
      <c r="C690" s="42"/>
      <c r="D690" s="5"/>
      <c r="E690" s="5"/>
      <c r="F690" s="6" t="str">
        <f>IF(E690="","",VLOOKUP(E690,Clientes3[],2,))</f>
        <v/>
      </c>
      <c r="G690" s="6" t="str">
        <f>IF(E690="","",VLOOKUP(E690,Clientes3[],3,))</f>
        <v/>
      </c>
      <c r="H690" s="6" t="str">
        <f>IF(E690="","",VLOOKUP(E690,Clientes3[],5,FALSE))</f>
        <v/>
      </c>
      <c r="I690" s="5"/>
      <c r="J690" s="5"/>
      <c r="K690" s="43" t="str">
        <f t="shared" si="104"/>
        <v/>
      </c>
      <c r="L690" s="7" t="str">
        <f t="shared" si="105"/>
        <v/>
      </c>
      <c r="M690" s="7" t="str">
        <f t="shared" si="106"/>
        <v/>
      </c>
      <c r="N690" s="43"/>
      <c r="O690" s="8" t="str">
        <f t="shared" si="107"/>
        <v/>
      </c>
      <c r="P690" s="7" t="str">
        <f t="shared" si="108"/>
        <v/>
      </c>
      <c r="Q690" s="7" t="str">
        <f t="shared" si="109"/>
        <v/>
      </c>
      <c r="R690" s="43"/>
      <c r="S690" s="9" t="str">
        <f t="shared" si="110"/>
        <v/>
      </c>
      <c r="T690" s="9" t="str">
        <f>IF(F690="","",IF(H690=0,"",VLOOKUP(E690,Clientes3[],4,)))</f>
        <v/>
      </c>
      <c r="U690" s="10" t="str">
        <f t="shared" si="111"/>
        <v/>
      </c>
      <c r="V690" s="46" t="str">
        <f t="shared" si="103"/>
        <v/>
      </c>
      <c r="W690" s="5"/>
    </row>
    <row r="691" spans="1:23" ht="42.75" customHeight="1" x14ac:dyDescent="0.25">
      <c r="A691" s="5"/>
      <c r="B691" s="42"/>
      <c r="C691" s="42"/>
      <c r="D691" s="5"/>
      <c r="E691" s="5"/>
      <c r="F691" s="6" t="str">
        <f>IF(E691="","",VLOOKUP(E691,Clientes3[],2,))</f>
        <v/>
      </c>
      <c r="G691" s="6" t="str">
        <f>IF(E691="","",VLOOKUP(E691,Clientes3[],3,))</f>
        <v/>
      </c>
      <c r="H691" s="6" t="str">
        <f>IF(E691="","",VLOOKUP(E691,Clientes3[],5,FALSE))</f>
        <v/>
      </c>
      <c r="I691" s="5"/>
      <c r="J691" s="5"/>
      <c r="K691" s="43" t="str">
        <f t="shared" si="104"/>
        <v/>
      </c>
      <c r="L691" s="7" t="str">
        <f t="shared" si="105"/>
        <v/>
      </c>
      <c r="M691" s="7" t="str">
        <f t="shared" si="106"/>
        <v/>
      </c>
      <c r="N691" s="43"/>
      <c r="O691" s="8" t="str">
        <f t="shared" si="107"/>
        <v/>
      </c>
      <c r="P691" s="7" t="str">
        <f t="shared" si="108"/>
        <v/>
      </c>
      <c r="Q691" s="7" t="str">
        <f t="shared" si="109"/>
        <v/>
      </c>
      <c r="R691" s="43"/>
      <c r="S691" s="9" t="str">
        <f t="shared" si="110"/>
        <v/>
      </c>
      <c r="T691" s="9" t="str">
        <f>IF(F691="","",IF(H691=0,"",VLOOKUP(E691,Clientes3[],4,)))</f>
        <v/>
      </c>
      <c r="U691" s="10" t="str">
        <f t="shared" si="111"/>
        <v/>
      </c>
      <c r="V691" s="46" t="str">
        <f t="shared" si="103"/>
        <v/>
      </c>
      <c r="W691" s="5"/>
    </row>
    <row r="692" spans="1:23" ht="42.75" customHeight="1" x14ac:dyDescent="0.25">
      <c r="A692" s="5"/>
      <c r="B692" s="42"/>
      <c r="C692" s="42"/>
      <c r="D692" s="5"/>
      <c r="E692" s="5"/>
      <c r="F692" s="6" t="str">
        <f>IF(E692="","",VLOOKUP(E692,Clientes3[],2,))</f>
        <v/>
      </c>
      <c r="G692" s="6" t="str">
        <f>IF(E692="","",VLOOKUP(E692,Clientes3[],3,))</f>
        <v/>
      </c>
      <c r="H692" s="6" t="str">
        <f>IF(E692="","",VLOOKUP(E692,Clientes3[],5,FALSE))</f>
        <v/>
      </c>
      <c r="I692" s="5"/>
      <c r="J692" s="5"/>
      <c r="K692" s="43" t="str">
        <f t="shared" si="104"/>
        <v/>
      </c>
      <c r="L692" s="7" t="str">
        <f t="shared" si="105"/>
        <v/>
      </c>
      <c r="M692" s="7" t="str">
        <f t="shared" si="106"/>
        <v/>
      </c>
      <c r="N692" s="43"/>
      <c r="O692" s="8" t="str">
        <f t="shared" si="107"/>
        <v/>
      </c>
      <c r="P692" s="7" t="str">
        <f t="shared" si="108"/>
        <v/>
      </c>
      <c r="Q692" s="7" t="str">
        <f t="shared" si="109"/>
        <v/>
      </c>
      <c r="R692" s="43"/>
      <c r="S692" s="9" t="str">
        <f t="shared" si="110"/>
        <v/>
      </c>
      <c r="T692" s="9" t="str">
        <f>IF(F692="","",IF(H692=0,"",VLOOKUP(E692,Clientes3[],4,)))</f>
        <v/>
      </c>
      <c r="U692" s="10" t="str">
        <f t="shared" si="111"/>
        <v/>
      </c>
      <c r="V692" s="46" t="str">
        <f t="shared" si="103"/>
        <v/>
      </c>
      <c r="W692" s="5"/>
    </row>
    <row r="693" spans="1:23" ht="42.75" customHeight="1" x14ac:dyDescent="0.25">
      <c r="A693" s="5"/>
      <c r="B693" s="42"/>
      <c r="C693" s="42"/>
      <c r="D693" s="5"/>
      <c r="E693" s="5"/>
      <c r="F693" s="6" t="str">
        <f>IF(E693="","",VLOOKUP(E693,Clientes3[],2,))</f>
        <v/>
      </c>
      <c r="G693" s="6" t="str">
        <f>IF(E693="","",VLOOKUP(E693,Clientes3[],3,))</f>
        <v/>
      </c>
      <c r="H693" s="6" t="str">
        <f>IF(E693="","",VLOOKUP(E693,Clientes3[],5,FALSE))</f>
        <v/>
      </c>
      <c r="I693" s="5"/>
      <c r="J693" s="5"/>
      <c r="K693" s="43" t="str">
        <f t="shared" si="104"/>
        <v/>
      </c>
      <c r="L693" s="7" t="str">
        <f t="shared" si="105"/>
        <v/>
      </c>
      <c r="M693" s="7" t="str">
        <f t="shared" si="106"/>
        <v/>
      </c>
      <c r="N693" s="43"/>
      <c r="O693" s="8" t="str">
        <f t="shared" si="107"/>
        <v/>
      </c>
      <c r="P693" s="7" t="str">
        <f t="shared" si="108"/>
        <v/>
      </c>
      <c r="Q693" s="7" t="str">
        <f t="shared" si="109"/>
        <v/>
      </c>
      <c r="R693" s="43"/>
      <c r="S693" s="9" t="str">
        <f t="shared" si="110"/>
        <v/>
      </c>
      <c r="T693" s="9" t="str">
        <f>IF(F693="","",IF(H693=0,"",VLOOKUP(E693,Clientes3[],4,)))</f>
        <v/>
      </c>
      <c r="U693" s="10" t="str">
        <f t="shared" si="111"/>
        <v/>
      </c>
      <c r="V693" s="46" t="str">
        <f t="shared" si="103"/>
        <v/>
      </c>
      <c r="W693" s="5"/>
    </row>
    <row r="694" spans="1:23" ht="42.75" customHeight="1" x14ac:dyDescent="0.25">
      <c r="A694" s="5"/>
      <c r="B694" s="42"/>
      <c r="C694" s="42"/>
      <c r="D694" s="5"/>
      <c r="E694" s="5"/>
      <c r="F694" s="6" t="str">
        <f>IF(E694="","",VLOOKUP(E694,Clientes3[],2,))</f>
        <v/>
      </c>
      <c r="G694" s="6" t="str">
        <f>IF(E694="","",VLOOKUP(E694,Clientes3[],3,))</f>
        <v/>
      </c>
      <c r="H694" s="6" t="str">
        <f>IF(E694="","",VLOOKUP(E694,Clientes3[],5,FALSE))</f>
        <v/>
      </c>
      <c r="I694" s="5"/>
      <c r="J694" s="5"/>
      <c r="K694" s="43" t="str">
        <f t="shared" si="104"/>
        <v/>
      </c>
      <c r="L694" s="7" t="str">
        <f t="shared" si="105"/>
        <v/>
      </c>
      <c r="M694" s="7" t="str">
        <f t="shared" si="106"/>
        <v/>
      </c>
      <c r="N694" s="43"/>
      <c r="O694" s="8" t="str">
        <f t="shared" si="107"/>
        <v/>
      </c>
      <c r="P694" s="7" t="str">
        <f t="shared" si="108"/>
        <v/>
      </c>
      <c r="Q694" s="7" t="str">
        <f t="shared" si="109"/>
        <v/>
      </c>
      <c r="R694" s="43"/>
      <c r="S694" s="9" t="str">
        <f t="shared" si="110"/>
        <v/>
      </c>
      <c r="T694" s="9" t="str">
        <f>IF(F694="","",IF(H694=0,"",VLOOKUP(E694,Clientes3[],4,)))</f>
        <v/>
      </c>
      <c r="U694" s="10" t="str">
        <f t="shared" si="111"/>
        <v/>
      </c>
      <c r="V694" s="46" t="str">
        <f t="shared" si="103"/>
        <v/>
      </c>
      <c r="W694" s="5"/>
    </row>
    <row r="695" spans="1:23" ht="42.75" customHeight="1" x14ac:dyDescent="0.25">
      <c r="A695" s="5"/>
      <c r="B695" s="42"/>
      <c r="C695" s="42"/>
      <c r="D695" s="5"/>
      <c r="E695" s="5"/>
      <c r="F695" s="6" t="str">
        <f>IF(E695="","",VLOOKUP(E695,Clientes3[],2,))</f>
        <v/>
      </c>
      <c r="G695" s="6" t="str">
        <f>IF(E695="","",VLOOKUP(E695,Clientes3[],3,))</f>
        <v/>
      </c>
      <c r="H695" s="6" t="str">
        <f>IF(E695="","",VLOOKUP(E695,Clientes3[],5,FALSE))</f>
        <v/>
      </c>
      <c r="I695" s="5"/>
      <c r="J695" s="5"/>
      <c r="K695" s="43" t="str">
        <f t="shared" si="104"/>
        <v/>
      </c>
      <c r="L695" s="7" t="str">
        <f t="shared" si="105"/>
        <v/>
      </c>
      <c r="M695" s="7" t="str">
        <f t="shared" si="106"/>
        <v/>
      </c>
      <c r="N695" s="43"/>
      <c r="O695" s="8" t="str">
        <f t="shared" si="107"/>
        <v/>
      </c>
      <c r="P695" s="7" t="str">
        <f t="shared" si="108"/>
        <v/>
      </c>
      <c r="Q695" s="7" t="str">
        <f t="shared" si="109"/>
        <v/>
      </c>
      <c r="R695" s="43"/>
      <c r="S695" s="9" t="str">
        <f t="shared" si="110"/>
        <v/>
      </c>
      <c r="T695" s="9" t="str">
        <f>IF(F695="","",IF(H695=0,"",VLOOKUP(E695,Clientes3[],4,)))</f>
        <v/>
      </c>
      <c r="U695" s="10" t="str">
        <f t="shared" si="111"/>
        <v/>
      </c>
      <c r="V695" s="46" t="str">
        <f t="shared" si="103"/>
        <v/>
      </c>
      <c r="W695" s="5"/>
    </row>
    <row r="696" spans="1:23" ht="42.75" customHeight="1" x14ac:dyDescent="0.25">
      <c r="A696" s="5"/>
      <c r="B696" s="42"/>
      <c r="C696" s="42"/>
      <c r="D696" s="5"/>
      <c r="E696" s="5"/>
      <c r="F696" s="6" t="str">
        <f>IF(E696="","",VLOOKUP(E696,Clientes3[],2,))</f>
        <v/>
      </c>
      <c r="G696" s="6" t="str">
        <f>IF(E696="","",VLOOKUP(E696,Clientes3[],3,))</f>
        <v/>
      </c>
      <c r="H696" s="6" t="str">
        <f>IF(E696="","",VLOOKUP(E696,Clientes3[],5,FALSE))</f>
        <v/>
      </c>
      <c r="I696" s="5"/>
      <c r="J696" s="5"/>
      <c r="K696" s="43" t="str">
        <f t="shared" si="104"/>
        <v/>
      </c>
      <c r="L696" s="7" t="str">
        <f t="shared" si="105"/>
        <v/>
      </c>
      <c r="M696" s="7" t="str">
        <f t="shared" si="106"/>
        <v/>
      </c>
      <c r="N696" s="43"/>
      <c r="O696" s="8" t="str">
        <f t="shared" si="107"/>
        <v/>
      </c>
      <c r="P696" s="7" t="str">
        <f t="shared" si="108"/>
        <v/>
      </c>
      <c r="Q696" s="7" t="str">
        <f t="shared" si="109"/>
        <v/>
      </c>
      <c r="R696" s="43"/>
      <c r="S696" s="9" t="str">
        <f t="shared" si="110"/>
        <v/>
      </c>
      <c r="T696" s="9" t="str">
        <f>IF(F696="","",IF(H696=0,"",VLOOKUP(E696,Clientes3[],4,)))</f>
        <v/>
      </c>
      <c r="U696" s="10" t="str">
        <f t="shared" si="111"/>
        <v/>
      </c>
      <c r="V696" s="46" t="str">
        <f t="shared" si="103"/>
        <v/>
      </c>
      <c r="W696" s="5"/>
    </row>
    <row r="697" spans="1:23" ht="42.75" customHeight="1" x14ac:dyDescent="0.25">
      <c r="A697" s="5"/>
      <c r="B697" s="42"/>
      <c r="C697" s="42"/>
      <c r="D697" s="5"/>
      <c r="E697" s="5"/>
      <c r="F697" s="6" t="str">
        <f>IF(E697="","",VLOOKUP(E697,Clientes3[],2,))</f>
        <v/>
      </c>
      <c r="G697" s="6" t="str">
        <f>IF(E697="","",VLOOKUP(E697,Clientes3[],3,))</f>
        <v/>
      </c>
      <c r="H697" s="6" t="str">
        <f>IF(E697="","",VLOOKUP(E697,Clientes3[],5,FALSE))</f>
        <v/>
      </c>
      <c r="I697" s="5"/>
      <c r="J697" s="5"/>
      <c r="K697" s="43" t="str">
        <f t="shared" si="104"/>
        <v/>
      </c>
      <c r="L697" s="7" t="str">
        <f t="shared" si="105"/>
        <v/>
      </c>
      <c r="M697" s="7" t="str">
        <f t="shared" si="106"/>
        <v/>
      </c>
      <c r="N697" s="43"/>
      <c r="O697" s="8" t="str">
        <f t="shared" si="107"/>
        <v/>
      </c>
      <c r="P697" s="7" t="str">
        <f t="shared" si="108"/>
        <v/>
      </c>
      <c r="Q697" s="7" t="str">
        <f t="shared" si="109"/>
        <v/>
      </c>
      <c r="R697" s="43"/>
      <c r="S697" s="9" t="str">
        <f t="shared" si="110"/>
        <v/>
      </c>
      <c r="T697" s="9" t="str">
        <f>IF(F697="","",IF(H697=0,"",VLOOKUP(E697,Clientes3[],4,)))</f>
        <v/>
      </c>
      <c r="U697" s="10" t="str">
        <f t="shared" si="111"/>
        <v/>
      </c>
      <c r="V697" s="46" t="str">
        <f t="shared" si="103"/>
        <v/>
      </c>
      <c r="W697" s="5"/>
    </row>
    <row r="698" spans="1:23" ht="42.75" customHeight="1" x14ac:dyDescent="0.25">
      <c r="A698" s="5"/>
      <c r="B698" s="42"/>
      <c r="C698" s="42"/>
      <c r="D698" s="5"/>
      <c r="E698" s="5"/>
      <c r="F698" s="6" t="str">
        <f>IF(E698="","",VLOOKUP(E698,Clientes3[],2,))</f>
        <v/>
      </c>
      <c r="G698" s="6" t="str">
        <f>IF(E698="","",VLOOKUP(E698,Clientes3[],3,))</f>
        <v/>
      </c>
      <c r="H698" s="6" t="str">
        <f>IF(E698="","",VLOOKUP(E698,Clientes3[],5,FALSE))</f>
        <v/>
      </c>
      <c r="I698" s="5"/>
      <c r="J698" s="5"/>
      <c r="K698" s="43" t="str">
        <f t="shared" si="104"/>
        <v/>
      </c>
      <c r="L698" s="7" t="str">
        <f t="shared" si="105"/>
        <v/>
      </c>
      <c r="M698" s="7" t="str">
        <f t="shared" si="106"/>
        <v/>
      </c>
      <c r="N698" s="43"/>
      <c r="O698" s="8" t="str">
        <f t="shared" si="107"/>
        <v/>
      </c>
      <c r="P698" s="7" t="str">
        <f t="shared" si="108"/>
        <v/>
      </c>
      <c r="Q698" s="7" t="str">
        <f t="shared" si="109"/>
        <v/>
      </c>
      <c r="R698" s="43"/>
      <c r="S698" s="9" t="str">
        <f t="shared" si="110"/>
        <v/>
      </c>
      <c r="T698" s="9" t="str">
        <f>IF(F698="","",IF(H698=0,"",VLOOKUP(E698,Clientes3[],4,)))</f>
        <v/>
      </c>
      <c r="U698" s="10" t="str">
        <f t="shared" si="111"/>
        <v/>
      </c>
      <c r="V698" s="46" t="str">
        <f t="shared" si="103"/>
        <v/>
      </c>
      <c r="W698" s="5"/>
    </row>
    <row r="699" spans="1:23" ht="42.75" customHeight="1" x14ac:dyDescent="0.25">
      <c r="A699" s="5"/>
      <c r="B699" s="42"/>
      <c r="C699" s="42"/>
      <c r="D699" s="5"/>
      <c r="E699" s="5"/>
      <c r="F699" s="6" t="str">
        <f>IF(E699="","",VLOOKUP(E699,Clientes3[],2,))</f>
        <v/>
      </c>
      <c r="G699" s="6" t="str">
        <f>IF(E699="","",VLOOKUP(E699,Clientes3[],3,))</f>
        <v/>
      </c>
      <c r="H699" s="6" t="str">
        <f>IF(E699="","",VLOOKUP(E699,Clientes3[],5,FALSE))</f>
        <v/>
      </c>
      <c r="I699" s="5"/>
      <c r="J699" s="5"/>
      <c r="K699" s="43" t="str">
        <f t="shared" si="104"/>
        <v/>
      </c>
      <c r="L699" s="7" t="str">
        <f t="shared" si="105"/>
        <v/>
      </c>
      <c r="M699" s="7" t="str">
        <f t="shared" si="106"/>
        <v/>
      </c>
      <c r="N699" s="43"/>
      <c r="O699" s="8" t="str">
        <f t="shared" si="107"/>
        <v/>
      </c>
      <c r="P699" s="7" t="str">
        <f t="shared" si="108"/>
        <v/>
      </c>
      <c r="Q699" s="7" t="str">
        <f t="shared" si="109"/>
        <v/>
      </c>
      <c r="R699" s="43"/>
      <c r="S699" s="9" t="str">
        <f t="shared" si="110"/>
        <v/>
      </c>
      <c r="T699" s="9" t="str">
        <f>IF(F699="","",IF(H699=0,"",VLOOKUP(E699,Clientes3[],4,)))</f>
        <v/>
      </c>
      <c r="U699" s="10" t="str">
        <f t="shared" si="111"/>
        <v/>
      </c>
      <c r="V699" s="46" t="str">
        <f t="shared" si="103"/>
        <v/>
      </c>
      <c r="W699" s="5"/>
    </row>
    <row r="700" spans="1:23" ht="42.75" customHeight="1" x14ac:dyDescent="0.25">
      <c r="A700" s="5"/>
      <c r="B700" s="42"/>
      <c r="C700" s="42"/>
      <c r="D700" s="5"/>
      <c r="E700" s="5"/>
      <c r="F700" s="6" t="str">
        <f>IF(E700="","",VLOOKUP(E700,Clientes3[],2,))</f>
        <v/>
      </c>
      <c r="G700" s="6" t="str">
        <f>IF(E700="","",VLOOKUP(E700,Clientes3[],3,))</f>
        <v/>
      </c>
      <c r="H700" s="6" t="str">
        <f>IF(E700="","",VLOOKUP(E700,Clientes3[],5,FALSE))</f>
        <v/>
      </c>
      <c r="I700" s="5"/>
      <c r="J700" s="5"/>
      <c r="K700" s="43" t="str">
        <f t="shared" si="104"/>
        <v/>
      </c>
      <c r="L700" s="7" t="str">
        <f t="shared" si="105"/>
        <v/>
      </c>
      <c r="M700" s="7" t="str">
        <f t="shared" si="106"/>
        <v/>
      </c>
      <c r="N700" s="43"/>
      <c r="O700" s="8" t="str">
        <f t="shared" si="107"/>
        <v/>
      </c>
      <c r="P700" s="7" t="str">
        <f t="shared" si="108"/>
        <v/>
      </c>
      <c r="Q700" s="7" t="str">
        <f t="shared" si="109"/>
        <v/>
      </c>
      <c r="R700" s="43"/>
      <c r="S700" s="9" t="str">
        <f t="shared" si="110"/>
        <v/>
      </c>
      <c r="T700" s="9" t="str">
        <f>IF(F700="","",IF(H700=0,"",VLOOKUP(E700,Clientes3[],4,)))</f>
        <v/>
      </c>
      <c r="U700" s="10" t="str">
        <f t="shared" si="111"/>
        <v/>
      </c>
      <c r="V700" s="46" t="str">
        <f t="shared" si="103"/>
        <v/>
      </c>
      <c r="W700" s="5"/>
    </row>
    <row r="1047487" spans="2:13" ht="42.75" customHeight="1" thickBot="1" x14ac:dyDescent="0.3"/>
    <row r="1047488" spans="2:13" ht="42.75" customHeight="1" thickBot="1" x14ac:dyDescent="0.3">
      <c r="B1047488" s="36" t="s">
        <v>2</v>
      </c>
      <c r="C1047488" s="36" t="s">
        <v>28</v>
      </c>
      <c r="E1047488" s="33" t="s">
        <v>3</v>
      </c>
      <c r="F1047488" s="34" t="s">
        <v>29</v>
      </c>
      <c r="G1047488" s="34" t="s">
        <v>30</v>
      </c>
      <c r="H1047488" s="34" t="s">
        <v>28</v>
      </c>
      <c r="I1047488" s="35" t="s">
        <v>6</v>
      </c>
      <c r="J1047488" s="47"/>
      <c r="L1047488" s="24" t="s">
        <v>190</v>
      </c>
      <c r="M1047488" s="25" t="s">
        <v>191</v>
      </c>
    </row>
    <row r="1047489" spans="2:13" ht="42.75" customHeight="1" x14ac:dyDescent="0.25">
      <c r="B1047489" s="37" t="s">
        <v>23</v>
      </c>
      <c r="C1047489" s="38">
        <v>0</v>
      </c>
      <c r="E1047489" s="12">
        <v>455</v>
      </c>
      <c r="F1047489" s="13" t="s">
        <v>31</v>
      </c>
      <c r="G1047489" s="13" t="s">
        <v>32</v>
      </c>
      <c r="H1047489" s="14">
        <v>0.33800000000000002</v>
      </c>
      <c r="I1047489" s="15" t="s">
        <v>220</v>
      </c>
      <c r="J1047489" s="47"/>
      <c r="L1047489" s="26" t="s">
        <v>78</v>
      </c>
      <c r="M1047489" s="27">
        <v>400</v>
      </c>
    </row>
    <row r="1047490" spans="2:13" ht="42.75" customHeight="1" thickBot="1" x14ac:dyDescent="0.3">
      <c r="B1047490" s="39" t="s">
        <v>33</v>
      </c>
      <c r="C1047490" s="40">
        <v>0</v>
      </c>
      <c r="E1047490" s="16">
        <v>457</v>
      </c>
      <c r="F1047490" s="5" t="s">
        <v>34</v>
      </c>
      <c r="G1047490" s="5" t="s">
        <v>35</v>
      </c>
      <c r="H1047490" s="17">
        <v>0.33800000000000002</v>
      </c>
      <c r="I1047490" s="18" t="s">
        <v>220</v>
      </c>
      <c r="J1047490" s="47"/>
      <c r="L1047490" s="28" t="s">
        <v>128</v>
      </c>
      <c r="M1047490" s="29">
        <v>300</v>
      </c>
    </row>
    <row r="1047491" spans="2:13" ht="42.75" customHeight="1" thickBot="1" x14ac:dyDescent="0.3">
      <c r="B1047491" s="39" t="s">
        <v>25</v>
      </c>
      <c r="C1047491" s="40">
        <v>0.2</v>
      </c>
      <c r="E1047491" s="16">
        <v>6006</v>
      </c>
      <c r="F1047491" s="5" t="s">
        <v>36</v>
      </c>
      <c r="G1047491" s="5" t="s">
        <v>37</v>
      </c>
      <c r="H1047491" s="17">
        <v>0.33800000000000002</v>
      </c>
      <c r="I1047491" s="18" t="s">
        <v>220</v>
      </c>
      <c r="J1047491" s="47"/>
      <c r="L1047491" s="30" t="s">
        <v>97</v>
      </c>
      <c r="M1047491" s="31">
        <v>350</v>
      </c>
    </row>
    <row r="1047492" spans="2:13" ht="42.75" customHeight="1" thickBot="1" x14ac:dyDescent="0.3">
      <c r="B1047492" s="39" t="s">
        <v>38</v>
      </c>
      <c r="C1047492" s="40">
        <v>0</v>
      </c>
      <c r="E1047492" s="16">
        <v>6007</v>
      </c>
      <c r="F1047492" s="5" t="s">
        <v>39</v>
      </c>
      <c r="G1047492" s="5" t="s">
        <v>37</v>
      </c>
      <c r="H1047492" s="17">
        <v>0.33800000000000002</v>
      </c>
      <c r="I1047492" s="18" t="s">
        <v>220</v>
      </c>
      <c r="J1047492" s="47"/>
      <c r="L1047492" s="30" t="s">
        <v>192</v>
      </c>
      <c r="M1047492" s="31">
        <v>250</v>
      </c>
    </row>
    <row r="1047493" spans="2:13" ht="42.75" customHeight="1" thickBot="1" x14ac:dyDescent="0.3">
      <c r="B1047493" s="39" t="s">
        <v>40</v>
      </c>
      <c r="C1047493" s="40">
        <v>0</v>
      </c>
      <c r="E1047493" s="16">
        <v>459</v>
      </c>
      <c r="F1047493" s="5" t="s">
        <v>41</v>
      </c>
      <c r="G1047493" s="5" t="s">
        <v>35</v>
      </c>
      <c r="H1047493" s="17">
        <v>0.26500000000000001</v>
      </c>
      <c r="I1047493" s="18" t="s">
        <v>221</v>
      </c>
      <c r="J1047493" s="47"/>
      <c r="L1047493" s="30" t="s">
        <v>193</v>
      </c>
      <c r="M1047493" s="31">
        <v>700</v>
      </c>
    </row>
    <row r="1047494" spans="2:13" ht="42.75" customHeight="1" thickBot="1" x14ac:dyDescent="0.3">
      <c r="B1047494" s="39" t="s">
        <v>42</v>
      </c>
      <c r="C1047494" s="40">
        <v>0</v>
      </c>
      <c r="E1047494" s="16">
        <v>460</v>
      </c>
      <c r="F1047494" s="5" t="s">
        <v>41</v>
      </c>
      <c r="G1047494" s="5" t="s">
        <v>35</v>
      </c>
      <c r="H1047494" s="17">
        <v>0</v>
      </c>
      <c r="I1047494" s="18" t="s">
        <v>221</v>
      </c>
      <c r="J1047494" s="47"/>
      <c r="L1047494" s="30" t="s">
        <v>194</v>
      </c>
      <c r="M1047494" s="32">
        <v>200</v>
      </c>
    </row>
    <row r="1047495" spans="2:13" ht="42.75" customHeight="1" x14ac:dyDescent="0.25">
      <c r="B1047495" s="39" t="s">
        <v>43</v>
      </c>
      <c r="C1047495" s="40">
        <v>0</v>
      </c>
      <c r="E1047495" s="16">
        <v>461</v>
      </c>
      <c r="F1047495" s="5" t="s">
        <v>41</v>
      </c>
      <c r="G1047495" s="5" t="s">
        <v>35</v>
      </c>
      <c r="H1047495" s="17">
        <v>0.26500000000000001</v>
      </c>
      <c r="I1047495" s="18" t="s">
        <v>221</v>
      </c>
      <c r="J1047495" s="47"/>
    </row>
    <row r="1047496" spans="2:13" ht="42.75" customHeight="1" x14ac:dyDescent="0.25">
      <c r="B1047496" s="39" t="s">
        <v>44</v>
      </c>
      <c r="C1047496" s="40">
        <v>0</v>
      </c>
      <c r="E1047496" s="16">
        <v>6000</v>
      </c>
      <c r="F1047496" s="5" t="s">
        <v>222</v>
      </c>
      <c r="G1047496" s="5" t="s">
        <v>32</v>
      </c>
      <c r="H1047496" s="17">
        <v>0</v>
      </c>
      <c r="I1047496" s="18" t="s">
        <v>221</v>
      </c>
      <c r="J1047496" s="47"/>
    </row>
    <row r="1047497" spans="2:13" ht="42.75" customHeight="1" x14ac:dyDescent="0.25">
      <c r="B1047497" s="39" t="s">
        <v>24</v>
      </c>
      <c r="C1047497" s="40">
        <v>0</v>
      </c>
      <c r="E1047497" s="16">
        <v>6001</v>
      </c>
      <c r="F1047497" s="5" t="s">
        <v>45</v>
      </c>
      <c r="G1047497" s="5" t="s">
        <v>46</v>
      </c>
      <c r="H1047497" s="17">
        <v>0</v>
      </c>
      <c r="I1047497" s="18" t="s">
        <v>221</v>
      </c>
      <c r="J1047497" s="47"/>
    </row>
    <row r="1047498" spans="2:13" ht="42.75" customHeight="1" x14ac:dyDescent="0.25">
      <c r="B1047498" s="39" t="s">
        <v>27</v>
      </c>
      <c r="C1047498" s="40">
        <v>0</v>
      </c>
      <c r="E1047498" s="16">
        <v>6005</v>
      </c>
      <c r="F1047498" s="5" t="s">
        <v>45</v>
      </c>
      <c r="G1047498" s="5" t="s">
        <v>47</v>
      </c>
      <c r="H1047498" s="17">
        <v>0</v>
      </c>
      <c r="I1047498" s="18" t="s">
        <v>221</v>
      </c>
      <c r="J1047498" s="47"/>
    </row>
    <row r="1047499" spans="2:13" ht="42.75" customHeight="1" x14ac:dyDescent="0.25">
      <c r="B1047499" s="39" t="s">
        <v>21</v>
      </c>
      <c r="C1047499" s="40">
        <v>0.2</v>
      </c>
      <c r="E1047499" s="16">
        <v>12</v>
      </c>
      <c r="F1047499" s="5" t="s">
        <v>48</v>
      </c>
      <c r="G1047499" s="5" t="s">
        <v>49</v>
      </c>
      <c r="H1047499" s="17"/>
      <c r="I1047499" s="18"/>
      <c r="J1047499" s="47"/>
    </row>
    <row r="1047500" spans="2:13" ht="42.75" customHeight="1" x14ac:dyDescent="0.25">
      <c r="B1047500" s="39" t="s">
        <v>50</v>
      </c>
      <c r="C1047500" s="40">
        <v>0.12</v>
      </c>
      <c r="E1047500" s="16">
        <v>410</v>
      </c>
      <c r="F1047500" s="5" t="s">
        <v>51</v>
      </c>
      <c r="G1047500" s="5" t="s">
        <v>49</v>
      </c>
      <c r="H1047500" s="17"/>
      <c r="I1047500" s="18"/>
      <c r="J1047500" s="47"/>
    </row>
    <row r="1047501" spans="2:13" ht="42.75" customHeight="1" x14ac:dyDescent="0.25">
      <c r="B1047501" s="39" t="s">
        <v>22</v>
      </c>
      <c r="C1047501" s="40">
        <v>0</v>
      </c>
      <c r="E1047501" s="16">
        <v>109</v>
      </c>
      <c r="F1047501" s="5" t="s">
        <v>52</v>
      </c>
      <c r="G1047501" s="5" t="s">
        <v>53</v>
      </c>
      <c r="H1047501" s="17"/>
      <c r="I1047501" s="18"/>
      <c r="J1047501" s="47"/>
    </row>
    <row r="1047502" spans="2:13" ht="42.75" customHeight="1" x14ac:dyDescent="0.25">
      <c r="B1047502" s="39" t="s">
        <v>26</v>
      </c>
      <c r="C1047502" s="40">
        <v>0</v>
      </c>
      <c r="E1047502" s="16">
        <v>176</v>
      </c>
      <c r="F1047502" s="5" t="s">
        <v>54</v>
      </c>
      <c r="G1047502" s="5" t="s">
        <v>55</v>
      </c>
      <c r="H1047502" s="17"/>
      <c r="I1047502" s="18"/>
      <c r="J1047502" s="47"/>
    </row>
    <row r="1047503" spans="2:13" ht="42.75" customHeight="1" x14ac:dyDescent="0.25">
      <c r="B1047503" s="39" t="s">
        <v>56</v>
      </c>
      <c r="C1047503" s="40">
        <v>0</v>
      </c>
      <c r="E1047503" s="16">
        <v>305</v>
      </c>
      <c r="F1047503" s="5" t="s">
        <v>57</v>
      </c>
      <c r="G1047503" s="5" t="s">
        <v>58</v>
      </c>
      <c r="H1047503" s="17"/>
      <c r="I1047503" s="18"/>
      <c r="J1047503" s="47"/>
    </row>
    <row r="1047504" spans="2:13" ht="42.75" customHeight="1" x14ac:dyDescent="0.25">
      <c r="B1047504" s="39" t="s">
        <v>59</v>
      </c>
      <c r="C1047504" s="40">
        <v>0</v>
      </c>
      <c r="E1047504" s="16">
        <v>57</v>
      </c>
      <c r="F1047504" s="5" t="s">
        <v>60</v>
      </c>
      <c r="G1047504" s="5" t="s">
        <v>61</v>
      </c>
      <c r="H1047504" s="17"/>
      <c r="I1047504" s="18"/>
      <c r="J1047504" s="47"/>
    </row>
    <row r="1047505" spans="2:10" ht="42.75" customHeight="1" x14ac:dyDescent="0.25">
      <c r="B1047505" s="39" t="s">
        <v>187</v>
      </c>
      <c r="C1047505" s="40">
        <v>0</v>
      </c>
      <c r="E1047505" s="16">
        <v>300</v>
      </c>
      <c r="F1047505" s="5" t="s">
        <v>62</v>
      </c>
      <c r="G1047505" s="5" t="s">
        <v>63</v>
      </c>
      <c r="H1047505" s="17"/>
      <c r="I1047505" s="18"/>
      <c r="J1047505" s="47"/>
    </row>
    <row r="1047506" spans="2:10" ht="42.75" customHeight="1" x14ac:dyDescent="0.25">
      <c r="B1047506" s="39" t="s">
        <v>202</v>
      </c>
      <c r="C1047506" s="40">
        <v>0.23</v>
      </c>
      <c r="E1047506" s="16">
        <v>20496</v>
      </c>
      <c r="F1047506" s="5" t="s">
        <v>64</v>
      </c>
      <c r="G1047506" s="5" t="s">
        <v>65</v>
      </c>
      <c r="H1047506" s="17">
        <v>0.16300000000000001</v>
      </c>
      <c r="I1047506" s="18" t="s">
        <v>66</v>
      </c>
      <c r="J1047506" s="47"/>
    </row>
    <row r="1047507" spans="2:10" ht="42.75" customHeight="1" thickBot="1" x14ac:dyDescent="0.3">
      <c r="B1047507" s="19" t="s">
        <v>215</v>
      </c>
      <c r="C1047507" s="41">
        <v>0</v>
      </c>
      <c r="E1047507" s="16">
        <v>20492</v>
      </c>
      <c r="F1047507" s="5" t="s">
        <v>67</v>
      </c>
      <c r="G1047507" s="5" t="s">
        <v>68</v>
      </c>
      <c r="H1047507" s="17">
        <v>0.27039999999999997</v>
      </c>
      <c r="I1047507" s="18" t="s">
        <v>69</v>
      </c>
      <c r="J1047507" s="47"/>
    </row>
    <row r="1047508" spans="2:10" ht="42.75" customHeight="1" x14ac:dyDescent="0.25">
      <c r="E1047508" s="16">
        <v>20491</v>
      </c>
      <c r="F1047508" s="5" t="s">
        <v>70</v>
      </c>
      <c r="G1047508" s="5" t="s">
        <v>71</v>
      </c>
      <c r="H1047508" s="17">
        <v>0.27039999999999997</v>
      </c>
      <c r="I1047508" s="18" t="s">
        <v>69</v>
      </c>
      <c r="J1047508" s="47"/>
    </row>
    <row r="1047509" spans="2:10" ht="42.75" customHeight="1" x14ac:dyDescent="0.25">
      <c r="E1047509" s="16">
        <v>20485</v>
      </c>
      <c r="F1047509" s="5" t="s">
        <v>72</v>
      </c>
      <c r="G1047509" s="5" t="s">
        <v>61</v>
      </c>
      <c r="H1047509" s="17">
        <v>0.27039999999999997</v>
      </c>
      <c r="I1047509" s="18" t="s">
        <v>69</v>
      </c>
      <c r="J1047509" s="47"/>
    </row>
    <row r="1047510" spans="2:10" ht="42.75" customHeight="1" x14ac:dyDescent="0.25">
      <c r="E1047510" s="16">
        <v>20487</v>
      </c>
      <c r="F1047510" s="5" t="s">
        <v>73</v>
      </c>
      <c r="G1047510" s="5" t="s">
        <v>61</v>
      </c>
      <c r="H1047510" s="17">
        <v>0.27039999999999997</v>
      </c>
      <c r="I1047510" s="18" t="s">
        <v>69</v>
      </c>
      <c r="J1047510" s="47"/>
    </row>
    <row r="1047511" spans="2:10" ht="42.75" customHeight="1" x14ac:dyDescent="0.25">
      <c r="E1047511" s="16">
        <v>20486</v>
      </c>
      <c r="F1047511" s="5" t="s">
        <v>74</v>
      </c>
      <c r="G1047511" s="5" t="s">
        <v>75</v>
      </c>
      <c r="H1047511" s="17">
        <v>0.27039999999999997</v>
      </c>
      <c r="I1047511" s="18" t="s">
        <v>69</v>
      </c>
      <c r="J1047511" s="47"/>
    </row>
    <row r="1047512" spans="2:10" ht="42.75" customHeight="1" x14ac:dyDescent="0.25">
      <c r="E1047512" s="16">
        <v>20488</v>
      </c>
      <c r="F1047512" s="5" t="s">
        <v>76</v>
      </c>
      <c r="G1047512" s="5" t="s">
        <v>65</v>
      </c>
      <c r="H1047512" s="17">
        <v>0.27039999999999997</v>
      </c>
      <c r="I1047512" s="18" t="s">
        <v>69</v>
      </c>
      <c r="J1047512" s="47"/>
    </row>
    <row r="1047513" spans="2:10" ht="42.75" customHeight="1" x14ac:dyDescent="0.25">
      <c r="E1047513" s="16">
        <v>20490</v>
      </c>
      <c r="F1047513" s="5" t="s">
        <v>77</v>
      </c>
      <c r="G1047513" s="5" t="s">
        <v>78</v>
      </c>
      <c r="H1047513" s="17">
        <v>0.27039999999999997</v>
      </c>
      <c r="I1047513" s="18" t="s">
        <v>69</v>
      </c>
      <c r="J1047513" s="47"/>
    </row>
    <row r="1047514" spans="2:10" ht="42.75" customHeight="1" x14ac:dyDescent="0.25">
      <c r="E1047514" s="16">
        <v>20497</v>
      </c>
      <c r="F1047514" s="5" t="s">
        <v>79</v>
      </c>
      <c r="G1047514" s="5" t="s">
        <v>68</v>
      </c>
      <c r="H1047514" s="17">
        <v>0.16300000000000001</v>
      </c>
      <c r="I1047514" s="18" t="s">
        <v>66</v>
      </c>
      <c r="J1047514" s="47"/>
    </row>
    <row r="1047515" spans="2:10" ht="42.75" customHeight="1" x14ac:dyDescent="0.25">
      <c r="E1047515" s="16">
        <v>20499</v>
      </c>
      <c r="F1047515" s="5" t="s">
        <v>80</v>
      </c>
      <c r="G1047515" s="5" t="s">
        <v>81</v>
      </c>
      <c r="H1047515" s="17">
        <v>0.16300000000000001</v>
      </c>
      <c r="I1047515" s="18" t="s">
        <v>66</v>
      </c>
      <c r="J1047515" s="47"/>
    </row>
    <row r="1047516" spans="2:10" ht="42.75" customHeight="1" x14ac:dyDescent="0.25">
      <c r="E1047516" s="16">
        <v>20489</v>
      </c>
      <c r="F1047516" s="5" t="s">
        <v>82</v>
      </c>
      <c r="G1047516" s="5" t="s">
        <v>61</v>
      </c>
      <c r="H1047516" s="17">
        <v>0.27039999999999997</v>
      </c>
      <c r="I1047516" s="18" t="s">
        <v>69</v>
      </c>
      <c r="J1047516" s="47"/>
    </row>
    <row r="1047517" spans="2:10" ht="42.75" customHeight="1" x14ac:dyDescent="0.25">
      <c r="E1047517" s="16">
        <v>20493</v>
      </c>
      <c r="F1047517" s="5" t="s">
        <v>82</v>
      </c>
      <c r="G1047517" s="5" t="s">
        <v>61</v>
      </c>
      <c r="H1047517" s="17">
        <v>0.27039999999999997</v>
      </c>
      <c r="I1047517" s="18" t="s">
        <v>69</v>
      </c>
      <c r="J1047517" s="47"/>
    </row>
    <row r="1047518" spans="2:10" ht="42.75" customHeight="1" x14ac:dyDescent="0.25">
      <c r="E1047518" s="16">
        <v>20494</v>
      </c>
      <c r="F1047518" s="5" t="s">
        <v>83</v>
      </c>
      <c r="G1047518" s="5" t="s">
        <v>75</v>
      </c>
      <c r="H1047518" s="17">
        <v>0.16300000000000001</v>
      </c>
      <c r="I1047518" s="18" t="s">
        <v>66</v>
      </c>
      <c r="J1047518" s="47"/>
    </row>
    <row r="1047519" spans="2:10" ht="42.75" customHeight="1" x14ac:dyDescent="0.25">
      <c r="E1047519" s="16">
        <v>20495</v>
      </c>
      <c r="F1047519" s="5" t="s">
        <v>84</v>
      </c>
      <c r="G1047519" s="5" t="s">
        <v>85</v>
      </c>
      <c r="H1047519" s="17">
        <v>0.16300000000000001</v>
      </c>
      <c r="I1047519" s="18" t="s">
        <v>66</v>
      </c>
      <c r="J1047519" s="47"/>
    </row>
    <row r="1047520" spans="2:10" ht="42.75" customHeight="1" x14ac:dyDescent="0.25">
      <c r="E1047520" s="16">
        <v>20498</v>
      </c>
      <c r="F1047520" s="5" t="s">
        <v>86</v>
      </c>
      <c r="G1047520" s="5" t="s">
        <v>87</v>
      </c>
      <c r="H1047520" s="17">
        <v>0.16300000000000001</v>
      </c>
      <c r="I1047520" s="18" t="s">
        <v>66</v>
      </c>
      <c r="J1047520" s="47"/>
    </row>
    <row r="1047521" spans="5:10" ht="42.75" customHeight="1" x14ac:dyDescent="0.25">
      <c r="E1047521" s="16">
        <v>408</v>
      </c>
      <c r="F1047521" s="5" t="s">
        <v>88</v>
      </c>
      <c r="G1047521" s="5" t="s">
        <v>89</v>
      </c>
      <c r="H1047521" s="17">
        <v>0.01</v>
      </c>
      <c r="I1047521" s="18" t="s">
        <v>186</v>
      </c>
      <c r="J1047521" s="47"/>
    </row>
    <row r="1047522" spans="5:10" ht="42.75" customHeight="1" x14ac:dyDescent="0.25">
      <c r="E1047522" s="16">
        <v>406</v>
      </c>
      <c r="F1047522" s="5" t="s">
        <v>90</v>
      </c>
      <c r="G1047522" s="5" t="s">
        <v>91</v>
      </c>
      <c r="H1047522" s="17">
        <v>0.01</v>
      </c>
      <c r="I1047522" s="18" t="s">
        <v>186</v>
      </c>
      <c r="J1047522" s="47"/>
    </row>
    <row r="1047523" spans="5:10" ht="42.75" customHeight="1" x14ac:dyDescent="0.25">
      <c r="E1047523" s="16">
        <v>206</v>
      </c>
      <c r="F1047523" s="5" t="s">
        <v>92</v>
      </c>
      <c r="G1047523" s="5" t="s">
        <v>93</v>
      </c>
      <c r="H1047523" s="17"/>
      <c r="I1047523" s="18"/>
      <c r="J1047523" s="47"/>
    </row>
    <row r="1047524" spans="5:10" ht="42.75" customHeight="1" x14ac:dyDescent="0.25">
      <c r="E1047524" s="16">
        <v>127</v>
      </c>
      <c r="F1047524" s="5" t="s">
        <v>94</v>
      </c>
      <c r="G1047524" s="5" t="s">
        <v>91</v>
      </c>
      <c r="H1047524" s="17"/>
      <c r="I1047524" s="18"/>
      <c r="J1047524" s="47"/>
    </row>
    <row r="1047525" spans="5:10" ht="42.75" customHeight="1" x14ac:dyDescent="0.25">
      <c r="E1047525" s="16">
        <v>207</v>
      </c>
      <c r="F1047525" s="5" t="s">
        <v>95</v>
      </c>
      <c r="G1047525" s="5" t="s">
        <v>93</v>
      </c>
      <c r="H1047525" s="17"/>
      <c r="I1047525" s="18"/>
      <c r="J1047525" s="47"/>
    </row>
    <row r="1047526" spans="5:10" ht="42.75" customHeight="1" x14ac:dyDescent="0.25">
      <c r="E1047526" s="16">
        <v>503</v>
      </c>
      <c r="F1047526" s="5" t="s">
        <v>96</v>
      </c>
      <c r="G1047526" s="5" t="s">
        <v>97</v>
      </c>
      <c r="H1047526" s="17"/>
      <c r="I1047526" s="18"/>
      <c r="J1047526" s="47"/>
    </row>
    <row r="1047527" spans="5:10" ht="42.75" customHeight="1" x14ac:dyDescent="0.25">
      <c r="E1047527" s="16">
        <v>256</v>
      </c>
      <c r="F1047527" s="5" t="s">
        <v>98</v>
      </c>
      <c r="G1047527" s="5" t="s">
        <v>99</v>
      </c>
      <c r="H1047527" s="17"/>
      <c r="I1047527" s="18"/>
      <c r="J1047527" s="47"/>
    </row>
    <row r="1047528" spans="5:10" ht="42.75" customHeight="1" x14ac:dyDescent="0.25">
      <c r="E1047528" s="16">
        <v>3</v>
      </c>
      <c r="F1047528" s="5" t="s">
        <v>100</v>
      </c>
      <c r="G1047528" s="5" t="s">
        <v>101</v>
      </c>
      <c r="H1047528" s="17">
        <v>3.85E-2</v>
      </c>
      <c r="I1047528" s="18" t="s">
        <v>186</v>
      </c>
      <c r="J1047528" s="47"/>
    </row>
    <row r="1047529" spans="5:10" ht="42.75" customHeight="1" x14ac:dyDescent="0.25">
      <c r="E1047529" s="16">
        <v>9058</v>
      </c>
      <c r="F1047529" s="5" t="s">
        <v>100</v>
      </c>
      <c r="G1047529" s="5" t="s">
        <v>101</v>
      </c>
      <c r="H1047529" s="17">
        <v>9.7500000000000003E-2</v>
      </c>
      <c r="I1047529" s="18" t="s">
        <v>186</v>
      </c>
      <c r="J1047529" s="47"/>
    </row>
    <row r="1047530" spans="5:10" ht="42.75" customHeight="1" x14ac:dyDescent="0.25">
      <c r="E1047530" s="16">
        <v>507</v>
      </c>
      <c r="F1047530" s="5" t="s">
        <v>102</v>
      </c>
      <c r="G1047530" s="5" t="s">
        <v>103</v>
      </c>
      <c r="H1047530" s="17"/>
      <c r="I1047530" s="18"/>
      <c r="J1047530" s="47"/>
    </row>
    <row r="1047531" spans="5:10" ht="42.75" customHeight="1" x14ac:dyDescent="0.25">
      <c r="E1047531" s="16">
        <v>1540</v>
      </c>
      <c r="F1047531" s="5" t="s">
        <v>104</v>
      </c>
      <c r="G1047531" s="5" t="s">
        <v>105</v>
      </c>
      <c r="H1047531" s="17"/>
      <c r="I1047531" s="18"/>
      <c r="J1047531" s="47"/>
    </row>
    <row r="1047532" spans="5:10" ht="42.75" customHeight="1" x14ac:dyDescent="0.25">
      <c r="E1047532" s="16">
        <v>1575</v>
      </c>
      <c r="F1047532" s="5" t="s">
        <v>106</v>
      </c>
      <c r="G1047532" s="5" t="s">
        <v>97</v>
      </c>
      <c r="H1047532" s="17"/>
      <c r="I1047532" s="18"/>
      <c r="J1047532" s="47"/>
    </row>
    <row r="1047533" spans="5:10" ht="42.75" customHeight="1" x14ac:dyDescent="0.25">
      <c r="E1047533" s="16">
        <v>1608</v>
      </c>
      <c r="F1047533" s="5" t="s">
        <v>107</v>
      </c>
      <c r="G1047533" s="5" t="s">
        <v>108</v>
      </c>
      <c r="H1047533" s="17"/>
      <c r="I1047533" s="18"/>
      <c r="J1047533" s="47"/>
    </row>
    <row r="1047534" spans="5:10" ht="42.75" customHeight="1" x14ac:dyDescent="0.25">
      <c r="E1047534" s="16">
        <v>21055</v>
      </c>
      <c r="F1047534" s="5" t="s">
        <v>109</v>
      </c>
      <c r="G1047534" s="5" t="s">
        <v>110</v>
      </c>
      <c r="H1047534" s="17">
        <v>0.25</v>
      </c>
      <c r="I1047534" s="18" t="s">
        <v>186</v>
      </c>
      <c r="J1047534" s="47"/>
    </row>
    <row r="1047535" spans="5:10" ht="42.75" customHeight="1" x14ac:dyDescent="0.25">
      <c r="E1047535" s="16">
        <v>21142</v>
      </c>
      <c r="F1047535" s="5" t="s">
        <v>111</v>
      </c>
      <c r="G1047535" s="5" t="s">
        <v>110</v>
      </c>
      <c r="H1047535" s="17">
        <v>0.25</v>
      </c>
      <c r="I1047535" s="18" t="s">
        <v>186</v>
      </c>
      <c r="J1047535" s="47"/>
    </row>
    <row r="1047536" spans="5:10" ht="42.75" customHeight="1" x14ac:dyDescent="0.25">
      <c r="E1047536" s="16">
        <v>1646</v>
      </c>
      <c r="F1047536" s="5" t="s">
        <v>112</v>
      </c>
      <c r="G1047536" s="5" t="s">
        <v>113</v>
      </c>
      <c r="H1047536" s="17"/>
      <c r="I1047536" s="18"/>
      <c r="J1047536" s="47"/>
    </row>
    <row r="1047537" spans="5:10" ht="42.75" customHeight="1" x14ac:dyDescent="0.25">
      <c r="E1047537" s="16">
        <v>185</v>
      </c>
      <c r="F1047537" s="5" t="s">
        <v>114</v>
      </c>
      <c r="G1047537" s="5" t="s">
        <v>115</v>
      </c>
      <c r="H1047537" s="17"/>
      <c r="I1047537" s="18"/>
      <c r="J1047537" s="47"/>
    </row>
    <row r="1047538" spans="5:10" ht="42.75" customHeight="1" x14ac:dyDescent="0.25">
      <c r="E1047538" s="16">
        <v>197</v>
      </c>
      <c r="F1047538" s="5" t="s">
        <v>116</v>
      </c>
      <c r="G1047538" s="5" t="s">
        <v>91</v>
      </c>
      <c r="H1047538" s="17">
        <v>4.4999999999999998E-2</v>
      </c>
      <c r="I1047538" s="18" t="s">
        <v>186</v>
      </c>
      <c r="J1047538" s="47"/>
    </row>
    <row r="1047539" spans="5:10" ht="42.75" customHeight="1" x14ac:dyDescent="0.25">
      <c r="E1047539" s="16">
        <v>409</v>
      </c>
      <c r="F1047539" s="5" t="s">
        <v>117</v>
      </c>
      <c r="G1047539" s="5" t="s">
        <v>49</v>
      </c>
      <c r="H1047539" s="17"/>
      <c r="I1047539" s="18"/>
      <c r="J1047539" s="47"/>
    </row>
    <row r="1047540" spans="5:10" ht="42.75" customHeight="1" x14ac:dyDescent="0.25">
      <c r="E1047540" s="16">
        <v>513</v>
      </c>
      <c r="F1047540" s="5" t="s">
        <v>118</v>
      </c>
      <c r="G1047540" s="5" t="s">
        <v>63</v>
      </c>
      <c r="H1047540" s="17"/>
      <c r="I1047540" s="18"/>
      <c r="J1047540" s="47"/>
    </row>
    <row r="1047541" spans="5:10" ht="42.75" customHeight="1" x14ac:dyDescent="0.25">
      <c r="E1047541" s="16">
        <v>9063</v>
      </c>
      <c r="F1047541" s="5" t="s">
        <v>119</v>
      </c>
      <c r="G1047541" s="5" t="s">
        <v>58</v>
      </c>
      <c r="H1047541" s="17">
        <v>3.5000000000000003E-2</v>
      </c>
      <c r="I1047541" s="18" t="s">
        <v>186</v>
      </c>
      <c r="J1047541" s="47"/>
    </row>
    <row r="1047542" spans="5:10" ht="42.75" customHeight="1" x14ac:dyDescent="0.25">
      <c r="E1047542" s="16">
        <v>9067</v>
      </c>
      <c r="F1047542" s="5" t="s">
        <v>120</v>
      </c>
      <c r="G1047542" s="5" t="s">
        <v>121</v>
      </c>
      <c r="H1047542" s="17"/>
      <c r="I1047542" s="18"/>
      <c r="J1047542" s="47"/>
    </row>
    <row r="1047543" spans="5:10" ht="42.75" customHeight="1" x14ac:dyDescent="0.25">
      <c r="E1047543" s="16">
        <v>9065</v>
      </c>
      <c r="F1047543" s="5" t="s">
        <v>122</v>
      </c>
      <c r="G1047543" s="5" t="s">
        <v>123</v>
      </c>
      <c r="H1047543" s="17"/>
      <c r="I1047543" s="18"/>
      <c r="J1047543" s="47"/>
    </row>
    <row r="1047544" spans="5:10" ht="42.75" customHeight="1" x14ac:dyDescent="0.25">
      <c r="E1047544" s="16">
        <v>98</v>
      </c>
      <c r="F1047544" s="5" t="s">
        <v>124</v>
      </c>
      <c r="G1047544" s="5" t="s">
        <v>125</v>
      </c>
      <c r="H1047544" s="17"/>
      <c r="I1047544" s="18"/>
      <c r="J1047544" s="47"/>
    </row>
    <row r="1047545" spans="5:10" ht="42.75" customHeight="1" x14ac:dyDescent="0.25">
      <c r="E1047545" s="16">
        <v>2</v>
      </c>
      <c r="F1047545" s="5" t="s">
        <v>126</v>
      </c>
      <c r="G1047545" s="5" t="s">
        <v>63</v>
      </c>
      <c r="H1047545" s="17"/>
      <c r="I1047545" s="18"/>
      <c r="J1047545" s="47"/>
    </row>
    <row r="1047546" spans="5:10" ht="42.75" customHeight="1" x14ac:dyDescent="0.25">
      <c r="E1047546" s="16">
        <v>9072</v>
      </c>
      <c r="F1047546" s="5" t="s">
        <v>126</v>
      </c>
      <c r="G1047546" s="5" t="s">
        <v>63</v>
      </c>
      <c r="H1047546" s="17"/>
      <c r="I1047546" s="18"/>
      <c r="J1047546" s="47"/>
    </row>
    <row r="1047547" spans="5:10" ht="42.75" customHeight="1" x14ac:dyDescent="0.25">
      <c r="E1047547" s="16">
        <v>7</v>
      </c>
      <c r="F1047547" s="5" t="s">
        <v>126</v>
      </c>
      <c r="G1047547" s="5" t="s">
        <v>63</v>
      </c>
      <c r="H1047547" s="17"/>
      <c r="I1047547" s="18"/>
      <c r="J1047547" s="47"/>
    </row>
    <row r="1047548" spans="5:10" ht="42.75" customHeight="1" x14ac:dyDescent="0.25">
      <c r="E1047548" s="16">
        <v>9070</v>
      </c>
      <c r="F1047548" s="5" t="s">
        <v>126</v>
      </c>
      <c r="G1047548" s="5" t="s">
        <v>63</v>
      </c>
      <c r="H1047548" s="17">
        <v>9.7500000000000003E-2</v>
      </c>
      <c r="I1047548" s="18" t="s">
        <v>186</v>
      </c>
      <c r="J1047548" s="47"/>
    </row>
    <row r="1047549" spans="5:10" ht="42.75" customHeight="1" x14ac:dyDescent="0.25">
      <c r="E1047549" s="16">
        <v>6</v>
      </c>
      <c r="F1047549" s="5" t="s">
        <v>127</v>
      </c>
      <c r="G1047549" s="5" t="s">
        <v>128</v>
      </c>
      <c r="H1047549" s="17"/>
      <c r="I1047549" s="18"/>
      <c r="J1047549" s="47"/>
    </row>
    <row r="1047550" spans="5:10" ht="42.75" customHeight="1" x14ac:dyDescent="0.25">
      <c r="E1047550" s="16">
        <v>304</v>
      </c>
      <c r="F1047550" s="5" t="s">
        <v>129</v>
      </c>
      <c r="G1047550" s="5" t="s">
        <v>130</v>
      </c>
      <c r="H1047550" s="17"/>
      <c r="I1047550" s="18"/>
      <c r="J1047550" s="47"/>
    </row>
    <row r="1047551" spans="5:10" ht="42.75" customHeight="1" x14ac:dyDescent="0.25">
      <c r="E1047551" s="16">
        <v>1231</v>
      </c>
      <c r="F1047551" s="5" t="s">
        <v>131</v>
      </c>
      <c r="G1047551" s="5" t="s">
        <v>49</v>
      </c>
      <c r="H1047551" s="17"/>
      <c r="I1047551" s="18"/>
      <c r="J1047551" s="47"/>
    </row>
    <row r="1047552" spans="5:10" ht="42.75" customHeight="1" x14ac:dyDescent="0.25">
      <c r="E1047552" s="16">
        <v>9059</v>
      </c>
      <c r="F1047552" s="5" t="s">
        <v>132</v>
      </c>
      <c r="G1047552" s="5" t="s">
        <v>133</v>
      </c>
      <c r="H1047552" s="17"/>
      <c r="I1047552" s="18"/>
      <c r="J1047552" s="47"/>
    </row>
    <row r="1047553" spans="5:10" ht="42.75" customHeight="1" x14ac:dyDescent="0.25">
      <c r="E1047553" s="16">
        <v>4</v>
      </c>
      <c r="F1047553" s="5" t="s">
        <v>134</v>
      </c>
      <c r="G1047553" s="5" t="s">
        <v>93</v>
      </c>
      <c r="H1047553" s="17"/>
      <c r="I1047553" s="18"/>
      <c r="J1047553" s="47"/>
    </row>
    <row r="1047554" spans="5:10" ht="42.75" customHeight="1" x14ac:dyDescent="0.25">
      <c r="E1047554" s="16">
        <v>9037</v>
      </c>
      <c r="F1047554" s="5" t="s">
        <v>134</v>
      </c>
      <c r="G1047554" s="5" t="s">
        <v>93</v>
      </c>
      <c r="H1047554" s="17"/>
      <c r="I1047554" s="18"/>
      <c r="J1047554" s="47"/>
    </row>
    <row r="1047555" spans="5:10" ht="42.75" customHeight="1" x14ac:dyDescent="0.25">
      <c r="E1047555" s="16">
        <v>1230</v>
      </c>
      <c r="F1047555" s="5" t="s">
        <v>135</v>
      </c>
      <c r="G1047555" s="5" t="s">
        <v>136</v>
      </c>
      <c r="H1047555" s="17">
        <v>9.7500000000000003E-2</v>
      </c>
      <c r="I1047555" s="18" t="s">
        <v>186</v>
      </c>
      <c r="J1047555" s="47"/>
    </row>
    <row r="1047556" spans="5:10" ht="42.75" customHeight="1" x14ac:dyDescent="0.25">
      <c r="E1047556" s="16">
        <v>108</v>
      </c>
      <c r="F1047556" s="5" t="s">
        <v>137</v>
      </c>
      <c r="G1047556" s="5" t="s">
        <v>138</v>
      </c>
      <c r="H1047556" s="17"/>
      <c r="I1047556" s="18"/>
      <c r="J1047556" s="47"/>
    </row>
    <row r="1047557" spans="5:10" ht="42.75" customHeight="1" x14ac:dyDescent="0.25">
      <c r="E1047557" s="16">
        <v>400</v>
      </c>
      <c r="F1047557" s="5" t="s">
        <v>139</v>
      </c>
      <c r="G1047557" s="5" t="s">
        <v>55</v>
      </c>
      <c r="H1047557" s="17"/>
      <c r="I1047557" s="18"/>
      <c r="J1047557" s="47"/>
    </row>
    <row r="1047558" spans="5:10" ht="42.75" customHeight="1" x14ac:dyDescent="0.25">
      <c r="E1047558" s="16">
        <v>403</v>
      </c>
      <c r="F1047558" s="5" t="s">
        <v>140</v>
      </c>
      <c r="G1047558" s="5" t="s">
        <v>61</v>
      </c>
      <c r="H1047558" s="17"/>
      <c r="I1047558" s="18"/>
      <c r="J1047558" s="47"/>
    </row>
    <row r="1047559" spans="5:10" ht="42.75" customHeight="1" x14ac:dyDescent="0.25">
      <c r="E1047559" s="16">
        <v>3265</v>
      </c>
      <c r="F1047559" s="5" t="s">
        <v>141</v>
      </c>
      <c r="G1047559" s="5" t="s">
        <v>103</v>
      </c>
      <c r="H1047559" s="17"/>
      <c r="I1047559" s="18"/>
      <c r="J1047559" s="47"/>
    </row>
    <row r="1047560" spans="5:10" ht="42.75" customHeight="1" x14ac:dyDescent="0.25">
      <c r="E1047560" s="16">
        <v>1617</v>
      </c>
      <c r="F1047560" s="5" t="s">
        <v>142</v>
      </c>
      <c r="G1047560" s="5" t="s">
        <v>128</v>
      </c>
      <c r="H1047560" s="17"/>
      <c r="I1047560" s="18"/>
      <c r="J1047560" s="47"/>
    </row>
    <row r="1047561" spans="5:10" ht="42.75" customHeight="1" x14ac:dyDescent="0.25">
      <c r="E1047561" s="16">
        <v>1546</v>
      </c>
      <c r="F1047561" s="5" t="s">
        <v>143</v>
      </c>
      <c r="G1047561" s="5" t="s">
        <v>144</v>
      </c>
      <c r="H1047561" s="17">
        <v>0.02</v>
      </c>
      <c r="I1047561" s="18" t="s">
        <v>186</v>
      </c>
      <c r="J1047561" s="47"/>
    </row>
    <row r="1047562" spans="5:10" ht="42.75" customHeight="1" x14ac:dyDescent="0.25">
      <c r="E1047562" s="16">
        <v>290</v>
      </c>
      <c r="F1047562" s="5" t="s">
        <v>145</v>
      </c>
      <c r="G1047562" s="5" t="s">
        <v>58</v>
      </c>
      <c r="H1047562" s="17"/>
      <c r="I1047562" s="18"/>
      <c r="J1047562" s="47"/>
    </row>
    <row r="1047563" spans="5:10" ht="42.75" customHeight="1" x14ac:dyDescent="0.25">
      <c r="E1047563" s="16">
        <v>9005</v>
      </c>
      <c r="F1047563" s="5" t="s">
        <v>146</v>
      </c>
      <c r="G1047563" s="5" t="s">
        <v>55</v>
      </c>
      <c r="H1047563" s="17"/>
      <c r="I1047563" s="18"/>
      <c r="J1047563" s="47"/>
    </row>
    <row r="1047564" spans="5:10" ht="42.75" customHeight="1" x14ac:dyDescent="0.25">
      <c r="E1047564" s="16">
        <v>1593</v>
      </c>
      <c r="F1047564" s="5" t="s">
        <v>147</v>
      </c>
      <c r="G1047564" s="5" t="s">
        <v>97</v>
      </c>
      <c r="H1047564" s="17"/>
      <c r="I1047564" s="18"/>
      <c r="J1047564" s="47"/>
    </row>
    <row r="1047565" spans="5:10" ht="42.75" customHeight="1" x14ac:dyDescent="0.25">
      <c r="E1047565" s="16">
        <v>3308</v>
      </c>
      <c r="F1047565" s="5" t="s">
        <v>148</v>
      </c>
      <c r="G1047565" s="5" t="s">
        <v>78</v>
      </c>
      <c r="H1047565" s="17"/>
      <c r="I1047565" s="18"/>
      <c r="J1047565" s="47"/>
    </row>
    <row r="1047566" spans="5:10" ht="42.75" customHeight="1" x14ac:dyDescent="0.25">
      <c r="E1047566" s="16">
        <v>500</v>
      </c>
      <c r="F1047566" s="5" t="s">
        <v>149</v>
      </c>
      <c r="G1047566" s="5" t="s">
        <v>121</v>
      </c>
      <c r="H1047566" s="17"/>
      <c r="I1047566" s="18"/>
      <c r="J1047566" s="47"/>
    </row>
    <row r="1047567" spans="5:10" ht="42.75" customHeight="1" x14ac:dyDescent="0.25">
      <c r="E1047567" s="16">
        <v>9061</v>
      </c>
      <c r="F1047567" s="5" t="s">
        <v>150</v>
      </c>
      <c r="G1047567" s="5" t="s">
        <v>75</v>
      </c>
      <c r="H1047567" s="17">
        <v>9.7500000000000003E-2</v>
      </c>
      <c r="I1047567" s="18" t="s">
        <v>186</v>
      </c>
      <c r="J1047567" s="47"/>
    </row>
    <row r="1047568" spans="5:10" ht="42.75" customHeight="1" x14ac:dyDescent="0.25">
      <c r="E1047568" s="16">
        <v>303</v>
      </c>
      <c r="F1047568" s="5" t="s">
        <v>151</v>
      </c>
      <c r="G1047568" s="5" t="s">
        <v>49</v>
      </c>
      <c r="H1047568" s="17"/>
      <c r="I1047568" s="18"/>
      <c r="J1047568" s="47"/>
    </row>
    <row r="1047569" spans="5:10" ht="42.75" customHeight="1" x14ac:dyDescent="0.25">
      <c r="E1047569" s="16">
        <v>95</v>
      </c>
      <c r="F1047569" s="5" t="s">
        <v>152</v>
      </c>
      <c r="G1047569" s="5" t="s">
        <v>125</v>
      </c>
      <c r="H1047569" s="17"/>
      <c r="I1047569" s="18"/>
      <c r="J1047569" s="47"/>
    </row>
    <row r="1047570" spans="5:10" ht="42.75" customHeight="1" x14ac:dyDescent="0.25">
      <c r="E1047570" s="16">
        <v>8</v>
      </c>
      <c r="F1047570" s="5" t="s">
        <v>153</v>
      </c>
      <c r="G1047570" s="5" t="s">
        <v>128</v>
      </c>
      <c r="H1047570" s="17"/>
      <c r="I1047570" s="18"/>
      <c r="J1047570" s="47"/>
    </row>
    <row r="1047571" spans="5:10" ht="42.75" customHeight="1" x14ac:dyDescent="0.25">
      <c r="E1047571" s="16">
        <v>20509</v>
      </c>
      <c r="F1047571" s="5" t="s">
        <v>154</v>
      </c>
      <c r="G1047571" s="5" t="s">
        <v>65</v>
      </c>
      <c r="H1047571" s="17"/>
      <c r="I1047571" s="18"/>
      <c r="J1047571" s="47"/>
    </row>
    <row r="1047572" spans="5:10" ht="42.75" customHeight="1" x14ac:dyDescent="0.25">
      <c r="E1047572" s="16">
        <v>20508</v>
      </c>
      <c r="F1047572" s="5" t="s">
        <v>155</v>
      </c>
      <c r="G1047572" s="5" t="s">
        <v>85</v>
      </c>
      <c r="H1047572" s="17"/>
      <c r="I1047572" s="18"/>
      <c r="J1047572" s="47"/>
    </row>
    <row r="1047573" spans="5:10" ht="42.75" customHeight="1" x14ac:dyDescent="0.25">
      <c r="E1047573" s="16">
        <v>20525</v>
      </c>
      <c r="F1047573" s="5" t="s">
        <v>156</v>
      </c>
      <c r="G1047573" s="5" t="s">
        <v>68</v>
      </c>
      <c r="H1047573" s="17"/>
      <c r="I1047573" s="18"/>
      <c r="J1047573" s="47"/>
    </row>
    <row r="1047574" spans="5:10" ht="42.75" customHeight="1" x14ac:dyDescent="0.25">
      <c r="E1047574" s="16">
        <v>20511</v>
      </c>
      <c r="F1047574" s="5" t="s">
        <v>157</v>
      </c>
      <c r="G1047574" s="5" t="s">
        <v>71</v>
      </c>
      <c r="H1047574" s="17"/>
      <c r="I1047574" s="18"/>
      <c r="J1047574" s="47"/>
    </row>
    <row r="1047575" spans="5:10" ht="42.75" customHeight="1" x14ac:dyDescent="0.25">
      <c r="E1047575" s="16">
        <v>20521</v>
      </c>
      <c r="F1047575" s="5" t="s">
        <v>158</v>
      </c>
      <c r="G1047575" s="5" t="s">
        <v>87</v>
      </c>
      <c r="H1047575" s="17"/>
      <c r="I1047575" s="18"/>
      <c r="J1047575" s="47"/>
    </row>
    <row r="1047576" spans="5:10" ht="42.75" customHeight="1" x14ac:dyDescent="0.25">
      <c r="E1047576" s="16">
        <v>501</v>
      </c>
      <c r="F1047576" s="5" t="s">
        <v>159</v>
      </c>
      <c r="G1047576" s="5" t="s">
        <v>121</v>
      </c>
      <c r="H1047576" s="17"/>
      <c r="I1047576" s="18"/>
      <c r="J1047576" s="47"/>
    </row>
    <row r="1047577" spans="5:10" ht="42.75" customHeight="1" x14ac:dyDescent="0.25">
      <c r="E1047577" s="16">
        <v>90</v>
      </c>
      <c r="F1047577" s="5" t="s">
        <v>160</v>
      </c>
      <c r="G1047577" s="5" t="s">
        <v>58</v>
      </c>
      <c r="H1047577" s="17"/>
      <c r="I1047577" s="18"/>
      <c r="J1047577" s="47"/>
    </row>
    <row r="1047578" spans="5:10" ht="42.75" customHeight="1" x14ac:dyDescent="0.25">
      <c r="E1047578" s="16">
        <v>106</v>
      </c>
      <c r="F1047578" s="5" t="s">
        <v>161</v>
      </c>
      <c r="G1047578" s="5" t="s">
        <v>162</v>
      </c>
      <c r="H1047578" s="17"/>
      <c r="I1047578" s="18"/>
      <c r="J1047578" s="47"/>
    </row>
    <row r="1047579" spans="5:10" ht="42.75" customHeight="1" x14ac:dyDescent="0.25">
      <c r="E1047579" s="16">
        <v>91</v>
      </c>
      <c r="F1047579" s="5" t="s">
        <v>163</v>
      </c>
      <c r="G1047579" s="5" t="s">
        <v>97</v>
      </c>
      <c r="H1047579" s="17"/>
      <c r="I1047579" s="18"/>
      <c r="J1047579" s="47"/>
    </row>
    <row r="1047580" spans="5:10" ht="42.75" customHeight="1" x14ac:dyDescent="0.25">
      <c r="E1047580" s="16">
        <v>275</v>
      </c>
      <c r="F1047580" s="5" t="s">
        <v>164</v>
      </c>
      <c r="G1047580" s="5" t="s">
        <v>165</v>
      </c>
      <c r="H1047580" s="17"/>
      <c r="I1047580" s="18"/>
      <c r="J1047580" s="47"/>
    </row>
    <row r="1047581" spans="5:10" ht="42.75" customHeight="1" x14ac:dyDescent="0.25">
      <c r="E1047581" s="16">
        <v>9062</v>
      </c>
      <c r="F1047581" s="5" t="s">
        <v>166</v>
      </c>
      <c r="G1047581" s="5" t="s">
        <v>167</v>
      </c>
      <c r="H1047581" s="17">
        <v>3.5000000000000003E-2</v>
      </c>
      <c r="I1047581" s="18" t="s">
        <v>186</v>
      </c>
      <c r="J1047581" s="47"/>
    </row>
    <row r="1047582" spans="5:10" ht="42.75" customHeight="1" x14ac:dyDescent="0.25">
      <c r="E1047582" s="16">
        <v>159</v>
      </c>
      <c r="F1047582" s="5" t="s">
        <v>168</v>
      </c>
      <c r="G1047582" s="5" t="s">
        <v>169</v>
      </c>
      <c r="H1047582" s="17"/>
      <c r="I1047582" s="18"/>
      <c r="J1047582" s="47"/>
    </row>
    <row r="1047583" spans="5:10" ht="42.75" customHeight="1" x14ac:dyDescent="0.25">
      <c r="E1047583" s="16">
        <v>99</v>
      </c>
      <c r="F1047583" s="5" t="s">
        <v>170</v>
      </c>
      <c r="G1047583" s="5" t="s">
        <v>63</v>
      </c>
      <c r="H1047583" s="17"/>
      <c r="I1047583" s="18"/>
      <c r="J1047583" s="47"/>
    </row>
    <row r="1047584" spans="5:10" ht="42.75" customHeight="1" x14ac:dyDescent="0.25">
      <c r="E1047584" s="16">
        <v>133</v>
      </c>
      <c r="F1047584" s="5" t="s">
        <v>171</v>
      </c>
      <c r="G1047584" s="5" t="s">
        <v>75</v>
      </c>
      <c r="H1047584" s="17"/>
      <c r="I1047584" s="18"/>
      <c r="J1047584" s="47"/>
    </row>
    <row r="1047585" spans="5:10" ht="42.75" customHeight="1" x14ac:dyDescent="0.25">
      <c r="E1047585" s="16">
        <v>266</v>
      </c>
      <c r="F1047585" s="5" t="s">
        <v>172</v>
      </c>
      <c r="G1047585" s="5" t="s">
        <v>93</v>
      </c>
      <c r="H1047585" s="17"/>
      <c r="I1047585" s="18"/>
      <c r="J1047585" s="47"/>
    </row>
    <row r="1047586" spans="5:10" ht="42.75" customHeight="1" x14ac:dyDescent="0.25">
      <c r="E1047586" s="16">
        <v>38</v>
      </c>
      <c r="F1047586" s="5" t="s">
        <v>173</v>
      </c>
      <c r="G1047586" s="5" t="s">
        <v>174</v>
      </c>
      <c r="H1047586" s="17"/>
      <c r="I1047586" s="18"/>
      <c r="J1047586" s="47"/>
    </row>
    <row r="1047587" spans="5:10" ht="42.75" customHeight="1" x14ac:dyDescent="0.25">
      <c r="E1047587" s="16">
        <v>9</v>
      </c>
      <c r="F1047587" s="5" t="s">
        <v>175</v>
      </c>
      <c r="G1047587" s="5" t="s">
        <v>176</v>
      </c>
      <c r="H1047587" s="17"/>
      <c r="I1047587" s="18"/>
      <c r="J1047587" s="47"/>
    </row>
    <row r="1047588" spans="5:10" ht="42.75" customHeight="1" x14ac:dyDescent="0.25">
      <c r="E1047588" s="16">
        <v>16455</v>
      </c>
      <c r="F1047588" s="5" t="s">
        <v>177</v>
      </c>
      <c r="G1047588" s="5" t="s">
        <v>178</v>
      </c>
      <c r="H1047588" s="17">
        <v>2.75E-2</v>
      </c>
      <c r="I1047588" s="18" t="s">
        <v>186</v>
      </c>
      <c r="J1047588" s="47"/>
    </row>
    <row r="1047589" spans="5:10" ht="42.75" customHeight="1" x14ac:dyDescent="0.25">
      <c r="E1047589" s="16">
        <v>312</v>
      </c>
      <c r="F1047589" s="5" t="s">
        <v>179</v>
      </c>
      <c r="G1047589" s="5" t="s">
        <v>165</v>
      </c>
      <c r="H1047589" s="17"/>
      <c r="I1047589" s="18"/>
      <c r="J1047589" s="47"/>
    </row>
    <row r="1047590" spans="5:10" ht="42.75" customHeight="1" x14ac:dyDescent="0.25">
      <c r="E1047590" s="16">
        <v>12173</v>
      </c>
      <c r="F1047590" s="5" t="s">
        <v>180</v>
      </c>
      <c r="G1047590" s="5" t="s">
        <v>181</v>
      </c>
      <c r="H1047590" s="17"/>
      <c r="I1047590" s="18"/>
      <c r="J1047590" s="47"/>
    </row>
    <row r="1047591" spans="5:10" ht="42.75" customHeight="1" x14ac:dyDescent="0.25">
      <c r="E1047591" s="16">
        <v>1900</v>
      </c>
      <c r="F1047591" s="5" t="s">
        <v>182</v>
      </c>
      <c r="G1047591" s="5" t="s">
        <v>183</v>
      </c>
      <c r="H1047591" s="17"/>
      <c r="I1047591" s="18"/>
      <c r="J1047591" s="47"/>
    </row>
    <row r="1047592" spans="5:10" ht="42.75" customHeight="1" x14ac:dyDescent="0.25">
      <c r="E1047592" s="16">
        <v>54</v>
      </c>
      <c r="F1047592" s="5" t="s">
        <v>184</v>
      </c>
      <c r="G1047592" s="5" t="s">
        <v>185</v>
      </c>
      <c r="H1047592" s="17"/>
      <c r="I1047592" s="18"/>
      <c r="J1047592" s="47"/>
    </row>
    <row r="1047593" spans="5:10" ht="42.75" customHeight="1" x14ac:dyDescent="0.25">
      <c r="E1047593" s="16">
        <v>20534</v>
      </c>
      <c r="F1047593" s="5" t="s">
        <v>188</v>
      </c>
      <c r="G1047593" s="5" t="s">
        <v>75</v>
      </c>
      <c r="H1047593" s="17"/>
      <c r="I1047593" s="18"/>
      <c r="J1047593" s="47"/>
    </row>
    <row r="1047594" spans="5:10" ht="42.75" customHeight="1" x14ac:dyDescent="0.25">
      <c r="E1047594" s="16">
        <v>1017</v>
      </c>
      <c r="F1047594" s="5" t="s">
        <v>189</v>
      </c>
      <c r="G1047594" s="5" t="s">
        <v>58</v>
      </c>
      <c r="H1047594" s="17">
        <v>0.14000000000000001</v>
      </c>
      <c r="I1047594" s="18" t="s">
        <v>186</v>
      </c>
      <c r="J1047594" s="47"/>
    </row>
    <row r="1047595" spans="5:10" ht="42.75" customHeight="1" x14ac:dyDescent="0.25">
      <c r="E1047595" s="16">
        <v>9071</v>
      </c>
      <c r="F1047595" s="5" t="s">
        <v>195</v>
      </c>
      <c r="G1047595" s="5" t="s">
        <v>128</v>
      </c>
      <c r="H1047595" s="17">
        <v>9.7500000000000003E-2</v>
      </c>
      <c r="I1047595" s="18" t="s">
        <v>186</v>
      </c>
      <c r="J1047595" s="47"/>
    </row>
    <row r="1047596" spans="5:10" ht="42.75" customHeight="1" x14ac:dyDescent="0.25">
      <c r="E1047596" s="16">
        <v>9072</v>
      </c>
      <c r="F1047596" s="5" t="s">
        <v>195</v>
      </c>
      <c r="G1047596" s="5" t="s">
        <v>63</v>
      </c>
      <c r="H1047596" s="17">
        <v>6.7699999999999996E-2</v>
      </c>
      <c r="I1047596" s="18" t="s">
        <v>186</v>
      </c>
      <c r="J1047596" s="47"/>
    </row>
    <row r="1047597" spans="5:10" ht="42.75" customHeight="1" x14ac:dyDescent="0.25">
      <c r="E1047597" s="16">
        <v>16456</v>
      </c>
      <c r="F1047597" s="5" t="s">
        <v>177</v>
      </c>
      <c r="G1047597" s="5" t="s">
        <v>196</v>
      </c>
      <c r="H1047597" s="17">
        <v>2.75E-2</v>
      </c>
      <c r="I1047597" s="18" t="s">
        <v>186</v>
      </c>
      <c r="J1047597" s="47"/>
    </row>
    <row r="1047598" spans="5:10" ht="42.75" customHeight="1" x14ac:dyDescent="0.25">
      <c r="E1047598" s="16">
        <v>440</v>
      </c>
      <c r="F1047598" s="5" t="s">
        <v>197</v>
      </c>
      <c r="G1047598" s="5" t="s">
        <v>78</v>
      </c>
      <c r="H1047598" s="17"/>
      <c r="I1047598" s="18"/>
      <c r="J1047598" s="47"/>
    </row>
    <row r="1047599" spans="5:10" ht="42.75" customHeight="1" x14ac:dyDescent="0.25">
      <c r="E1047599" s="16">
        <v>441</v>
      </c>
      <c r="F1047599" s="5" t="s">
        <v>197</v>
      </c>
      <c r="G1047599" s="5" t="s">
        <v>49</v>
      </c>
      <c r="H1047599" s="17"/>
      <c r="I1047599" s="18"/>
      <c r="J1047599" s="47"/>
    </row>
    <row r="1047600" spans="5:10" ht="42.75" customHeight="1" x14ac:dyDescent="0.25">
      <c r="E1047600" s="16">
        <v>442</v>
      </c>
      <c r="F1047600" s="5" t="s">
        <v>197</v>
      </c>
      <c r="G1047600" s="5" t="s">
        <v>198</v>
      </c>
      <c r="H1047600" s="17"/>
      <c r="I1047600" s="18"/>
      <c r="J1047600" s="47"/>
    </row>
    <row r="1047601" spans="5:10" ht="42.75" customHeight="1" x14ac:dyDescent="0.25">
      <c r="E1047601" s="16">
        <v>4</v>
      </c>
      <c r="F1047601" s="5" t="s">
        <v>199</v>
      </c>
      <c r="G1047601" s="5" t="s">
        <v>200</v>
      </c>
      <c r="H1047601" s="17">
        <v>2.4E-2</v>
      </c>
      <c r="I1047601" s="18" t="s">
        <v>186</v>
      </c>
      <c r="J1047601" s="47"/>
    </row>
    <row r="1047602" spans="5:10" ht="42.75" customHeight="1" x14ac:dyDescent="0.25">
      <c r="E1047602" s="16">
        <v>9037</v>
      </c>
      <c r="F1047602" s="5" t="s">
        <v>201</v>
      </c>
      <c r="G1047602" s="5" t="s">
        <v>200</v>
      </c>
      <c r="H1047602" s="17">
        <v>6.7699999999999996E-2</v>
      </c>
      <c r="I1047602" s="18" t="s">
        <v>186</v>
      </c>
      <c r="J1047602" s="47"/>
    </row>
    <row r="1047603" spans="5:10" ht="42.75" customHeight="1" x14ac:dyDescent="0.25">
      <c r="E1047603" s="16">
        <v>1609</v>
      </c>
      <c r="F1047603" s="5" t="s">
        <v>203</v>
      </c>
      <c r="G1047603" s="5" t="s">
        <v>108</v>
      </c>
      <c r="H1047603" s="17"/>
      <c r="I1047603" s="18"/>
      <c r="J1047603" s="47"/>
    </row>
    <row r="1047604" spans="5:10" ht="42.75" customHeight="1" x14ac:dyDescent="0.25">
      <c r="E1047604" s="16">
        <v>208</v>
      </c>
      <c r="F1047604" s="5" t="s">
        <v>204</v>
      </c>
      <c r="G1047604" s="5" t="s">
        <v>205</v>
      </c>
      <c r="H1047604" s="17"/>
      <c r="I1047604" s="18"/>
      <c r="J1047604" s="47"/>
    </row>
    <row r="1047605" spans="5:10" ht="42.75" customHeight="1" x14ac:dyDescent="0.25">
      <c r="E1047605" s="16">
        <v>1805</v>
      </c>
      <c r="F1047605" s="5" t="s">
        <v>206</v>
      </c>
      <c r="G1047605" s="5" t="s">
        <v>207</v>
      </c>
      <c r="H1047605" s="17"/>
      <c r="I1047605" s="18"/>
      <c r="J1047605" s="47"/>
    </row>
    <row r="1047606" spans="5:10" ht="42.75" customHeight="1" x14ac:dyDescent="0.25">
      <c r="E1047606" s="16">
        <v>520</v>
      </c>
      <c r="F1047606" s="5" t="s">
        <v>208</v>
      </c>
      <c r="G1047606" s="5" t="s">
        <v>91</v>
      </c>
      <c r="H1047606" s="17"/>
      <c r="I1047606" s="18"/>
      <c r="J1047606" s="47"/>
    </row>
    <row r="1047607" spans="5:10" ht="42.75" customHeight="1" x14ac:dyDescent="0.25">
      <c r="E1047607" s="16">
        <v>521</v>
      </c>
      <c r="F1047607" s="5" t="s">
        <v>209</v>
      </c>
      <c r="G1047607" s="5" t="s">
        <v>58</v>
      </c>
      <c r="H1047607" s="17"/>
      <c r="I1047607" s="18"/>
      <c r="J1047607" s="47"/>
    </row>
    <row r="1047608" spans="5:10" ht="42.75" customHeight="1" x14ac:dyDescent="0.25">
      <c r="E1047608" s="16">
        <v>522</v>
      </c>
      <c r="F1047608" s="5" t="s">
        <v>210</v>
      </c>
      <c r="G1047608" s="5" t="s">
        <v>63</v>
      </c>
      <c r="H1047608" s="17"/>
      <c r="I1047608" s="18"/>
      <c r="J1047608" s="47"/>
    </row>
    <row r="1047609" spans="5:10" ht="42.75" customHeight="1" x14ac:dyDescent="0.25">
      <c r="E1047609" s="16">
        <v>523</v>
      </c>
      <c r="F1047609" s="5" t="s">
        <v>211</v>
      </c>
      <c r="G1047609" s="5" t="s">
        <v>200</v>
      </c>
      <c r="H1047609" s="17"/>
      <c r="I1047609" s="18"/>
      <c r="J1047609" s="47"/>
    </row>
    <row r="1047610" spans="5:10" ht="42.75" customHeight="1" x14ac:dyDescent="0.25">
      <c r="E1047610" s="16">
        <v>101</v>
      </c>
      <c r="F1047610" s="5" t="s">
        <v>214</v>
      </c>
      <c r="G1047610" s="5" t="s">
        <v>55</v>
      </c>
      <c r="H1047610" s="17"/>
      <c r="I1047610" s="18"/>
    </row>
    <row r="1047611" spans="5:10" ht="42.75" customHeight="1" x14ac:dyDescent="0.25">
      <c r="E1047611" s="16">
        <v>102</v>
      </c>
      <c r="F1047611" s="5" t="s">
        <v>214</v>
      </c>
      <c r="G1047611" s="5" t="s">
        <v>93</v>
      </c>
      <c r="H1047611" s="17"/>
      <c r="I1047611" s="18"/>
    </row>
    <row r="1047612" spans="5:10" ht="42.75" customHeight="1" x14ac:dyDescent="0.25">
      <c r="E1047612" s="16">
        <v>526</v>
      </c>
      <c r="F1047612" s="5" t="s">
        <v>216</v>
      </c>
      <c r="G1047612" s="5" t="s">
        <v>217</v>
      </c>
      <c r="H1047612" s="17"/>
      <c r="I1047612" s="18"/>
    </row>
    <row r="1047613" spans="5:10" ht="42.75" customHeight="1" x14ac:dyDescent="0.25">
      <c r="E1047613" s="16">
        <v>524</v>
      </c>
      <c r="F1047613" s="5" t="s">
        <v>218</v>
      </c>
      <c r="G1047613" s="5" t="s">
        <v>75</v>
      </c>
      <c r="H1047613" s="17"/>
      <c r="I1047613" s="18"/>
    </row>
    <row r="1047614" spans="5:10" ht="42.75" customHeight="1" x14ac:dyDescent="0.25">
      <c r="E1047614" s="16">
        <v>515</v>
      </c>
      <c r="F1047614" s="5" t="s">
        <v>219</v>
      </c>
      <c r="G1047614" s="5" t="s">
        <v>97</v>
      </c>
      <c r="H1047614" s="17"/>
      <c r="I1047614" s="18"/>
    </row>
    <row r="1047615" spans="5:10" ht="42.75" customHeight="1" x14ac:dyDescent="0.25">
      <c r="E1047615" s="16">
        <v>517</v>
      </c>
      <c r="F1047615" s="5" t="s">
        <v>223</v>
      </c>
      <c r="G1047615" s="5" t="s">
        <v>138</v>
      </c>
      <c r="H1047615" s="17"/>
      <c r="I1047615" s="18"/>
    </row>
    <row r="1047616" spans="5:10" ht="42.75" customHeight="1" x14ac:dyDescent="0.25">
      <c r="E1047616" s="16">
        <v>529</v>
      </c>
      <c r="F1047616" s="5" t="s">
        <v>224</v>
      </c>
      <c r="G1047616" s="5" t="s">
        <v>121</v>
      </c>
      <c r="H1047616" s="17"/>
      <c r="I1047616" s="18"/>
    </row>
    <row r="1047617" spans="5:9" ht="42.75" customHeight="1" x14ac:dyDescent="0.25">
      <c r="E1047617" s="16">
        <v>412</v>
      </c>
      <c r="F1047617" s="5" t="s">
        <v>225</v>
      </c>
      <c r="G1047617" s="5" t="s">
        <v>61</v>
      </c>
      <c r="H1047617" s="17"/>
      <c r="I1047617" s="18"/>
    </row>
    <row r="1047618" spans="5:9" ht="42.75" customHeight="1" x14ac:dyDescent="0.25">
      <c r="E1047618" s="16">
        <v>514</v>
      </c>
      <c r="F1047618" s="5" t="s">
        <v>226</v>
      </c>
      <c r="G1047618" s="5" t="s">
        <v>91</v>
      </c>
      <c r="H1047618" s="17"/>
      <c r="I1047618" s="18"/>
    </row>
    <row r="1047619" spans="5:9" ht="42.75" customHeight="1" x14ac:dyDescent="0.25">
      <c r="E1047619" s="16">
        <v>530</v>
      </c>
      <c r="F1047619" s="5" t="s">
        <v>227</v>
      </c>
      <c r="G1047619" s="5" t="s">
        <v>169</v>
      </c>
      <c r="H1047619" s="17"/>
      <c r="I1047619" s="18"/>
    </row>
    <row r="1047620" spans="5:9" ht="42.75" customHeight="1" thickBot="1" x14ac:dyDescent="0.3">
      <c r="E1047620" s="19">
        <v>6008</v>
      </c>
      <c r="F1047620" s="20" t="s">
        <v>228</v>
      </c>
      <c r="G1047620" s="20" t="s">
        <v>128</v>
      </c>
      <c r="H1047620" s="48">
        <v>0.33800000000000002</v>
      </c>
      <c r="I1047620" s="21" t="s">
        <v>220</v>
      </c>
    </row>
    <row r="1047621" spans="5:9" ht="42.75" customHeight="1" x14ac:dyDescent="0.25">
      <c r="H1047621" s="22"/>
    </row>
    <row r="1047622" spans="5:9" ht="42.75" customHeight="1" x14ac:dyDescent="0.25">
      <c r="H1047622" s="22"/>
    </row>
    <row r="1047623" spans="5:9" ht="42.75" customHeight="1" x14ac:dyDescent="0.25">
      <c r="H1047623" s="22"/>
    </row>
    <row r="1047624" spans="5:9" ht="42.75" customHeight="1" x14ac:dyDescent="0.25">
      <c r="H1047624" s="22"/>
    </row>
    <row r="1047625" spans="5:9" ht="42.75" customHeight="1" x14ac:dyDescent="0.25">
      <c r="H1047625" s="22"/>
    </row>
    <row r="1047626" spans="5:9" ht="42.75" customHeight="1" x14ac:dyDescent="0.25">
      <c r="H1047626" s="22"/>
    </row>
    <row r="1047627" spans="5:9" ht="42.75" customHeight="1" x14ac:dyDescent="0.25">
      <c r="H1047627" s="22"/>
    </row>
    <row r="1047628" spans="5:9" ht="42.75" customHeight="1" x14ac:dyDescent="0.25">
      <c r="H1047628" s="22"/>
    </row>
    <row r="1047629" spans="5:9" ht="42.75" customHeight="1" x14ac:dyDescent="0.25">
      <c r="H1047629" s="22"/>
    </row>
    <row r="1047630" spans="5:9" ht="42.75" customHeight="1" x14ac:dyDescent="0.25">
      <c r="H1047630" s="22"/>
    </row>
    <row r="1047631" spans="5:9" ht="42.75" customHeight="1" x14ac:dyDescent="0.25">
      <c r="H1047631" s="22"/>
    </row>
    <row r="1047632" spans="5:9" ht="42.75" customHeight="1" x14ac:dyDescent="0.25">
      <c r="H1047632" s="22"/>
    </row>
    <row r="1047633" spans="8:8" ht="42.75" customHeight="1" x14ac:dyDescent="0.25">
      <c r="H1047633" s="22"/>
    </row>
    <row r="1047634" spans="8:8" ht="42.75" customHeight="1" x14ac:dyDescent="0.25">
      <c r="H1047634" s="22"/>
    </row>
    <row r="1047635" spans="8:8" ht="42.75" customHeight="1" x14ac:dyDescent="0.25">
      <c r="H1047635" s="22"/>
    </row>
    <row r="1047636" spans="8:8" ht="42.75" customHeight="1" x14ac:dyDescent="0.25">
      <c r="H1047636" s="22"/>
    </row>
    <row r="1047637" spans="8:8" ht="42.75" customHeight="1" x14ac:dyDescent="0.25">
      <c r="H1047637" s="22"/>
    </row>
    <row r="1047638" spans="8:8" ht="42.75" customHeight="1" x14ac:dyDescent="0.25">
      <c r="H1047638" s="22"/>
    </row>
    <row r="1047639" spans="8:8" ht="42.75" customHeight="1" x14ac:dyDescent="0.25">
      <c r="H1047639" s="22"/>
    </row>
    <row r="1047640" spans="8:8" ht="42.75" customHeight="1" x14ac:dyDescent="0.25">
      <c r="H1047640" s="22"/>
    </row>
    <row r="1047641" spans="8:8" ht="42.75" customHeight="1" x14ac:dyDescent="0.25">
      <c r="H1047641" s="22"/>
    </row>
    <row r="1047642" spans="8:8" ht="42.75" customHeight="1" x14ac:dyDescent="0.25">
      <c r="H1047642" s="22"/>
    </row>
    <row r="1047643" spans="8:8" ht="42.75" customHeight="1" x14ac:dyDescent="0.25">
      <c r="H1047643" s="22"/>
    </row>
    <row r="1047644" spans="8:8" ht="42.75" customHeight="1" x14ac:dyDescent="0.25">
      <c r="H1047644" s="22"/>
    </row>
    <row r="1047645" spans="8:8" ht="42.75" customHeight="1" x14ac:dyDescent="0.25">
      <c r="H1047645" s="22"/>
    </row>
    <row r="1047646" spans="8:8" ht="42.75" customHeight="1" x14ac:dyDescent="0.25">
      <c r="H1047646" s="22"/>
    </row>
    <row r="1047647" spans="8:8" ht="42.75" customHeight="1" x14ac:dyDescent="0.25">
      <c r="H1047647" s="22"/>
    </row>
    <row r="1047648" spans="8:8" ht="42.75" customHeight="1" x14ac:dyDescent="0.25">
      <c r="H1047648" s="22"/>
    </row>
    <row r="1047649" spans="8:8" ht="42.75" customHeight="1" x14ac:dyDescent="0.25">
      <c r="H1047649" s="22"/>
    </row>
    <row r="1047650" spans="8:8" ht="42.75" customHeight="1" x14ac:dyDescent="0.25">
      <c r="H1047650" s="22"/>
    </row>
    <row r="1047651" spans="8:8" ht="42.75" customHeight="1" x14ac:dyDescent="0.25">
      <c r="H1047651" s="22"/>
    </row>
    <row r="1047652" spans="8:8" ht="42.75" customHeight="1" x14ac:dyDescent="0.25">
      <c r="H1047652" s="22"/>
    </row>
    <row r="1047653" spans="8:8" ht="42.75" customHeight="1" x14ac:dyDescent="0.25">
      <c r="H1047653" s="22"/>
    </row>
    <row r="1047654" spans="8:8" ht="42.75" customHeight="1" x14ac:dyDescent="0.25">
      <c r="H1047654" s="22"/>
    </row>
    <row r="1047655" spans="8:8" ht="42.75" customHeight="1" x14ac:dyDescent="0.25">
      <c r="H1047655" s="22"/>
    </row>
    <row r="1047656" spans="8:8" ht="42.75" customHeight="1" x14ac:dyDescent="0.25">
      <c r="H1047656" s="22"/>
    </row>
    <row r="1047657" spans="8:8" ht="42.75" customHeight="1" x14ac:dyDescent="0.25">
      <c r="H1047657" s="22"/>
    </row>
    <row r="1047658" spans="8:8" ht="42.75" customHeight="1" x14ac:dyDescent="0.25">
      <c r="H1047658" s="22"/>
    </row>
    <row r="1047659" spans="8:8" ht="42.75" customHeight="1" x14ac:dyDescent="0.25">
      <c r="H1047659" s="22"/>
    </row>
    <row r="1047660" spans="8:8" ht="42.75" customHeight="1" x14ac:dyDescent="0.25">
      <c r="H1047660" s="22"/>
    </row>
    <row r="1047661" spans="8:8" ht="42.75" customHeight="1" x14ac:dyDescent="0.25">
      <c r="H1047661" s="22"/>
    </row>
    <row r="1047662" spans="8:8" ht="42.75" customHeight="1" x14ac:dyDescent="0.25">
      <c r="H1047662" s="22"/>
    </row>
    <row r="1047663" spans="8:8" ht="42.75" customHeight="1" x14ac:dyDescent="0.25">
      <c r="H1047663" s="22"/>
    </row>
    <row r="1047664" spans="8:8" ht="42.75" customHeight="1" x14ac:dyDescent="0.25">
      <c r="H1047664" s="22"/>
    </row>
    <row r="1047665" spans="8:8" ht="42.75" customHeight="1" x14ac:dyDescent="0.25">
      <c r="H1047665" s="22"/>
    </row>
    <row r="1047666" spans="8:8" ht="42.75" customHeight="1" x14ac:dyDescent="0.25">
      <c r="H1047666" s="22"/>
    </row>
    <row r="1047667" spans="8:8" ht="42.75" customHeight="1" x14ac:dyDescent="0.25">
      <c r="H1047667" s="22"/>
    </row>
    <row r="1047668" spans="8:8" ht="42.75" customHeight="1" x14ac:dyDescent="0.25">
      <c r="H1047668" s="22"/>
    </row>
    <row r="1047669" spans="8:8" ht="42.75" customHeight="1" x14ac:dyDescent="0.25">
      <c r="H1047669" s="22"/>
    </row>
    <row r="1047670" spans="8:8" ht="42.75" customHeight="1" x14ac:dyDescent="0.25">
      <c r="H1047670" s="22"/>
    </row>
    <row r="1047671" spans="8:8" ht="42.75" customHeight="1" x14ac:dyDescent="0.25">
      <c r="H1047671" s="22"/>
    </row>
    <row r="1047672" spans="8:8" ht="42.75" customHeight="1" x14ac:dyDescent="0.25">
      <c r="H1047672" s="22"/>
    </row>
    <row r="1047673" spans="8:8" ht="42.75" customHeight="1" x14ac:dyDescent="0.25">
      <c r="H1047673" s="22"/>
    </row>
    <row r="1047674" spans="8:8" ht="42.75" customHeight="1" x14ac:dyDescent="0.25">
      <c r="H1047674" s="22"/>
    </row>
    <row r="1047675" spans="8:8" ht="42.75" customHeight="1" x14ac:dyDescent="0.25">
      <c r="H1047675" s="22"/>
    </row>
    <row r="1047676" spans="8:8" ht="42.75" customHeight="1" x14ac:dyDescent="0.25">
      <c r="H1047676" s="22"/>
    </row>
    <row r="1047677" spans="8:8" ht="42.75" customHeight="1" x14ac:dyDescent="0.25">
      <c r="H1047677" s="22"/>
    </row>
    <row r="1047678" spans="8:8" ht="42.75" customHeight="1" x14ac:dyDescent="0.25">
      <c r="H1047678" s="22"/>
    </row>
    <row r="1047679" spans="8:8" ht="42.75" customHeight="1" x14ac:dyDescent="0.25">
      <c r="H1047679" s="22"/>
    </row>
    <row r="1047680" spans="8:8" ht="42.75" customHeight="1" x14ac:dyDescent="0.25">
      <c r="H1047680" s="22"/>
    </row>
    <row r="1047681" spans="8:8" ht="42.75" customHeight="1" x14ac:dyDescent="0.25">
      <c r="H1047681" s="22"/>
    </row>
    <row r="1047682" spans="8:8" ht="42.75" customHeight="1" x14ac:dyDescent="0.25">
      <c r="H1047682" s="22"/>
    </row>
    <row r="1047683" spans="8:8" ht="42.75" customHeight="1" x14ac:dyDescent="0.25">
      <c r="H1047683" s="22"/>
    </row>
    <row r="1047684" spans="8:8" ht="42.75" customHeight="1" x14ac:dyDescent="0.25">
      <c r="H1047684" s="22"/>
    </row>
    <row r="1047685" spans="8:8" ht="42.75" customHeight="1" x14ac:dyDescent="0.25">
      <c r="H1047685" s="22"/>
    </row>
    <row r="1047686" spans="8:8" ht="42.75" customHeight="1" x14ac:dyDescent="0.25">
      <c r="H1047686" s="22"/>
    </row>
    <row r="1047687" spans="8:8" ht="42.75" customHeight="1" x14ac:dyDescent="0.25">
      <c r="H1047687" s="22"/>
    </row>
    <row r="1047688" spans="8:8" ht="42.75" customHeight="1" x14ac:dyDescent="0.25">
      <c r="H1047688" s="22"/>
    </row>
    <row r="1047689" spans="8:8" ht="42.75" customHeight="1" x14ac:dyDescent="0.25">
      <c r="H1047689" s="22"/>
    </row>
    <row r="1047690" spans="8:8" ht="42.75" customHeight="1" x14ac:dyDescent="0.25">
      <c r="H1047690" s="22"/>
    </row>
    <row r="1047691" spans="8:8" ht="42.75" customHeight="1" x14ac:dyDescent="0.25">
      <c r="H1047691" s="22"/>
    </row>
    <row r="1047692" spans="8:8" ht="42.75" customHeight="1" x14ac:dyDescent="0.25">
      <c r="H1047692" s="22"/>
    </row>
    <row r="1047693" spans="8:8" ht="42.75" customHeight="1" x14ac:dyDescent="0.25">
      <c r="H1047693" s="22"/>
    </row>
    <row r="1047694" spans="8:8" ht="42.75" customHeight="1" x14ac:dyDescent="0.25">
      <c r="H1047694" s="22"/>
    </row>
    <row r="1047695" spans="8:8" ht="42.75" customHeight="1" x14ac:dyDescent="0.25">
      <c r="H1047695" s="22"/>
    </row>
    <row r="1047696" spans="8:8" ht="42.75" customHeight="1" x14ac:dyDescent="0.25">
      <c r="H1047696" s="22"/>
    </row>
    <row r="1047697" spans="8:8" ht="42.75" customHeight="1" x14ac:dyDescent="0.25">
      <c r="H1047697" s="22"/>
    </row>
    <row r="1047698" spans="8:8" ht="42.75" customHeight="1" x14ac:dyDescent="0.25">
      <c r="H1047698" s="22"/>
    </row>
    <row r="1047699" spans="8:8" ht="42.75" customHeight="1" x14ac:dyDescent="0.25">
      <c r="H1047699" s="22"/>
    </row>
    <row r="1047700" spans="8:8" ht="42.75" customHeight="1" x14ac:dyDescent="0.25">
      <c r="H1047700" s="22"/>
    </row>
    <row r="1047701" spans="8:8" ht="42.75" customHeight="1" x14ac:dyDescent="0.25">
      <c r="H1047701" s="22"/>
    </row>
    <row r="1047702" spans="8:8" ht="42.75" customHeight="1" x14ac:dyDescent="0.25">
      <c r="H1047702" s="22"/>
    </row>
    <row r="1047703" spans="8:8" ht="42.75" customHeight="1" x14ac:dyDescent="0.25">
      <c r="H1047703" s="22"/>
    </row>
    <row r="1047704" spans="8:8" ht="42.75" customHeight="1" x14ac:dyDescent="0.25">
      <c r="H1047704" s="22"/>
    </row>
    <row r="1047705" spans="8:8" ht="42.75" customHeight="1" x14ac:dyDescent="0.25">
      <c r="H1047705" s="22"/>
    </row>
    <row r="1047706" spans="8:8" ht="42.75" customHeight="1" x14ac:dyDescent="0.25">
      <c r="H1047706" s="22"/>
    </row>
    <row r="1047707" spans="8:8" ht="42.75" customHeight="1" x14ac:dyDescent="0.25">
      <c r="H1047707" s="22"/>
    </row>
    <row r="1047708" spans="8:8" ht="42.75" customHeight="1" x14ac:dyDescent="0.25">
      <c r="H1047708" s="22"/>
    </row>
    <row r="1047709" spans="8:8" ht="42.75" customHeight="1" x14ac:dyDescent="0.25">
      <c r="H1047709" s="22"/>
    </row>
    <row r="1047710" spans="8:8" ht="42.75" customHeight="1" x14ac:dyDescent="0.25">
      <c r="H1047710" s="22"/>
    </row>
    <row r="1047711" spans="8:8" ht="42.75" customHeight="1" x14ac:dyDescent="0.25">
      <c r="H1047711" s="22"/>
    </row>
    <row r="1047712" spans="8:8" ht="42.75" customHeight="1" x14ac:dyDescent="0.25">
      <c r="H1047712" s="22"/>
    </row>
    <row r="1047713" spans="8:8" ht="42.75" customHeight="1" x14ac:dyDescent="0.25">
      <c r="H1047713" s="22"/>
    </row>
    <row r="1047714" spans="8:8" ht="42.75" customHeight="1" x14ac:dyDescent="0.25">
      <c r="H1047714" s="22"/>
    </row>
    <row r="1047715" spans="8:8" ht="42.75" customHeight="1" x14ac:dyDescent="0.25">
      <c r="H1047715" s="22"/>
    </row>
    <row r="1047716" spans="8:8" ht="42.75" customHeight="1" x14ac:dyDescent="0.25">
      <c r="H1047716" s="22"/>
    </row>
    <row r="1047717" spans="8:8" ht="42.75" customHeight="1" x14ac:dyDescent="0.25">
      <c r="H1047717" s="22"/>
    </row>
    <row r="1047718" spans="8:8" ht="42.75" customHeight="1" x14ac:dyDescent="0.25">
      <c r="H1047718" s="22"/>
    </row>
    <row r="1047719" spans="8:8" ht="42.75" customHeight="1" x14ac:dyDescent="0.25">
      <c r="H1047719" s="22"/>
    </row>
    <row r="1047720" spans="8:8" ht="42.75" customHeight="1" x14ac:dyDescent="0.25">
      <c r="H1047720" s="22"/>
    </row>
    <row r="1047721" spans="8:8" ht="42.75" customHeight="1" x14ac:dyDescent="0.25">
      <c r="H1047721" s="22"/>
    </row>
    <row r="1047722" spans="8:8" ht="42.75" customHeight="1" x14ac:dyDescent="0.25">
      <c r="H1047722" s="22"/>
    </row>
    <row r="1047723" spans="8:8" ht="42.75" customHeight="1" x14ac:dyDescent="0.25">
      <c r="H1047723" s="22"/>
    </row>
    <row r="1047724" spans="8:8" ht="42.75" customHeight="1" x14ac:dyDescent="0.25">
      <c r="H1047724" s="22"/>
    </row>
    <row r="1047725" spans="8:8" ht="42.75" customHeight="1" x14ac:dyDescent="0.25">
      <c r="H1047725" s="22"/>
    </row>
    <row r="1047726" spans="8:8" ht="42.75" customHeight="1" x14ac:dyDescent="0.25">
      <c r="H1047726" s="22"/>
    </row>
    <row r="1047727" spans="8:8" ht="42.75" customHeight="1" x14ac:dyDescent="0.25">
      <c r="H1047727" s="22"/>
    </row>
    <row r="1047728" spans="8:8" ht="42.75" customHeight="1" x14ac:dyDescent="0.25">
      <c r="H1047728" s="22"/>
    </row>
    <row r="1047729" spans="8:8" ht="42.75" customHeight="1" x14ac:dyDescent="0.25">
      <c r="H1047729" s="22"/>
    </row>
    <row r="1047730" spans="8:8" ht="42.75" customHeight="1" x14ac:dyDescent="0.25">
      <c r="H1047730" s="22"/>
    </row>
    <row r="1047731" spans="8:8" ht="42.75" customHeight="1" x14ac:dyDescent="0.25">
      <c r="H1047731" s="22"/>
    </row>
    <row r="1047732" spans="8:8" ht="42.75" customHeight="1" x14ac:dyDescent="0.25">
      <c r="H1047732" s="22"/>
    </row>
    <row r="1047733" spans="8:8" ht="42.75" customHeight="1" x14ac:dyDescent="0.25">
      <c r="H1047733" s="22"/>
    </row>
    <row r="1047734" spans="8:8" ht="42.75" customHeight="1" x14ac:dyDescent="0.25">
      <c r="H1047734" s="22"/>
    </row>
    <row r="1047735" spans="8:8" ht="42.75" customHeight="1" x14ac:dyDescent="0.25">
      <c r="H1047735" s="22"/>
    </row>
    <row r="1047736" spans="8:8" ht="42.75" customHeight="1" x14ac:dyDescent="0.25">
      <c r="H1047736" s="22"/>
    </row>
    <row r="1047737" spans="8:8" ht="42.75" customHeight="1" x14ac:dyDescent="0.25">
      <c r="H1047737" s="22"/>
    </row>
    <row r="1047738" spans="8:8" ht="42.75" customHeight="1" x14ac:dyDescent="0.25">
      <c r="H1047738" s="22"/>
    </row>
    <row r="1047739" spans="8:8" ht="42.75" customHeight="1" x14ac:dyDescent="0.25">
      <c r="H1047739" s="22"/>
    </row>
    <row r="1047740" spans="8:8" ht="42.75" customHeight="1" x14ac:dyDescent="0.25">
      <c r="H1047740" s="22"/>
    </row>
    <row r="1047741" spans="8:8" ht="42.75" customHeight="1" x14ac:dyDescent="0.25">
      <c r="H1047741" s="22"/>
    </row>
    <row r="1047742" spans="8:8" ht="42.75" customHeight="1" x14ac:dyDescent="0.25">
      <c r="H1047742" s="22"/>
    </row>
    <row r="1047743" spans="8:8" ht="42.75" customHeight="1" x14ac:dyDescent="0.25">
      <c r="H1047743" s="22"/>
    </row>
    <row r="1047744" spans="8:8" ht="42.75" customHeight="1" x14ac:dyDescent="0.25">
      <c r="H1047744" s="22"/>
    </row>
    <row r="1047745" spans="8:8" ht="42.75" customHeight="1" x14ac:dyDescent="0.25">
      <c r="H1047745" s="22"/>
    </row>
    <row r="1047746" spans="8:8" ht="42.75" customHeight="1" x14ac:dyDescent="0.25">
      <c r="H1047746" s="22"/>
    </row>
    <row r="1047747" spans="8:8" ht="42.75" customHeight="1" x14ac:dyDescent="0.25">
      <c r="H1047747" s="22"/>
    </row>
    <row r="1047748" spans="8:8" ht="42.75" customHeight="1" x14ac:dyDescent="0.25">
      <c r="H1047748" s="22"/>
    </row>
    <row r="1047749" spans="8:8" ht="42.75" customHeight="1" x14ac:dyDescent="0.25">
      <c r="H1047749" s="22"/>
    </row>
    <row r="1047750" spans="8:8" ht="42.75" customHeight="1" x14ac:dyDescent="0.25">
      <c r="H1047750" s="22"/>
    </row>
    <row r="1047751" spans="8:8" ht="42.75" customHeight="1" x14ac:dyDescent="0.25">
      <c r="H1047751" s="22"/>
    </row>
    <row r="1047752" spans="8:8" ht="42.75" customHeight="1" x14ac:dyDescent="0.25">
      <c r="H1047752" s="22"/>
    </row>
    <row r="1047753" spans="8:8" ht="42.75" customHeight="1" x14ac:dyDescent="0.25">
      <c r="H1047753" s="22"/>
    </row>
    <row r="1047754" spans="8:8" ht="42.75" customHeight="1" x14ac:dyDescent="0.25">
      <c r="H1047754" s="22"/>
    </row>
    <row r="1047755" spans="8:8" ht="42.75" customHeight="1" x14ac:dyDescent="0.25">
      <c r="H1047755" s="22"/>
    </row>
    <row r="1047756" spans="8:8" ht="42.75" customHeight="1" x14ac:dyDescent="0.25">
      <c r="H1047756" s="22"/>
    </row>
    <row r="1047757" spans="8:8" ht="42.75" customHeight="1" x14ac:dyDescent="0.25">
      <c r="H1047757" s="22"/>
    </row>
    <row r="1047758" spans="8:8" ht="42.75" customHeight="1" x14ac:dyDescent="0.25">
      <c r="H1047758" s="22"/>
    </row>
    <row r="1047759" spans="8:8" ht="42.75" customHeight="1" x14ac:dyDescent="0.25">
      <c r="H1047759" s="22"/>
    </row>
    <row r="1047760" spans="8:8" ht="42.75" customHeight="1" x14ac:dyDescent="0.25">
      <c r="H1047760" s="22"/>
    </row>
    <row r="1047761" spans="8:8" ht="42.75" customHeight="1" x14ac:dyDescent="0.25">
      <c r="H1047761" s="22"/>
    </row>
    <row r="1047762" spans="8:8" ht="42.75" customHeight="1" x14ac:dyDescent="0.25">
      <c r="H1047762" s="22"/>
    </row>
    <row r="1047763" spans="8:8" ht="42.75" customHeight="1" x14ac:dyDescent="0.25">
      <c r="H1047763" s="22"/>
    </row>
    <row r="1047764" spans="8:8" ht="42.75" customHeight="1" x14ac:dyDescent="0.25">
      <c r="H1047764" s="22"/>
    </row>
    <row r="1047765" spans="8:8" ht="42.75" customHeight="1" x14ac:dyDescent="0.25">
      <c r="H1047765" s="22"/>
    </row>
    <row r="1047766" spans="8:8" ht="42.75" customHeight="1" x14ac:dyDescent="0.25">
      <c r="H1047766" s="22"/>
    </row>
    <row r="1047767" spans="8:8" ht="42.75" customHeight="1" x14ac:dyDescent="0.25">
      <c r="H1047767" s="22"/>
    </row>
    <row r="1047768" spans="8:8" ht="42.75" customHeight="1" x14ac:dyDescent="0.25">
      <c r="H1047768" s="22"/>
    </row>
    <row r="1047769" spans="8:8" ht="42.75" customHeight="1" x14ac:dyDescent="0.25">
      <c r="H1047769" s="22"/>
    </row>
    <row r="1047770" spans="8:8" ht="42.75" customHeight="1" x14ac:dyDescent="0.25">
      <c r="H1047770" s="22"/>
    </row>
    <row r="1047771" spans="8:8" ht="42.75" customHeight="1" x14ac:dyDescent="0.25">
      <c r="H1047771" s="22"/>
    </row>
    <row r="1047772" spans="8:8" ht="42.75" customHeight="1" x14ac:dyDescent="0.25">
      <c r="H1047772" s="22"/>
    </row>
    <row r="1047773" spans="8:8" ht="42.75" customHeight="1" x14ac:dyDescent="0.25">
      <c r="H1047773" s="22"/>
    </row>
    <row r="1047774" spans="8:8" ht="42.75" customHeight="1" x14ac:dyDescent="0.25">
      <c r="H1047774" s="22"/>
    </row>
    <row r="1047775" spans="8:8" ht="42.75" customHeight="1" x14ac:dyDescent="0.25">
      <c r="H1047775" s="22"/>
    </row>
    <row r="1047776" spans="8:8" ht="42.75" customHeight="1" x14ac:dyDescent="0.25">
      <c r="H1047776" s="22"/>
    </row>
    <row r="1047777" spans="8:8" ht="42.75" customHeight="1" x14ac:dyDescent="0.25">
      <c r="H1047777" s="22"/>
    </row>
    <row r="1047778" spans="8:8" ht="42.75" customHeight="1" x14ac:dyDescent="0.25">
      <c r="H1047778" s="22"/>
    </row>
    <row r="1047779" spans="8:8" ht="42.75" customHeight="1" x14ac:dyDescent="0.25">
      <c r="H1047779" s="22"/>
    </row>
    <row r="1047780" spans="8:8" ht="42.75" customHeight="1" x14ac:dyDescent="0.25">
      <c r="H1047780" s="22"/>
    </row>
    <row r="1047781" spans="8:8" ht="42.75" customHeight="1" x14ac:dyDescent="0.25">
      <c r="H1047781" s="22"/>
    </row>
    <row r="1047782" spans="8:8" ht="42.75" customHeight="1" x14ac:dyDescent="0.25">
      <c r="H1047782" s="22"/>
    </row>
    <row r="1047783" spans="8:8" ht="42.75" customHeight="1" x14ac:dyDescent="0.25">
      <c r="H1047783" s="22"/>
    </row>
    <row r="1047784" spans="8:8" ht="42.75" customHeight="1" x14ac:dyDescent="0.25">
      <c r="H1047784" s="22"/>
    </row>
    <row r="1047785" spans="8:8" ht="42.75" customHeight="1" x14ac:dyDescent="0.25">
      <c r="H1047785" s="22"/>
    </row>
    <row r="1047786" spans="8:8" ht="42.75" customHeight="1" x14ac:dyDescent="0.25">
      <c r="H1047786" s="22"/>
    </row>
    <row r="1047787" spans="8:8" ht="42.75" customHeight="1" x14ac:dyDescent="0.25">
      <c r="H1047787" s="22"/>
    </row>
    <row r="1047788" spans="8:8" ht="42.75" customHeight="1" x14ac:dyDescent="0.25">
      <c r="H1047788" s="22"/>
    </row>
    <row r="1047789" spans="8:8" ht="42.75" customHeight="1" x14ac:dyDescent="0.25">
      <c r="H1047789" s="22"/>
    </row>
    <row r="1047790" spans="8:8" ht="42.75" customHeight="1" x14ac:dyDescent="0.25">
      <c r="H1047790" s="22"/>
    </row>
    <row r="1047791" spans="8:8" ht="42.75" customHeight="1" x14ac:dyDescent="0.25">
      <c r="H1047791" s="22"/>
    </row>
    <row r="1047792" spans="8:8" ht="42.75" customHeight="1" x14ac:dyDescent="0.25">
      <c r="H1047792" s="22"/>
    </row>
    <row r="1047793" spans="8:8" ht="42.75" customHeight="1" x14ac:dyDescent="0.25">
      <c r="H1047793" s="22"/>
    </row>
    <row r="1047794" spans="8:8" ht="42.75" customHeight="1" x14ac:dyDescent="0.25">
      <c r="H1047794" s="22"/>
    </row>
    <row r="1047795" spans="8:8" ht="42.75" customHeight="1" x14ac:dyDescent="0.25">
      <c r="H1047795" s="22"/>
    </row>
    <row r="1047796" spans="8:8" ht="42.75" customHeight="1" x14ac:dyDescent="0.25">
      <c r="H1047796" s="22"/>
    </row>
    <row r="1047797" spans="8:8" ht="42.75" customHeight="1" x14ac:dyDescent="0.25">
      <c r="H1047797" s="22"/>
    </row>
    <row r="1047798" spans="8:8" ht="42.75" customHeight="1" x14ac:dyDescent="0.25">
      <c r="H1047798" s="22"/>
    </row>
    <row r="1047799" spans="8:8" ht="42.75" customHeight="1" x14ac:dyDescent="0.25">
      <c r="H1047799" s="22"/>
    </row>
    <row r="1047800" spans="8:8" ht="42.75" customHeight="1" x14ac:dyDescent="0.25">
      <c r="H1047800" s="22"/>
    </row>
    <row r="1047801" spans="8:8" ht="42.75" customHeight="1" x14ac:dyDescent="0.25">
      <c r="H1047801" s="22"/>
    </row>
    <row r="1047802" spans="8:8" ht="42.75" customHeight="1" x14ac:dyDescent="0.25">
      <c r="H1047802" s="22"/>
    </row>
    <row r="1047803" spans="8:8" ht="42.75" customHeight="1" x14ac:dyDescent="0.25">
      <c r="H1047803" s="22"/>
    </row>
    <row r="1047804" spans="8:8" ht="42.75" customHeight="1" x14ac:dyDescent="0.25">
      <c r="H1047804" s="22"/>
    </row>
    <row r="1047805" spans="8:8" ht="42.75" customHeight="1" x14ac:dyDescent="0.25">
      <c r="H1047805" s="22"/>
    </row>
    <row r="1047806" spans="8:8" ht="42.75" customHeight="1" x14ac:dyDescent="0.25">
      <c r="H1047806" s="22"/>
    </row>
    <row r="1047807" spans="8:8" ht="42.75" customHeight="1" x14ac:dyDescent="0.25">
      <c r="H1047807" s="22"/>
    </row>
    <row r="1047808" spans="8:8" ht="42.75" customHeight="1" x14ac:dyDescent="0.25">
      <c r="H1047808" s="22"/>
    </row>
    <row r="1047809" spans="8:8" ht="42.75" customHeight="1" x14ac:dyDescent="0.25">
      <c r="H1047809" s="22"/>
    </row>
    <row r="1047810" spans="8:8" ht="42.75" customHeight="1" x14ac:dyDescent="0.25">
      <c r="H1047810" s="22"/>
    </row>
    <row r="1047811" spans="8:8" ht="42.75" customHeight="1" x14ac:dyDescent="0.25">
      <c r="H1047811" s="22"/>
    </row>
    <row r="1047812" spans="8:8" ht="42.75" customHeight="1" x14ac:dyDescent="0.25">
      <c r="H1047812" s="22"/>
    </row>
    <row r="1047813" spans="8:8" ht="42.75" customHeight="1" x14ac:dyDescent="0.25">
      <c r="H1047813" s="22"/>
    </row>
    <row r="1047814" spans="8:8" ht="42.75" customHeight="1" x14ac:dyDescent="0.25">
      <c r="H1047814" s="22"/>
    </row>
    <row r="1047815" spans="8:8" ht="42.75" customHeight="1" x14ac:dyDescent="0.25">
      <c r="H1047815" s="22"/>
    </row>
    <row r="1047816" spans="8:8" ht="42.75" customHeight="1" x14ac:dyDescent="0.25">
      <c r="H1047816" s="22"/>
    </row>
    <row r="1047817" spans="8:8" ht="42.75" customHeight="1" x14ac:dyDescent="0.25">
      <c r="H1047817" s="22"/>
    </row>
    <row r="1047818" spans="8:8" ht="42.75" customHeight="1" x14ac:dyDescent="0.25">
      <c r="H1047818" s="22"/>
    </row>
    <row r="1047819" spans="8:8" ht="42.75" customHeight="1" x14ac:dyDescent="0.25">
      <c r="H1047819" s="22"/>
    </row>
    <row r="1047820" spans="8:8" ht="42.75" customHeight="1" x14ac:dyDescent="0.25">
      <c r="H1047820" s="22"/>
    </row>
    <row r="1047821" spans="8:8" ht="42.75" customHeight="1" x14ac:dyDescent="0.25">
      <c r="H1047821" s="22"/>
    </row>
    <row r="1047822" spans="8:8" ht="42.75" customHeight="1" x14ac:dyDescent="0.25">
      <c r="H1047822" s="22"/>
    </row>
    <row r="1047823" spans="8:8" ht="42.75" customHeight="1" x14ac:dyDescent="0.25">
      <c r="H1047823" s="22"/>
    </row>
    <row r="1047824" spans="8:8" ht="42.75" customHeight="1" x14ac:dyDescent="0.25">
      <c r="H1047824" s="22"/>
    </row>
    <row r="1047825" spans="8:8" ht="42.75" customHeight="1" x14ac:dyDescent="0.25">
      <c r="H1047825" s="22"/>
    </row>
    <row r="1047826" spans="8:8" ht="42.75" customHeight="1" x14ac:dyDescent="0.25">
      <c r="H1047826" s="22"/>
    </row>
    <row r="1047827" spans="8:8" ht="42.75" customHeight="1" x14ac:dyDescent="0.25">
      <c r="H1047827" s="22"/>
    </row>
    <row r="1047828" spans="8:8" ht="42.75" customHeight="1" x14ac:dyDescent="0.25">
      <c r="H1047828" s="22"/>
    </row>
    <row r="1047829" spans="8:8" ht="42.75" customHeight="1" x14ac:dyDescent="0.25">
      <c r="H1047829" s="22"/>
    </row>
    <row r="1047830" spans="8:8" ht="42.75" customHeight="1" x14ac:dyDescent="0.25">
      <c r="H1047830" s="22"/>
    </row>
    <row r="1047831" spans="8:8" ht="42.75" customHeight="1" x14ac:dyDescent="0.25">
      <c r="H1047831" s="22"/>
    </row>
    <row r="1047832" spans="8:8" ht="42.75" customHeight="1" x14ac:dyDescent="0.25">
      <c r="H1047832" s="22"/>
    </row>
    <row r="1047833" spans="8:8" ht="42.75" customHeight="1" x14ac:dyDescent="0.25">
      <c r="H1047833" s="22"/>
    </row>
    <row r="1047834" spans="8:8" ht="42.75" customHeight="1" x14ac:dyDescent="0.25">
      <c r="H1047834" s="22"/>
    </row>
    <row r="1047835" spans="8:8" ht="42.75" customHeight="1" x14ac:dyDescent="0.25">
      <c r="H1047835" s="22"/>
    </row>
    <row r="1047836" spans="8:8" ht="42.75" customHeight="1" x14ac:dyDescent="0.25">
      <c r="H1047836" s="22"/>
    </row>
    <row r="1047837" spans="8:8" ht="42.75" customHeight="1" x14ac:dyDescent="0.25">
      <c r="H1047837" s="22"/>
    </row>
    <row r="1047838" spans="8:8" ht="42.75" customHeight="1" x14ac:dyDescent="0.25">
      <c r="H1047838" s="22"/>
    </row>
    <row r="1047839" spans="8:8" ht="42.75" customHeight="1" x14ac:dyDescent="0.25">
      <c r="H1047839" s="22"/>
    </row>
    <row r="1047840" spans="8:8" ht="42.75" customHeight="1" x14ac:dyDescent="0.25">
      <c r="H1047840" s="22"/>
    </row>
    <row r="1047841" spans="8:8" ht="42.75" customHeight="1" x14ac:dyDescent="0.25">
      <c r="H1047841" s="22"/>
    </row>
    <row r="1047842" spans="8:8" ht="42.75" customHeight="1" x14ac:dyDescent="0.25">
      <c r="H1047842" s="22"/>
    </row>
    <row r="1047843" spans="8:8" ht="42.75" customHeight="1" x14ac:dyDescent="0.25">
      <c r="H1047843" s="22"/>
    </row>
    <row r="1047844" spans="8:8" ht="42.75" customHeight="1" x14ac:dyDescent="0.25">
      <c r="H1047844" s="22"/>
    </row>
    <row r="1047845" spans="8:8" ht="42.75" customHeight="1" x14ac:dyDescent="0.25">
      <c r="H1047845" s="22"/>
    </row>
    <row r="1047846" spans="8:8" ht="42.75" customHeight="1" x14ac:dyDescent="0.25">
      <c r="H1047846" s="22"/>
    </row>
    <row r="1047847" spans="8:8" ht="42.75" customHeight="1" x14ac:dyDescent="0.25">
      <c r="H1047847" s="22"/>
    </row>
    <row r="1047848" spans="8:8" ht="42.75" customHeight="1" x14ac:dyDescent="0.25">
      <c r="H1047848" s="22"/>
    </row>
    <row r="1047849" spans="8:8" ht="42.75" customHeight="1" x14ac:dyDescent="0.25">
      <c r="H1047849" s="22"/>
    </row>
    <row r="1047850" spans="8:8" ht="42.75" customHeight="1" x14ac:dyDescent="0.25">
      <c r="H1047850" s="22"/>
    </row>
    <row r="1047851" spans="8:8" ht="42.75" customHeight="1" x14ac:dyDescent="0.25">
      <c r="H1047851" s="22"/>
    </row>
    <row r="1047852" spans="8:8" ht="42.75" customHeight="1" x14ac:dyDescent="0.25">
      <c r="H1047852" s="22"/>
    </row>
    <row r="1047853" spans="8:8" ht="42.75" customHeight="1" x14ac:dyDescent="0.25">
      <c r="H1047853" s="22"/>
    </row>
    <row r="1047854" spans="8:8" ht="42.75" customHeight="1" x14ac:dyDescent="0.25">
      <c r="H1047854" s="22"/>
    </row>
    <row r="1047855" spans="8:8" ht="42.75" customHeight="1" x14ac:dyDescent="0.25">
      <c r="H1047855" s="22"/>
    </row>
    <row r="1047856" spans="8:8" ht="42.75" customHeight="1" x14ac:dyDescent="0.25">
      <c r="H1047856" s="22"/>
    </row>
    <row r="1047857" spans="8:8" ht="42.75" customHeight="1" x14ac:dyDescent="0.25">
      <c r="H1047857" s="22"/>
    </row>
    <row r="1047858" spans="8:8" ht="42.75" customHeight="1" x14ac:dyDescent="0.25">
      <c r="H1047858" s="22"/>
    </row>
    <row r="1047859" spans="8:8" ht="42.75" customHeight="1" x14ac:dyDescent="0.25">
      <c r="H1047859" s="22"/>
    </row>
    <row r="1047860" spans="8:8" ht="42.75" customHeight="1" x14ac:dyDescent="0.25">
      <c r="H1047860" s="22"/>
    </row>
    <row r="1047861" spans="8:8" ht="42.75" customHeight="1" x14ac:dyDescent="0.25">
      <c r="H1047861" s="22"/>
    </row>
    <row r="1047862" spans="8:8" ht="42.75" customHeight="1" x14ac:dyDescent="0.25">
      <c r="H1047862" s="22"/>
    </row>
    <row r="1047863" spans="8:8" ht="42.75" customHeight="1" x14ac:dyDescent="0.25">
      <c r="H1047863" s="22"/>
    </row>
    <row r="1047864" spans="8:8" ht="42.75" customHeight="1" x14ac:dyDescent="0.25">
      <c r="H1047864" s="22"/>
    </row>
    <row r="1047865" spans="8:8" ht="42.75" customHeight="1" x14ac:dyDescent="0.25">
      <c r="H1047865" s="22"/>
    </row>
    <row r="1047866" spans="8:8" ht="42.75" customHeight="1" x14ac:dyDescent="0.25">
      <c r="H1047866" s="22"/>
    </row>
    <row r="1047867" spans="8:8" ht="42.75" customHeight="1" x14ac:dyDescent="0.25">
      <c r="H1047867" s="22"/>
    </row>
    <row r="1047868" spans="8:8" ht="42.75" customHeight="1" x14ac:dyDescent="0.25">
      <c r="H1047868" s="22"/>
    </row>
    <row r="1047869" spans="8:8" ht="42.75" customHeight="1" x14ac:dyDescent="0.25">
      <c r="H1047869" s="22"/>
    </row>
    <row r="1047870" spans="8:8" ht="42.75" customHeight="1" x14ac:dyDescent="0.25">
      <c r="H1047870" s="22"/>
    </row>
    <row r="1047871" spans="8:8" ht="42.75" customHeight="1" x14ac:dyDescent="0.25">
      <c r="H1047871" s="22"/>
    </row>
    <row r="1047872" spans="8:8" ht="42.75" customHeight="1" x14ac:dyDescent="0.25">
      <c r="H1047872" s="22"/>
    </row>
    <row r="1047873" spans="8:8" ht="42.75" customHeight="1" x14ac:dyDescent="0.25">
      <c r="H1047873" s="22"/>
    </row>
    <row r="1047874" spans="8:8" ht="42.75" customHeight="1" x14ac:dyDescent="0.25">
      <c r="H1047874" s="22"/>
    </row>
    <row r="1047875" spans="8:8" ht="42.75" customHeight="1" x14ac:dyDescent="0.25">
      <c r="H1047875" s="22"/>
    </row>
    <row r="1047876" spans="8:8" ht="42.75" customHeight="1" x14ac:dyDescent="0.25">
      <c r="H1047876" s="22"/>
    </row>
    <row r="1047877" spans="8:8" ht="42.75" customHeight="1" x14ac:dyDescent="0.25">
      <c r="H1047877" s="22"/>
    </row>
    <row r="1047878" spans="8:8" ht="42.75" customHeight="1" x14ac:dyDescent="0.25">
      <c r="H1047878" s="22"/>
    </row>
    <row r="1047879" spans="8:8" ht="42.75" customHeight="1" x14ac:dyDescent="0.25">
      <c r="H1047879" s="22"/>
    </row>
    <row r="1047880" spans="8:8" ht="42.75" customHeight="1" x14ac:dyDescent="0.25">
      <c r="H1047880" s="22"/>
    </row>
    <row r="1047881" spans="8:8" ht="42.75" customHeight="1" x14ac:dyDescent="0.25">
      <c r="H1047881" s="22"/>
    </row>
    <row r="1047882" spans="8:8" ht="42.75" customHeight="1" x14ac:dyDescent="0.25">
      <c r="H1047882" s="22"/>
    </row>
    <row r="1047883" spans="8:8" ht="42.75" customHeight="1" x14ac:dyDescent="0.25">
      <c r="H1047883" s="22"/>
    </row>
    <row r="1047884" spans="8:8" ht="42.75" customHeight="1" x14ac:dyDescent="0.25">
      <c r="H1047884" s="22"/>
    </row>
    <row r="1047885" spans="8:8" ht="42.75" customHeight="1" x14ac:dyDescent="0.25">
      <c r="H1047885" s="22"/>
    </row>
    <row r="1047886" spans="8:8" ht="42.75" customHeight="1" x14ac:dyDescent="0.25">
      <c r="H1047886" s="22"/>
    </row>
    <row r="1047887" spans="8:8" ht="42.75" customHeight="1" x14ac:dyDescent="0.25">
      <c r="H1047887" s="22"/>
    </row>
    <row r="1047888" spans="8:8" ht="42.75" customHeight="1" x14ac:dyDescent="0.25">
      <c r="H1047888" s="22"/>
    </row>
    <row r="1047889" spans="8:8" ht="42.75" customHeight="1" x14ac:dyDescent="0.25">
      <c r="H1047889" s="22"/>
    </row>
    <row r="1047890" spans="8:8" ht="42.75" customHeight="1" x14ac:dyDescent="0.25">
      <c r="H1047890" s="22"/>
    </row>
    <row r="1047891" spans="8:8" ht="42.75" customHeight="1" x14ac:dyDescent="0.25">
      <c r="H1047891" s="22"/>
    </row>
    <row r="1047892" spans="8:8" ht="42.75" customHeight="1" x14ac:dyDescent="0.25">
      <c r="H1047892" s="22"/>
    </row>
    <row r="1047893" spans="8:8" ht="42.75" customHeight="1" x14ac:dyDescent="0.25">
      <c r="H1047893" s="22"/>
    </row>
    <row r="1047894" spans="8:8" ht="42.75" customHeight="1" x14ac:dyDescent="0.25">
      <c r="H1047894" s="22"/>
    </row>
    <row r="1047895" spans="8:8" ht="42.75" customHeight="1" x14ac:dyDescent="0.25">
      <c r="H1047895" s="22"/>
    </row>
    <row r="1047896" spans="8:8" ht="42.75" customHeight="1" x14ac:dyDescent="0.25">
      <c r="H1047896" s="22"/>
    </row>
    <row r="1047897" spans="8:8" ht="42.75" customHeight="1" x14ac:dyDescent="0.25">
      <c r="H1047897" s="22"/>
    </row>
    <row r="1047898" spans="8:8" ht="42.75" customHeight="1" x14ac:dyDescent="0.25">
      <c r="H1047898" s="22"/>
    </row>
    <row r="1047899" spans="8:8" ht="42.75" customHeight="1" x14ac:dyDescent="0.25">
      <c r="H1047899" s="22"/>
    </row>
    <row r="1047900" spans="8:8" ht="42.75" customHeight="1" x14ac:dyDescent="0.25">
      <c r="H1047900" s="22"/>
    </row>
    <row r="1047901" spans="8:8" ht="42.75" customHeight="1" x14ac:dyDescent="0.25">
      <c r="H1047901" s="22"/>
    </row>
    <row r="1047902" spans="8:8" ht="42.75" customHeight="1" x14ac:dyDescent="0.25">
      <c r="H1047902" s="22"/>
    </row>
    <row r="1047903" spans="8:8" ht="42.75" customHeight="1" x14ac:dyDescent="0.25">
      <c r="H1047903" s="22"/>
    </row>
    <row r="1047904" spans="8:8" ht="42.75" customHeight="1" x14ac:dyDescent="0.25">
      <c r="H1047904" s="22"/>
    </row>
    <row r="1047905" spans="8:8" ht="42.75" customHeight="1" x14ac:dyDescent="0.25">
      <c r="H1047905" s="22"/>
    </row>
    <row r="1047906" spans="8:8" ht="42.75" customHeight="1" x14ac:dyDescent="0.25">
      <c r="H1047906" s="22"/>
    </row>
    <row r="1047907" spans="8:8" ht="42.75" customHeight="1" x14ac:dyDescent="0.25">
      <c r="H1047907" s="22"/>
    </row>
    <row r="1047908" spans="8:8" ht="42.75" customHeight="1" x14ac:dyDescent="0.25">
      <c r="H1047908" s="22"/>
    </row>
    <row r="1047909" spans="8:8" ht="42.75" customHeight="1" x14ac:dyDescent="0.25">
      <c r="H1047909" s="22"/>
    </row>
    <row r="1047910" spans="8:8" ht="42.75" customHeight="1" x14ac:dyDescent="0.25">
      <c r="H1047910" s="22"/>
    </row>
    <row r="1047911" spans="8:8" ht="42.75" customHeight="1" x14ac:dyDescent="0.25">
      <c r="H1047911" s="22"/>
    </row>
    <row r="1047912" spans="8:8" ht="42.75" customHeight="1" x14ac:dyDescent="0.25">
      <c r="H1047912" s="22"/>
    </row>
    <row r="1047913" spans="8:8" ht="42.75" customHeight="1" x14ac:dyDescent="0.25">
      <c r="H1047913" s="22"/>
    </row>
    <row r="1047914" spans="8:8" ht="42.75" customHeight="1" x14ac:dyDescent="0.25">
      <c r="H1047914" s="22"/>
    </row>
    <row r="1047915" spans="8:8" ht="42.75" customHeight="1" x14ac:dyDescent="0.25">
      <c r="H1047915" s="22"/>
    </row>
    <row r="1047916" spans="8:8" ht="42.75" customHeight="1" x14ac:dyDescent="0.25">
      <c r="H1047916" s="22"/>
    </row>
    <row r="1047917" spans="8:8" ht="42.75" customHeight="1" x14ac:dyDescent="0.25">
      <c r="H1047917" s="22"/>
    </row>
    <row r="1047918" spans="8:8" ht="42.75" customHeight="1" x14ac:dyDescent="0.25">
      <c r="H1047918" s="22"/>
    </row>
    <row r="1047919" spans="8:8" ht="42.75" customHeight="1" x14ac:dyDescent="0.25">
      <c r="H1047919" s="22"/>
    </row>
    <row r="1047920" spans="8:8" ht="42.75" customHeight="1" x14ac:dyDescent="0.25">
      <c r="H1047920" s="22"/>
    </row>
    <row r="1047921" spans="8:8" ht="42.75" customHeight="1" x14ac:dyDescent="0.25">
      <c r="H1047921" s="22"/>
    </row>
    <row r="1047922" spans="8:8" ht="42.75" customHeight="1" x14ac:dyDescent="0.25">
      <c r="H1047922" s="22"/>
    </row>
    <row r="1047923" spans="8:8" ht="42.75" customHeight="1" x14ac:dyDescent="0.25">
      <c r="H1047923" s="22"/>
    </row>
    <row r="1047924" spans="8:8" ht="42.75" customHeight="1" x14ac:dyDescent="0.25">
      <c r="H1047924" s="22"/>
    </row>
    <row r="1047925" spans="8:8" ht="42.75" customHeight="1" x14ac:dyDescent="0.25">
      <c r="H1047925" s="22"/>
    </row>
    <row r="1047926" spans="8:8" ht="42.75" customHeight="1" x14ac:dyDescent="0.25">
      <c r="H1047926" s="22"/>
    </row>
    <row r="1047927" spans="8:8" ht="42.75" customHeight="1" x14ac:dyDescent="0.25">
      <c r="H1047927" s="22"/>
    </row>
    <row r="1047928" spans="8:8" ht="42.75" customHeight="1" x14ac:dyDescent="0.25">
      <c r="H1047928" s="22"/>
    </row>
    <row r="1047929" spans="8:8" ht="42.75" customHeight="1" x14ac:dyDescent="0.25">
      <c r="H1047929" s="22"/>
    </row>
    <row r="1047930" spans="8:8" ht="42.75" customHeight="1" x14ac:dyDescent="0.25">
      <c r="H1047930" s="22"/>
    </row>
    <row r="1047931" spans="8:8" ht="42.75" customHeight="1" x14ac:dyDescent="0.25">
      <c r="H1047931" s="22"/>
    </row>
    <row r="1047932" spans="8:8" ht="42.75" customHeight="1" x14ac:dyDescent="0.25">
      <c r="H1047932" s="22"/>
    </row>
    <row r="1047933" spans="8:8" ht="42.75" customHeight="1" x14ac:dyDescent="0.25">
      <c r="H1047933" s="22"/>
    </row>
    <row r="1047934" spans="8:8" ht="42.75" customHeight="1" x14ac:dyDescent="0.25">
      <c r="H1047934" s="22"/>
    </row>
    <row r="1047935" spans="8:8" ht="42.75" customHeight="1" x14ac:dyDescent="0.25">
      <c r="H1047935" s="22"/>
    </row>
    <row r="1047936" spans="8:8" ht="42.75" customHeight="1" x14ac:dyDescent="0.25">
      <c r="H1047936" s="22"/>
    </row>
    <row r="1047937" spans="8:8" ht="42.75" customHeight="1" x14ac:dyDescent="0.25">
      <c r="H1047937" s="22"/>
    </row>
    <row r="1047938" spans="8:8" ht="42.75" customHeight="1" x14ac:dyDescent="0.25">
      <c r="H1047938" s="22"/>
    </row>
    <row r="1047939" spans="8:8" ht="42.75" customHeight="1" x14ac:dyDescent="0.25">
      <c r="H1047939" s="22"/>
    </row>
    <row r="1047940" spans="8:8" ht="42.75" customHeight="1" x14ac:dyDescent="0.25">
      <c r="H1047940" s="22"/>
    </row>
    <row r="1047941" spans="8:8" ht="42.75" customHeight="1" x14ac:dyDescent="0.25">
      <c r="H1047941" s="22"/>
    </row>
    <row r="1047942" spans="8:8" ht="42.75" customHeight="1" x14ac:dyDescent="0.25">
      <c r="H1047942" s="22"/>
    </row>
    <row r="1047943" spans="8:8" ht="42.75" customHeight="1" x14ac:dyDescent="0.25">
      <c r="H1047943" s="22"/>
    </row>
    <row r="1047944" spans="8:8" ht="42.75" customHeight="1" x14ac:dyDescent="0.25">
      <c r="H1047944" s="22"/>
    </row>
    <row r="1047945" spans="8:8" ht="42.75" customHeight="1" x14ac:dyDescent="0.25">
      <c r="H1047945" s="22"/>
    </row>
    <row r="1047946" spans="8:8" ht="42.75" customHeight="1" x14ac:dyDescent="0.25">
      <c r="H1047946" s="22"/>
    </row>
    <row r="1047947" spans="8:8" ht="42.75" customHeight="1" x14ac:dyDescent="0.25">
      <c r="H1047947" s="22"/>
    </row>
    <row r="1047948" spans="8:8" ht="42.75" customHeight="1" x14ac:dyDescent="0.25">
      <c r="H1047948" s="22"/>
    </row>
    <row r="1047949" spans="8:8" ht="42.75" customHeight="1" x14ac:dyDescent="0.25">
      <c r="H1047949" s="22"/>
    </row>
    <row r="1047950" spans="8:8" ht="42.75" customHeight="1" x14ac:dyDescent="0.25">
      <c r="H1047950" s="22"/>
    </row>
    <row r="1047951" spans="8:8" ht="42.75" customHeight="1" x14ac:dyDescent="0.25">
      <c r="H1047951" s="22"/>
    </row>
    <row r="1047952" spans="8:8" ht="42.75" customHeight="1" x14ac:dyDescent="0.25">
      <c r="H1047952" s="22"/>
    </row>
    <row r="1047953" spans="8:8" ht="42.75" customHeight="1" x14ac:dyDescent="0.25">
      <c r="H1047953" s="22"/>
    </row>
    <row r="1047954" spans="8:8" ht="42.75" customHeight="1" x14ac:dyDescent="0.25">
      <c r="H1047954" s="22"/>
    </row>
    <row r="1047955" spans="8:8" ht="42.75" customHeight="1" x14ac:dyDescent="0.25">
      <c r="H1047955" s="22"/>
    </row>
    <row r="1047956" spans="8:8" ht="42.75" customHeight="1" x14ac:dyDescent="0.25">
      <c r="H1047956" s="22"/>
    </row>
    <row r="1047957" spans="8:8" ht="42.75" customHeight="1" x14ac:dyDescent="0.25">
      <c r="H1047957" s="22"/>
    </row>
    <row r="1047958" spans="8:8" ht="42.75" customHeight="1" x14ac:dyDescent="0.25">
      <c r="H1047958" s="22"/>
    </row>
    <row r="1047959" spans="8:8" ht="42.75" customHeight="1" x14ac:dyDescent="0.25">
      <c r="H1047959" s="22"/>
    </row>
    <row r="1047960" spans="8:8" ht="42.75" customHeight="1" x14ac:dyDescent="0.25">
      <c r="H1047960" s="22"/>
    </row>
    <row r="1047961" spans="8:8" ht="42.75" customHeight="1" x14ac:dyDescent="0.25">
      <c r="H1047961" s="22"/>
    </row>
    <row r="1047962" spans="8:8" ht="42.75" customHeight="1" x14ac:dyDescent="0.25">
      <c r="H1047962" s="22"/>
    </row>
    <row r="1047963" spans="8:8" ht="42.75" customHeight="1" x14ac:dyDescent="0.25">
      <c r="H1047963" s="22"/>
    </row>
    <row r="1047964" spans="8:8" ht="42.75" customHeight="1" x14ac:dyDescent="0.25">
      <c r="H1047964" s="22"/>
    </row>
    <row r="1047965" spans="8:8" ht="42.75" customHeight="1" x14ac:dyDescent="0.25">
      <c r="H1047965" s="22"/>
    </row>
    <row r="1047966" spans="8:8" ht="42.75" customHeight="1" x14ac:dyDescent="0.25">
      <c r="H1047966" s="22"/>
    </row>
    <row r="1047967" spans="8:8" ht="42.75" customHeight="1" x14ac:dyDescent="0.25">
      <c r="H1047967" s="22"/>
    </row>
    <row r="1047968" spans="8:8" ht="42.75" customHeight="1" x14ac:dyDescent="0.25">
      <c r="H1047968" s="22"/>
    </row>
    <row r="1047969" spans="8:8" ht="42.75" customHeight="1" x14ac:dyDescent="0.25">
      <c r="H1047969" s="22"/>
    </row>
    <row r="1047970" spans="8:8" ht="42.75" customHeight="1" x14ac:dyDescent="0.25">
      <c r="H1047970" s="22"/>
    </row>
    <row r="1047971" spans="8:8" ht="42.75" customHeight="1" x14ac:dyDescent="0.25">
      <c r="H1047971" s="22"/>
    </row>
    <row r="1047972" spans="8:8" ht="42.75" customHeight="1" x14ac:dyDescent="0.25">
      <c r="H1047972" s="22"/>
    </row>
    <row r="1047973" spans="8:8" ht="42.75" customHeight="1" x14ac:dyDescent="0.25">
      <c r="H1047973" s="22"/>
    </row>
    <row r="1047974" spans="8:8" ht="42.75" customHeight="1" x14ac:dyDescent="0.25">
      <c r="H1047974" s="22"/>
    </row>
    <row r="1047975" spans="8:8" ht="42.75" customHeight="1" x14ac:dyDescent="0.25">
      <c r="H1047975" s="22"/>
    </row>
    <row r="1047976" spans="8:8" ht="42.75" customHeight="1" x14ac:dyDescent="0.25">
      <c r="H1047976" s="22"/>
    </row>
    <row r="1047977" spans="8:8" ht="42.75" customHeight="1" x14ac:dyDescent="0.25">
      <c r="H1047977" s="22"/>
    </row>
    <row r="1047978" spans="8:8" ht="42.75" customHeight="1" x14ac:dyDescent="0.25">
      <c r="H1047978" s="22"/>
    </row>
    <row r="1047979" spans="8:8" ht="42.75" customHeight="1" x14ac:dyDescent="0.25">
      <c r="H1047979" s="22"/>
    </row>
    <row r="1047980" spans="8:8" ht="42.75" customHeight="1" x14ac:dyDescent="0.25">
      <c r="H1047980" s="22"/>
    </row>
    <row r="1047981" spans="8:8" ht="42.75" customHeight="1" x14ac:dyDescent="0.25">
      <c r="H1047981" s="22"/>
    </row>
    <row r="1047982" spans="8:8" ht="42.75" customHeight="1" x14ac:dyDescent="0.25">
      <c r="H1047982" s="22"/>
    </row>
    <row r="1047983" spans="8:8" ht="42.75" customHeight="1" x14ac:dyDescent="0.25">
      <c r="H1047983" s="22"/>
    </row>
    <row r="1047984" spans="8:8" ht="42.75" customHeight="1" x14ac:dyDescent="0.25">
      <c r="H1047984" s="22"/>
    </row>
    <row r="1047985" spans="8:8" ht="42.75" customHeight="1" x14ac:dyDescent="0.25">
      <c r="H1047985" s="22"/>
    </row>
    <row r="1047986" spans="8:8" ht="42.75" customHeight="1" x14ac:dyDescent="0.25">
      <c r="H1047986" s="22"/>
    </row>
    <row r="1047987" spans="8:8" ht="42.75" customHeight="1" x14ac:dyDescent="0.25">
      <c r="H1047987" s="22"/>
    </row>
    <row r="1047988" spans="8:8" ht="42.75" customHeight="1" x14ac:dyDescent="0.25">
      <c r="H1047988" s="22"/>
    </row>
    <row r="1047989" spans="8:8" ht="42.75" customHeight="1" x14ac:dyDescent="0.25">
      <c r="H1047989" s="22"/>
    </row>
    <row r="1047990" spans="8:8" ht="42.75" customHeight="1" x14ac:dyDescent="0.25">
      <c r="H1047990" s="22"/>
    </row>
    <row r="1047991" spans="8:8" ht="42.75" customHeight="1" x14ac:dyDescent="0.25">
      <c r="H1047991" s="22"/>
    </row>
    <row r="1047992" spans="8:8" ht="42.75" customHeight="1" x14ac:dyDescent="0.25">
      <c r="H1047992" s="22"/>
    </row>
    <row r="1047993" spans="8:8" ht="42.75" customHeight="1" x14ac:dyDescent="0.25">
      <c r="H1047993" s="22"/>
    </row>
    <row r="1047994" spans="8:8" ht="42.75" customHeight="1" x14ac:dyDescent="0.25">
      <c r="H1047994" s="22"/>
    </row>
    <row r="1047995" spans="8:8" ht="42.75" customHeight="1" x14ac:dyDescent="0.25">
      <c r="H1047995" s="22"/>
    </row>
    <row r="1047996" spans="8:8" ht="42.75" customHeight="1" x14ac:dyDescent="0.25">
      <c r="H1047996" s="22"/>
    </row>
    <row r="1047997" spans="8:8" ht="42.75" customHeight="1" x14ac:dyDescent="0.25">
      <c r="H1047997" s="22"/>
    </row>
    <row r="1047998" spans="8:8" ht="42.75" customHeight="1" x14ac:dyDescent="0.25">
      <c r="H1047998" s="22"/>
    </row>
    <row r="1047999" spans="8:8" ht="42.75" customHeight="1" x14ac:dyDescent="0.25">
      <c r="H1047999" s="22"/>
    </row>
    <row r="1048000" spans="8:8" ht="42.75" customHeight="1" x14ac:dyDescent="0.25">
      <c r="H1048000" s="22"/>
    </row>
    <row r="1048001" spans="8:8" ht="42.75" customHeight="1" x14ac:dyDescent="0.25">
      <c r="H1048001" s="22"/>
    </row>
    <row r="1048002" spans="8:8" ht="42.75" customHeight="1" x14ac:dyDescent="0.25">
      <c r="H1048002" s="22"/>
    </row>
    <row r="1048003" spans="8:8" ht="42.75" customHeight="1" x14ac:dyDescent="0.25">
      <c r="H1048003" s="22"/>
    </row>
    <row r="1048004" spans="8:8" ht="42.75" customHeight="1" x14ac:dyDescent="0.25">
      <c r="H1048004" s="22"/>
    </row>
    <row r="1048005" spans="8:8" ht="42.75" customHeight="1" x14ac:dyDescent="0.25">
      <c r="H1048005" s="22"/>
    </row>
    <row r="1048006" spans="8:8" ht="42.75" customHeight="1" x14ac:dyDescent="0.25">
      <c r="H1048006" s="22"/>
    </row>
    <row r="1048007" spans="8:8" ht="42.75" customHeight="1" x14ac:dyDescent="0.25">
      <c r="H1048007" s="22"/>
    </row>
    <row r="1048008" spans="8:8" ht="42.75" customHeight="1" x14ac:dyDescent="0.25">
      <c r="H1048008" s="22"/>
    </row>
    <row r="1048009" spans="8:8" ht="42.75" customHeight="1" x14ac:dyDescent="0.25">
      <c r="H1048009" s="22"/>
    </row>
    <row r="1048010" spans="8:8" ht="42.75" customHeight="1" x14ac:dyDescent="0.25">
      <c r="H1048010" s="22"/>
    </row>
    <row r="1048011" spans="8:8" ht="42.75" customHeight="1" x14ac:dyDescent="0.25">
      <c r="H1048011" s="22"/>
    </row>
    <row r="1048012" spans="8:8" ht="42.75" customHeight="1" x14ac:dyDescent="0.25">
      <c r="H1048012" s="22"/>
    </row>
    <row r="1048013" spans="8:8" ht="42.75" customHeight="1" x14ac:dyDescent="0.25">
      <c r="H1048013" s="22"/>
    </row>
    <row r="1048014" spans="8:8" ht="42.75" customHeight="1" x14ac:dyDescent="0.25">
      <c r="H1048014" s="22"/>
    </row>
    <row r="1048015" spans="8:8" ht="42.75" customHeight="1" x14ac:dyDescent="0.25">
      <c r="H1048015" s="22"/>
    </row>
    <row r="1048016" spans="8:8" ht="42.75" customHeight="1" x14ac:dyDescent="0.25">
      <c r="H1048016" s="22"/>
    </row>
    <row r="1048017" spans="8:8" ht="42.75" customHeight="1" x14ac:dyDescent="0.25">
      <c r="H1048017" s="22"/>
    </row>
    <row r="1048018" spans="8:8" ht="42.75" customHeight="1" x14ac:dyDescent="0.25">
      <c r="H1048018" s="22"/>
    </row>
    <row r="1048019" spans="8:8" ht="42.75" customHeight="1" x14ac:dyDescent="0.25">
      <c r="H1048019" s="22"/>
    </row>
    <row r="1048020" spans="8:8" ht="42.75" customHeight="1" x14ac:dyDescent="0.25">
      <c r="H1048020" s="22"/>
    </row>
    <row r="1048021" spans="8:8" ht="42.75" customHeight="1" x14ac:dyDescent="0.25">
      <c r="H1048021" s="22"/>
    </row>
    <row r="1048022" spans="8:8" ht="42.75" customHeight="1" x14ac:dyDescent="0.25">
      <c r="H1048022" s="22"/>
    </row>
    <row r="1048023" spans="8:8" ht="42.75" customHeight="1" x14ac:dyDescent="0.25">
      <c r="H1048023" s="22"/>
    </row>
    <row r="1048024" spans="8:8" ht="42.75" customHeight="1" x14ac:dyDescent="0.25">
      <c r="H1048024" s="22"/>
    </row>
    <row r="1048025" spans="8:8" ht="42.75" customHeight="1" x14ac:dyDescent="0.25">
      <c r="H1048025" s="22"/>
    </row>
    <row r="1048026" spans="8:8" ht="42.75" customHeight="1" x14ac:dyDescent="0.25">
      <c r="H1048026" s="22"/>
    </row>
    <row r="1048027" spans="8:8" ht="42.75" customHeight="1" x14ac:dyDescent="0.25">
      <c r="H1048027" s="22"/>
    </row>
    <row r="1048028" spans="8:8" ht="42.75" customHeight="1" x14ac:dyDescent="0.25">
      <c r="H1048028" s="22"/>
    </row>
    <row r="1048029" spans="8:8" ht="42.75" customHeight="1" x14ac:dyDescent="0.25">
      <c r="H1048029" s="22"/>
    </row>
    <row r="1048030" spans="8:8" ht="42.75" customHeight="1" x14ac:dyDescent="0.25">
      <c r="H1048030" s="22"/>
    </row>
    <row r="1048031" spans="8:8" ht="42.75" customHeight="1" x14ac:dyDescent="0.25">
      <c r="H1048031" s="22"/>
    </row>
    <row r="1048032" spans="8:8" ht="42.75" customHeight="1" x14ac:dyDescent="0.25">
      <c r="H1048032" s="22"/>
    </row>
    <row r="1048033" spans="8:8" ht="42.75" customHeight="1" x14ac:dyDescent="0.25">
      <c r="H1048033" s="22"/>
    </row>
    <row r="1048034" spans="8:8" ht="42.75" customHeight="1" x14ac:dyDescent="0.25">
      <c r="H1048034" s="22"/>
    </row>
    <row r="1048035" spans="8:8" ht="42.75" customHeight="1" x14ac:dyDescent="0.25">
      <c r="H1048035" s="22"/>
    </row>
    <row r="1048036" spans="8:8" ht="42.75" customHeight="1" x14ac:dyDescent="0.25">
      <c r="H1048036" s="22"/>
    </row>
    <row r="1048037" spans="8:8" ht="42.75" customHeight="1" x14ac:dyDescent="0.25">
      <c r="H1048037" s="22"/>
    </row>
    <row r="1048038" spans="8:8" ht="42.75" customHeight="1" x14ac:dyDescent="0.25">
      <c r="H1048038" s="22"/>
    </row>
    <row r="1048039" spans="8:8" ht="42.75" customHeight="1" x14ac:dyDescent="0.25">
      <c r="H1048039" s="22"/>
    </row>
    <row r="1048040" spans="8:8" ht="42.75" customHeight="1" x14ac:dyDescent="0.25">
      <c r="H1048040" s="22"/>
    </row>
    <row r="1048041" spans="8:8" ht="42.75" customHeight="1" x14ac:dyDescent="0.25">
      <c r="H1048041" s="22"/>
    </row>
    <row r="1048042" spans="8:8" ht="42.75" customHeight="1" x14ac:dyDescent="0.25">
      <c r="H1048042" s="22"/>
    </row>
    <row r="1048043" spans="8:8" ht="42.75" customHeight="1" x14ac:dyDescent="0.25">
      <c r="H1048043" s="22"/>
    </row>
    <row r="1048044" spans="8:8" ht="42.75" customHeight="1" x14ac:dyDescent="0.25">
      <c r="H1048044" s="22"/>
    </row>
    <row r="1048045" spans="8:8" ht="42.75" customHeight="1" x14ac:dyDescent="0.25">
      <c r="H1048045" s="22"/>
    </row>
    <row r="1048046" spans="8:8" ht="42.75" customHeight="1" x14ac:dyDescent="0.25">
      <c r="H1048046" s="22"/>
    </row>
    <row r="1048047" spans="8:8" ht="42.75" customHeight="1" x14ac:dyDescent="0.25">
      <c r="H1048047" s="22"/>
    </row>
    <row r="1048048" spans="8:8" ht="42.75" customHeight="1" x14ac:dyDescent="0.25">
      <c r="H1048048" s="22"/>
    </row>
    <row r="1048049" spans="8:8" ht="42.75" customHeight="1" x14ac:dyDescent="0.25">
      <c r="H1048049" s="22"/>
    </row>
    <row r="1048050" spans="8:8" ht="42.75" customHeight="1" x14ac:dyDescent="0.25">
      <c r="H1048050" s="22"/>
    </row>
    <row r="1048051" spans="8:8" ht="42.75" customHeight="1" x14ac:dyDescent="0.25">
      <c r="H1048051" s="22"/>
    </row>
    <row r="1048052" spans="8:8" ht="42.75" customHeight="1" x14ac:dyDescent="0.25">
      <c r="H1048052" s="22"/>
    </row>
    <row r="1048053" spans="8:8" ht="42.75" customHeight="1" x14ac:dyDescent="0.25">
      <c r="H1048053" s="22"/>
    </row>
    <row r="1048054" spans="8:8" ht="42.75" customHeight="1" x14ac:dyDescent="0.25">
      <c r="H1048054" s="22"/>
    </row>
    <row r="1048055" spans="8:8" ht="42.75" customHeight="1" x14ac:dyDescent="0.25">
      <c r="H1048055" s="22"/>
    </row>
    <row r="1048056" spans="8:8" ht="42.75" customHeight="1" x14ac:dyDescent="0.25">
      <c r="H1048056" s="22"/>
    </row>
    <row r="1048057" spans="8:8" ht="42.75" customHeight="1" x14ac:dyDescent="0.25">
      <c r="H1048057" s="22"/>
    </row>
    <row r="1048058" spans="8:8" ht="42.75" customHeight="1" x14ac:dyDescent="0.25">
      <c r="H1048058" s="22"/>
    </row>
    <row r="1048059" spans="8:8" ht="42.75" customHeight="1" x14ac:dyDescent="0.25">
      <c r="H1048059" s="22"/>
    </row>
    <row r="1048060" spans="8:8" ht="42.75" customHeight="1" x14ac:dyDescent="0.25">
      <c r="H1048060" s="22"/>
    </row>
    <row r="1048061" spans="8:8" ht="42.75" customHeight="1" x14ac:dyDescent="0.25">
      <c r="H1048061" s="22"/>
    </row>
    <row r="1048062" spans="8:8" ht="42.75" customHeight="1" x14ac:dyDescent="0.25">
      <c r="H1048062" s="22"/>
    </row>
    <row r="1048063" spans="8:8" ht="42.75" customHeight="1" x14ac:dyDescent="0.25">
      <c r="H1048063" s="22"/>
    </row>
    <row r="1048064" spans="8:8" ht="42.75" customHeight="1" x14ac:dyDescent="0.25">
      <c r="H1048064" s="22"/>
    </row>
    <row r="1048065" spans="8:8" ht="42.75" customHeight="1" x14ac:dyDescent="0.25">
      <c r="H1048065" s="22"/>
    </row>
    <row r="1048066" spans="8:8" ht="42.75" customHeight="1" x14ac:dyDescent="0.25">
      <c r="H1048066" s="22"/>
    </row>
    <row r="1048067" spans="8:8" ht="42.75" customHeight="1" x14ac:dyDescent="0.25">
      <c r="H1048067" s="22"/>
    </row>
    <row r="1048068" spans="8:8" ht="42.75" customHeight="1" x14ac:dyDescent="0.25">
      <c r="H1048068" s="22"/>
    </row>
    <row r="1048069" spans="8:8" ht="42.75" customHeight="1" x14ac:dyDescent="0.25">
      <c r="H1048069" s="22"/>
    </row>
    <row r="1048070" spans="8:8" ht="42.75" customHeight="1" x14ac:dyDescent="0.25">
      <c r="H1048070" s="22"/>
    </row>
    <row r="1048071" spans="8:8" ht="42.75" customHeight="1" x14ac:dyDescent="0.25">
      <c r="H1048071" s="22"/>
    </row>
    <row r="1048072" spans="8:8" ht="42.75" customHeight="1" x14ac:dyDescent="0.25">
      <c r="H1048072" s="22"/>
    </row>
    <row r="1048073" spans="8:8" ht="42.75" customHeight="1" x14ac:dyDescent="0.25">
      <c r="H1048073" s="22"/>
    </row>
    <row r="1048074" spans="8:8" ht="42.75" customHeight="1" x14ac:dyDescent="0.25">
      <c r="H1048074" s="22"/>
    </row>
    <row r="1048075" spans="8:8" ht="42.75" customHeight="1" x14ac:dyDescent="0.25">
      <c r="H1048075" s="22"/>
    </row>
    <row r="1048076" spans="8:8" ht="42.75" customHeight="1" x14ac:dyDescent="0.25">
      <c r="H1048076" s="22"/>
    </row>
    <row r="1048077" spans="8:8" ht="42.75" customHeight="1" x14ac:dyDescent="0.25">
      <c r="H1048077" s="22"/>
    </row>
    <row r="1048078" spans="8:8" ht="42.75" customHeight="1" x14ac:dyDescent="0.25">
      <c r="H1048078" s="22"/>
    </row>
    <row r="1048079" spans="8:8" ht="42.75" customHeight="1" x14ac:dyDescent="0.25">
      <c r="H1048079" s="22"/>
    </row>
    <row r="1048080" spans="8:8" ht="42.75" customHeight="1" x14ac:dyDescent="0.25">
      <c r="H1048080" s="22"/>
    </row>
    <row r="1048081" spans="8:8" ht="42.75" customHeight="1" x14ac:dyDescent="0.25">
      <c r="H1048081" s="22"/>
    </row>
    <row r="1048082" spans="8:8" ht="42.75" customHeight="1" x14ac:dyDescent="0.25">
      <c r="H1048082" s="22"/>
    </row>
    <row r="1048083" spans="8:8" ht="42.75" customHeight="1" x14ac:dyDescent="0.25">
      <c r="H1048083" s="22"/>
    </row>
    <row r="1048084" spans="8:8" ht="42.75" customHeight="1" x14ac:dyDescent="0.25">
      <c r="H1048084" s="22"/>
    </row>
    <row r="1048085" spans="8:8" ht="42.75" customHeight="1" x14ac:dyDescent="0.25">
      <c r="H1048085" s="22"/>
    </row>
    <row r="1048086" spans="8:8" ht="42.75" customHeight="1" x14ac:dyDescent="0.25">
      <c r="H1048086" s="22"/>
    </row>
    <row r="1048087" spans="8:8" ht="42.75" customHeight="1" x14ac:dyDescent="0.25">
      <c r="H1048087" s="22"/>
    </row>
    <row r="1048088" spans="8:8" ht="42.75" customHeight="1" x14ac:dyDescent="0.25">
      <c r="H1048088" s="22"/>
    </row>
    <row r="1048089" spans="8:8" ht="42.75" customHeight="1" x14ac:dyDescent="0.25">
      <c r="H1048089" s="22"/>
    </row>
    <row r="1048090" spans="8:8" ht="42.75" customHeight="1" x14ac:dyDescent="0.25">
      <c r="H1048090" s="22"/>
    </row>
    <row r="1048091" spans="8:8" ht="42.75" customHeight="1" x14ac:dyDescent="0.25">
      <c r="H1048091" s="22"/>
    </row>
    <row r="1048092" spans="8:8" ht="42.75" customHeight="1" x14ac:dyDescent="0.25">
      <c r="H1048092" s="22"/>
    </row>
    <row r="1048093" spans="8:8" ht="42.75" customHeight="1" x14ac:dyDescent="0.25">
      <c r="H1048093" s="22"/>
    </row>
    <row r="1048094" spans="8:8" ht="42.75" customHeight="1" x14ac:dyDescent="0.25">
      <c r="H1048094" s="22"/>
    </row>
    <row r="1048095" spans="8:8" ht="42.75" customHeight="1" x14ac:dyDescent="0.25">
      <c r="H1048095" s="22"/>
    </row>
    <row r="1048096" spans="8:8" ht="42.75" customHeight="1" x14ac:dyDescent="0.25">
      <c r="H1048096" s="22"/>
    </row>
    <row r="1048097" spans="8:8" ht="42.75" customHeight="1" x14ac:dyDescent="0.25">
      <c r="H1048097" s="22"/>
    </row>
    <row r="1048098" spans="8:8" ht="42.75" customHeight="1" x14ac:dyDescent="0.25">
      <c r="H1048098" s="22"/>
    </row>
    <row r="1048099" spans="8:8" ht="42.75" customHeight="1" x14ac:dyDescent="0.25">
      <c r="H1048099" s="22"/>
    </row>
    <row r="1048100" spans="8:8" ht="42.75" customHeight="1" x14ac:dyDescent="0.25">
      <c r="H1048100" s="22"/>
    </row>
    <row r="1048101" spans="8:8" ht="42.75" customHeight="1" x14ac:dyDescent="0.25">
      <c r="H1048101" s="22"/>
    </row>
    <row r="1048102" spans="8:8" ht="42.75" customHeight="1" x14ac:dyDescent="0.25">
      <c r="H1048102" s="22"/>
    </row>
    <row r="1048103" spans="8:8" ht="42.75" customHeight="1" x14ac:dyDescent="0.25">
      <c r="H1048103" s="22"/>
    </row>
    <row r="1048104" spans="8:8" ht="42.75" customHeight="1" x14ac:dyDescent="0.25">
      <c r="H1048104" s="22"/>
    </row>
    <row r="1048105" spans="8:8" ht="42.75" customHeight="1" x14ac:dyDescent="0.25">
      <c r="H1048105" s="22"/>
    </row>
    <row r="1048106" spans="8:8" ht="42.75" customHeight="1" x14ac:dyDescent="0.25">
      <c r="H1048106" s="22"/>
    </row>
    <row r="1048107" spans="8:8" ht="42.75" customHeight="1" x14ac:dyDescent="0.25">
      <c r="H1048107" s="22"/>
    </row>
    <row r="1048108" spans="8:8" ht="42.75" customHeight="1" x14ac:dyDescent="0.25">
      <c r="H1048108" s="22"/>
    </row>
    <row r="1048109" spans="8:8" ht="42.75" customHeight="1" x14ac:dyDescent="0.25">
      <c r="H1048109" s="22"/>
    </row>
    <row r="1048110" spans="8:8" ht="42.75" customHeight="1" x14ac:dyDescent="0.25">
      <c r="H1048110" s="22"/>
    </row>
    <row r="1048111" spans="8:8" ht="42.75" customHeight="1" x14ac:dyDescent="0.25">
      <c r="H1048111" s="22"/>
    </row>
    <row r="1048112" spans="8:8" ht="42.75" customHeight="1" x14ac:dyDescent="0.25">
      <c r="H1048112" s="22"/>
    </row>
    <row r="1048113" spans="8:8" ht="42.75" customHeight="1" x14ac:dyDescent="0.25">
      <c r="H1048113" s="22"/>
    </row>
    <row r="1048114" spans="8:8" ht="42.75" customHeight="1" x14ac:dyDescent="0.25">
      <c r="H1048114" s="22"/>
    </row>
    <row r="1048115" spans="8:8" ht="42.75" customHeight="1" x14ac:dyDescent="0.25">
      <c r="H1048115" s="22"/>
    </row>
    <row r="1048116" spans="8:8" ht="42.75" customHeight="1" x14ac:dyDescent="0.25">
      <c r="H1048116" s="22"/>
    </row>
    <row r="1048117" spans="8:8" ht="42.75" customHeight="1" x14ac:dyDescent="0.25">
      <c r="H1048117" s="22"/>
    </row>
    <row r="1048118" spans="8:8" ht="42.75" customHeight="1" x14ac:dyDescent="0.25">
      <c r="H1048118" s="22"/>
    </row>
    <row r="1048119" spans="8:8" ht="42.75" customHeight="1" x14ac:dyDescent="0.25">
      <c r="H1048119" s="22"/>
    </row>
    <row r="1048120" spans="8:8" ht="42.75" customHeight="1" x14ac:dyDescent="0.25">
      <c r="H1048120" s="22"/>
    </row>
    <row r="1048121" spans="8:8" ht="42.75" customHeight="1" x14ac:dyDescent="0.25">
      <c r="H1048121" s="22"/>
    </row>
    <row r="1048122" spans="8:8" ht="42.75" customHeight="1" x14ac:dyDescent="0.25">
      <c r="H1048122" s="22"/>
    </row>
    <row r="1048123" spans="8:8" ht="42.75" customHeight="1" x14ac:dyDescent="0.25">
      <c r="H1048123" s="22"/>
    </row>
    <row r="1048124" spans="8:8" ht="42.75" customHeight="1" x14ac:dyDescent="0.25">
      <c r="H1048124" s="22"/>
    </row>
    <row r="1048125" spans="8:8" ht="42.75" customHeight="1" x14ac:dyDescent="0.25">
      <c r="H1048125" s="22"/>
    </row>
    <row r="1048126" spans="8:8" ht="42.75" customHeight="1" x14ac:dyDescent="0.25">
      <c r="H1048126" s="22"/>
    </row>
    <row r="1048127" spans="8:8" ht="42.75" customHeight="1" x14ac:dyDescent="0.25">
      <c r="H1048127" s="22"/>
    </row>
    <row r="1048128" spans="8:8" ht="42.75" customHeight="1" x14ac:dyDescent="0.25">
      <c r="H1048128" s="22"/>
    </row>
    <row r="1048129" spans="8:8" ht="42.75" customHeight="1" x14ac:dyDescent="0.25">
      <c r="H1048129" s="22"/>
    </row>
    <row r="1048130" spans="8:8" ht="42.75" customHeight="1" x14ac:dyDescent="0.25">
      <c r="H1048130" s="22"/>
    </row>
    <row r="1048131" spans="8:8" ht="42.75" customHeight="1" x14ac:dyDescent="0.25">
      <c r="H1048131" s="22"/>
    </row>
    <row r="1048132" spans="8:8" ht="42.75" customHeight="1" x14ac:dyDescent="0.25">
      <c r="H1048132" s="22"/>
    </row>
    <row r="1048133" spans="8:8" ht="42.75" customHeight="1" x14ac:dyDescent="0.25">
      <c r="H1048133" s="22"/>
    </row>
    <row r="1048134" spans="8:8" ht="42.75" customHeight="1" x14ac:dyDescent="0.25">
      <c r="H1048134" s="22"/>
    </row>
    <row r="1048135" spans="8:8" ht="42.75" customHeight="1" x14ac:dyDescent="0.25">
      <c r="H1048135" s="22"/>
    </row>
    <row r="1048136" spans="8:8" ht="42.75" customHeight="1" x14ac:dyDescent="0.25">
      <c r="H1048136" s="22"/>
    </row>
    <row r="1048137" spans="8:8" ht="42.75" customHeight="1" x14ac:dyDescent="0.25">
      <c r="H1048137" s="22"/>
    </row>
    <row r="1048138" spans="8:8" ht="42.75" customHeight="1" x14ac:dyDescent="0.25">
      <c r="H1048138" s="22"/>
    </row>
    <row r="1048139" spans="8:8" ht="42.75" customHeight="1" x14ac:dyDescent="0.25">
      <c r="H1048139" s="22"/>
    </row>
    <row r="1048140" spans="8:8" ht="42.75" customHeight="1" x14ac:dyDescent="0.25">
      <c r="H1048140" s="22"/>
    </row>
    <row r="1048141" spans="8:8" ht="42.75" customHeight="1" x14ac:dyDescent="0.25">
      <c r="H1048141" s="22"/>
    </row>
    <row r="1048142" spans="8:8" ht="42.75" customHeight="1" x14ac:dyDescent="0.25">
      <c r="H1048142" s="22"/>
    </row>
    <row r="1048143" spans="8:8" ht="42.75" customHeight="1" x14ac:dyDescent="0.25">
      <c r="H1048143" s="22"/>
    </row>
    <row r="1048144" spans="8:8" ht="42.75" customHeight="1" x14ac:dyDescent="0.25">
      <c r="H1048144" s="22"/>
    </row>
    <row r="1048145" spans="8:8" ht="42.75" customHeight="1" x14ac:dyDescent="0.25">
      <c r="H1048145" s="22"/>
    </row>
    <row r="1048146" spans="8:8" ht="42.75" customHeight="1" x14ac:dyDescent="0.25">
      <c r="H1048146" s="22"/>
    </row>
    <row r="1048147" spans="8:8" ht="42.75" customHeight="1" x14ac:dyDescent="0.25">
      <c r="H1048147" s="22"/>
    </row>
    <row r="1048148" spans="8:8" ht="42.75" customHeight="1" x14ac:dyDescent="0.25">
      <c r="H1048148" s="22"/>
    </row>
    <row r="1048149" spans="8:8" ht="42.75" customHeight="1" x14ac:dyDescent="0.25">
      <c r="H1048149" s="22"/>
    </row>
    <row r="1048150" spans="8:8" ht="42.75" customHeight="1" x14ac:dyDescent="0.25">
      <c r="H1048150" s="22"/>
    </row>
    <row r="1048151" spans="8:8" ht="42.75" customHeight="1" x14ac:dyDescent="0.25">
      <c r="H1048151" s="22"/>
    </row>
    <row r="1048152" spans="8:8" ht="42.75" customHeight="1" x14ac:dyDescent="0.25">
      <c r="H1048152" s="22"/>
    </row>
    <row r="1048153" spans="8:8" ht="42.75" customHeight="1" x14ac:dyDescent="0.25">
      <c r="H1048153" s="22"/>
    </row>
    <row r="1048154" spans="8:8" ht="42.75" customHeight="1" x14ac:dyDescent="0.25">
      <c r="H1048154" s="22"/>
    </row>
    <row r="1048155" spans="8:8" ht="42.75" customHeight="1" x14ac:dyDescent="0.25">
      <c r="H1048155" s="22"/>
    </row>
    <row r="1048156" spans="8:8" ht="42.75" customHeight="1" x14ac:dyDescent="0.25">
      <c r="H1048156" s="22"/>
    </row>
    <row r="1048157" spans="8:8" ht="42.75" customHeight="1" x14ac:dyDescent="0.25">
      <c r="H1048157" s="22"/>
    </row>
    <row r="1048158" spans="8:8" ht="42.75" customHeight="1" x14ac:dyDescent="0.25">
      <c r="H1048158" s="22"/>
    </row>
    <row r="1048159" spans="8:8" ht="42.75" customHeight="1" x14ac:dyDescent="0.25">
      <c r="H1048159" s="22"/>
    </row>
    <row r="1048160" spans="8:8" ht="42.75" customHeight="1" x14ac:dyDescent="0.25">
      <c r="H1048160" s="22"/>
    </row>
    <row r="1048161" spans="8:8" ht="42.75" customHeight="1" x14ac:dyDescent="0.25">
      <c r="H1048161" s="22"/>
    </row>
    <row r="1048162" spans="8:8" ht="42.75" customHeight="1" x14ac:dyDescent="0.25">
      <c r="H1048162" s="22"/>
    </row>
    <row r="1048163" spans="8:8" ht="42.75" customHeight="1" x14ac:dyDescent="0.25">
      <c r="H1048163" s="22"/>
    </row>
    <row r="1048164" spans="8:8" ht="42.75" customHeight="1" x14ac:dyDescent="0.25">
      <c r="H1048164" s="22"/>
    </row>
    <row r="1048165" spans="8:8" ht="42.75" customHeight="1" x14ac:dyDescent="0.25">
      <c r="H1048165" s="22"/>
    </row>
    <row r="1048166" spans="8:8" ht="42.75" customHeight="1" x14ac:dyDescent="0.25">
      <c r="H1048166" s="22"/>
    </row>
    <row r="1048167" spans="8:8" ht="42.75" customHeight="1" x14ac:dyDescent="0.25">
      <c r="H1048167" s="22"/>
    </row>
    <row r="1048168" spans="8:8" ht="42.75" customHeight="1" x14ac:dyDescent="0.25">
      <c r="H1048168" s="22"/>
    </row>
    <row r="1048169" spans="8:8" ht="42.75" customHeight="1" x14ac:dyDescent="0.25">
      <c r="H1048169" s="22"/>
    </row>
    <row r="1048170" spans="8:8" ht="42.75" customHeight="1" x14ac:dyDescent="0.25">
      <c r="H1048170" s="22"/>
    </row>
    <row r="1048171" spans="8:8" ht="42.75" customHeight="1" x14ac:dyDescent="0.25">
      <c r="H1048171" s="22"/>
    </row>
    <row r="1048172" spans="8:8" ht="42.75" customHeight="1" x14ac:dyDescent="0.25">
      <c r="H1048172" s="22"/>
    </row>
    <row r="1048173" spans="8:8" ht="42.75" customHeight="1" x14ac:dyDescent="0.25">
      <c r="H1048173" s="22"/>
    </row>
    <row r="1048174" spans="8:8" ht="42.75" customHeight="1" x14ac:dyDescent="0.25">
      <c r="H1048174" s="22"/>
    </row>
    <row r="1048175" spans="8:8" ht="42.75" customHeight="1" x14ac:dyDescent="0.25">
      <c r="H1048175" s="22"/>
    </row>
    <row r="1048176" spans="8:8" ht="42.75" customHeight="1" x14ac:dyDescent="0.25">
      <c r="H1048176" s="22"/>
    </row>
    <row r="1048177" spans="8:8" ht="42.75" customHeight="1" x14ac:dyDescent="0.25">
      <c r="H1048177" s="22"/>
    </row>
    <row r="1048178" spans="8:8" ht="42.75" customHeight="1" x14ac:dyDescent="0.25">
      <c r="H1048178" s="22"/>
    </row>
    <row r="1048179" spans="8:8" ht="42.75" customHeight="1" x14ac:dyDescent="0.25">
      <c r="H1048179" s="22"/>
    </row>
    <row r="1048180" spans="8:8" ht="42.75" customHeight="1" x14ac:dyDescent="0.25">
      <c r="H1048180" s="22"/>
    </row>
    <row r="1048181" spans="8:8" ht="42.75" customHeight="1" x14ac:dyDescent="0.25">
      <c r="H1048181" s="22"/>
    </row>
    <row r="1048182" spans="8:8" ht="42.75" customHeight="1" x14ac:dyDescent="0.25">
      <c r="H1048182" s="22"/>
    </row>
    <row r="1048183" spans="8:8" ht="42.75" customHeight="1" x14ac:dyDescent="0.25">
      <c r="H1048183" s="22"/>
    </row>
    <row r="1048184" spans="8:8" ht="42.75" customHeight="1" x14ac:dyDescent="0.25">
      <c r="H1048184" s="22"/>
    </row>
    <row r="1048185" spans="8:8" ht="42.75" customHeight="1" x14ac:dyDescent="0.25">
      <c r="H1048185" s="22"/>
    </row>
    <row r="1048186" spans="8:8" ht="42.75" customHeight="1" x14ac:dyDescent="0.25">
      <c r="H1048186" s="22"/>
    </row>
    <row r="1048187" spans="8:8" ht="42.75" customHeight="1" x14ac:dyDescent="0.25">
      <c r="H1048187" s="22"/>
    </row>
    <row r="1048188" spans="8:8" ht="42.75" customHeight="1" x14ac:dyDescent="0.25">
      <c r="H1048188" s="22"/>
    </row>
    <row r="1048189" spans="8:8" ht="42.75" customHeight="1" x14ac:dyDescent="0.25">
      <c r="H1048189" s="22"/>
    </row>
    <row r="1048190" spans="8:8" ht="42.75" customHeight="1" x14ac:dyDescent="0.25">
      <c r="H1048190" s="22"/>
    </row>
    <row r="1048191" spans="8:8" ht="42.75" customHeight="1" x14ac:dyDescent="0.25">
      <c r="H1048191" s="22"/>
    </row>
    <row r="1048192" spans="8:8" ht="42.75" customHeight="1" x14ac:dyDescent="0.25">
      <c r="H1048192" s="22"/>
    </row>
    <row r="1048193" spans="8:8" ht="42.75" customHeight="1" x14ac:dyDescent="0.25">
      <c r="H1048193" s="22"/>
    </row>
    <row r="1048194" spans="8:8" ht="42.75" customHeight="1" x14ac:dyDescent="0.25">
      <c r="H1048194" s="22"/>
    </row>
    <row r="1048195" spans="8:8" ht="42.75" customHeight="1" x14ac:dyDescent="0.25">
      <c r="H1048195" s="22"/>
    </row>
    <row r="1048196" spans="8:8" ht="42.75" customHeight="1" x14ac:dyDescent="0.25">
      <c r="H1048196" s="22"/>
    </row>
    <row r="1048197" spans="8:8" ht="42.75" customHeight="1" x14ac:dyDescent="0.25">
      <c r="H1048197" s="22"/>
    </row>
    <row r="1048198" spans="8:8" ht="42.75" customHeight="1" x14ac:dyDescent="0.25">
      <c r="H1048198" s="22"/>
    </row>
    <row r="1048199" spans="8:8" ht="42.75" customHeight="1" x14ac:dyDescent="0.25">
      <c r="H1048199" s="22"/>
    </row>
    <row r="1048200" spans="8:8" ht="42.75" customHeight="1" x14ac:dyDescent="0.25">
      <c r="H1048200" s="22"/>
    </row>
    <row r="1048201" spans="8:8" ht="42.75" customHeight="1" x14ac:dyDescent="0.25">
      <c r="H1048201" s="22"/>
    </row>
    <row r="1048202" spans="8:8" ht="42.75" customHeight="1" x14ac:dyDescent="0.25">
      <c r="H1048202" s="22"/>
    </row>
    <row r="1048203" spans="8:8" ht="42.75" customHeight="1" x14ac:dyDescent="0.25">
      <c r="H1048203" s="22"/>
    </row>
    <row r="1048204" spans="8:8" ht="42.75" customHeight="1" x14ac:dyDescent="0.25">
      <c r="H1048204" s="22"/>
    </row>
    <row r="1048205" spans="8:8" ht="42.75" customHeight="1" x14ac:dyDescent="0.25">
      <c r="H1048205" s="22"/>
    </row>
    <row r="1048206" spans="8:8" ht="42.75" customHeight="1" x14ac:dyDescent="0.25">
      <c r="H1048206" s="22"/>
    </row>
    <row r="1048207" spans="8:8" ht="42.75" customHeight="1" x14ac:dyDescent="0.25">
      <c r="H1048207" s="22"/>
    </row>
    <row r="1048208" spans="8:8" ht="42.75" customHeight="1" x14ac:dyDescent="0.25">
      <c r="H1048208" s="22"/>
    </row>
    <row r="1048209" spans="8:8" ht="42.75" customHeight="1" x14ac:dyDescent="0.25">
      <c r="H1048209" s="22"/>
    </row>
    <row r="1048210" spans="8:8" ht="42.75" customHeight="1" x14ac:dyDescent="0.25">
      <c r="H1048210" s="22"/>
    </row>
    <row r="1048211" spans="8:8" ht="42.75" customHeight="1" x14ac:dyDescent="0.25">
      <c r="H1048211" s="22"/>
    </row>
    <row r="1048212" spans="8:8" ht="42.75" customHeight="1" x14ac:dyDescent="0.25">
      <c r="H1048212" s="22"/>
    </row>
    <row r="1048213" spans="8:8" ht="42.75" customHeight="1" x14ac:dyDescent="0.25">
      <c r="H1048213" s="22"/>
    </row>
    <row r="1048214" spans="8:8" ht="42.75" customHeight="1" x14ac:dyDescent="0.25">
      <c r="H1048214" s="22"/>
    </row>
    <row r="1048215" spans="8:8" ht="42.75" customHeight="1" x14ac:dyDescent="0.25">
      <c r="H1048215" s="22"/>
    </row>
    <row r="1048216" spans="8:8" ht="42.75" customHeight="1" x14ac:dyDescent="0.25">
      <c r="H1048216" s="22"/>
    </row>
    <row r="1048217" spans="8:8" ht="42.75" customHeight="1" x14ac:dyDescent="0.25">
      <c r="H1048217" s="22"/>
    </row>
    <row r="1048218" spans="8:8" ht="42.75" customHeight="1" x14ac:dyDescent="0.25">
      <c r="H1048218" s="22"/>
    </row>
    <row r="1048219" spans="8:8" ht="42.75" customHeight="1" x14ac:dyDescent="0.25">
      <c r="H1048219" s="22"/>
    </row>
    <row r="1048220" spans="8:8" ht="42.75" customHeight="1" x14ac:dyDescent="0.25">
      <c r="H1048220" s="22"/>
    </row>
    <row r="1048221" spans="8:8" ht="42.75" customHeight="1" x14ac:dyDescent="0.25">
      <c r="H1048221" s="22"/>
    </row>
    <row r="1048222" spans="8:8" ht="42.75" customHeight="1" x14ac:dyDescent="0.25">
      <c r="H1048222" s="22"/>
    </row>
    <row r="1048223" spans="8:8" ht="42.75" customHeight="1" x14ac:dyDescent="0.25">
      <c r="H1048223" s="22"/>
    </row>
    <row r="1048224" spans="8:8" ht="42.75" customHeight="1" x14ac:dyDescent="0.25">
      <c r="H1048224" s="22"/>
    </row>
    <row r="1048225" spans="8:8" ht="42.75" customHeight="1" x14ac:dyDescent="0.25">
      <c r="H1048225" s="22"/>
    </row>
    <row r="1048226" spans="8:8" ht="42.75" customHeight="1" x14ac:dyDescent="0.25">
      <c r="H1048226" s="22"/>
    </row>
    <row r="1048227" spans="8:8" ht="42.75" customHeight="1" x14ac:dyDescent="0.25">
      <c r="H1048227" s="22"/>
    </row>
    <row r="1048228" spans="8:8" ht="42.75" customHeight="1" x14ac:dyDescent="0.25">
      <c r="H1048228" s="22"/>
    </row>
    <row r="1048229" spans="8:8" ht="42.75" customHeight="1" x14ac:dyDescent="0.25">
      <c r="H1048229" s="22"/>
    </row>
    <row r="1048230" spans="8:8" ht="42.75" customHeight="1" x14ac:dyDescent="0.25">
      <c r="H1048230" s="22"/>
    </row>
    <row r="1048231" spans="8:8" ht="42.75" customHeight="1" x14ac:dyDescent="0.25">
      <c r="H1048231" s="22"/>
    </row>
    <row r="1048232" spans="8:8" ht="42.75" customHeight="1" x14ac:dyDescent="0.25">
      <c r="H1048232" s="22"/>
    </row>
    <row r="1048233" spans="8:8" ht="42.75" customHeight="1" x14ac:dyDescent="0.25">
      <c r="H1048233" s="22"/>
    </row>
    <row r="1048234" spans="8:8" ht="42.75" customHeight="1" x14ac:dyDescent="0.25">
      <c r="H1048234" s="22"/>
    </row>
    <row r="1048235" spans="8:8" ht="42.75" customHeight="1" x14ac:dyDescent="0.25">
      <c r="H1048235" s="22"/>
    </row>
    <row r="1048236" spans="8:8" ht="42.75" customHeight="1" x14ac:dyDescent="0.25">
      <c r="H1048236" s="22"/>
    </row>
    <row r="1048237" spans="8:8" ht="42.75" customHeight="1" x14ac:dyDescent="0.25">
      <c r="H1048237" s="22"/>
    </row>
    <row r="1048238" spans="8:8" ht="42.75" customHeight="1" x14ac:dyDescent="0.25">
      <c r="H1048238" s="22"/>
    </row>
    <row r="1048239" spans="8:8" ht="42.75" customHeight="1" x14ac:dyDescent="0.25">
      <c r="H1048239" s="22"/>
    </row>
    <row r="1048240" spans="8:8" ht="42.75" customHeight="1" x14ac:dyDescent="0.25">
      <c r="H1048240" s="22"/>
    </row>
    <row r="1048241" spans="8:8" ht="42.75" customHeight="1" x14ac:dyDescent="0.25">
      <c r="H1048241" s="22"/>
    </row>
    <row r="1048242" spans="8:8" ht="42.75" customHeight="1" x14ac:dyDescent="0.25">
      <c r="H1048242" s="22"/>
    </row>
    <row r="1048243" spans="8:8" ht="42.75" customHeight="1" x14ac:dyDescent="0.25">
      <c r="H1048243" s="22"/>
    </row>
    <row r="1048244" spans="8:8" ht="42.75" customHeight="1" x14ac:dyDescent="0.25">
      <c r="H1048244" s="22"/>
    </row>
    <row r="1048245" spans="8:8" ht="42.75" customHeight="1" x14ac:dyDescent="0.25">
      <c r="H1048245" s="22"/>
    </row>
    <row r="1048246" spans="8:8" ht="42.75" customHeight="1" x14ac:dyDescent="0.25">
      <c r="H1048246" s="22"/>
    </row>
    <row r="1048247" spans="8:8" ht="42.75" customHeight="1" x14ac:dyDescent="0.25">
      <c r="H1048247" s="22"/>
    </row>
    <row r="1048248" spans="8:8" ht="42.75" customHeight="1" x14ac:dyDescent="0.25">
      <c r="H1048248" s="22"/>
    </row>
    <row r="1048249" spans="8:8" ht="42.75" customHeight="1" x14ac:dyDescent="0.25">
      <c r="H1048249" s="22"/>
    </row>
    <row r="1048250" spans="8:8" ht="42.75" customHeight="1" x14ac:dyDescent="0.25">
      <c r="H1048250" s="22"/>
    </row>
    <row r="1048251" spans="8:8" ht="42.75" customHeight="1" x14ac:dyDescent="0.25">
      <c r="H1048251" s="22"/>
    </row>
    <row r="1048252" spans="8:8" ht="42.75" customHeight="1" x14ac:dyDescent="0.25">
      <c r="H1048252" s="22"/>
    </row>
    <row r="1048253" spans="8:8" ht="42.75" customHeight="1" x14ac:dyDescent="0.25">
      <c r="H1048253" s="22"/>
    </row>
    <row r="1048254" spans="8:8" ht="42.75" customHeight="1" x14ac:dyDescent="0.25">
      <c r="H1048254" s="22"/>
    </row>
    <row r="1048255" spans="8:8" ht="42.75" customHeight="1" x14ac:dyDescent="0.25">
      <c r="H1048255" s="22"/>
    </row>
    <row r="1048256" spans="8:8" ht="42.75" customHeight="1" x14ac:dyDescent="0.25">
      <c r="H1048256" s="22"/>
    </row>
    <row r="1048257" spans="8:8" ht="42.75" customHeight="1" x14ac:dyDescent="0.25">
      <c r="H1048257" s="22"/>
    </row>
    <row r="1048258" spans="8:8" ht="42.75" customHeight="1" x14ac:dyDescent="0.25">
      <c r="H1048258" s="22"/>
    </row>
    <row r="1048259" spans="8:8" ht="42.75" customHeight="1" x14ac:dyDescent="0.25">
      <c r="H1048259" s="22"/>
    </row>
    <row r="1048260" spans="8:8" ht="42.75" customHeight="1" x14ac:dyDescent="0.25">
      <c r="H1048260" s="22"/>
    </row>
    <row r="1048261" spans="8:8" ht="42.75" customHeight="1" x14ac:dyDescent="0.25">
      <c r="H1048261" s="22"/>
    </row>
    <row r="1048262" spans="8:8" ht="42.75" customHeight="1" x14ac:dyDescent="0.25">
      <c r="H1048262" s="22"/>
    </row>
    <row r="1048263" spans="8:8" ht="42.75" customHeight="1" x14ac:dyDescent="0.25">
      <c r="H1048263" s="22"/>
    </row>
    <row r="1048264" spans="8:8" ht="42.75" customHeight="1" x14ac:dyDescent="0.25">
      <c r="H1048264" s="22"/>
    </row>
    <row r="1048265" spans="8:8" ht="42.75" customHeight="1" x14ac:dyDescent="0.25">
      <c r="H1048265" s="22"/>
    </row>
    <row r="1048266" spans="8:8" ht="42.75" customHeight="1" x14ac:dyDescent="0.25">
      <c r="H1048266" s="22"/>
    </row>
    <row r="1048267" spans="8:8" ht="42.75" customHeight="1" x14ac:dyDescent="0.25">
      <c r="H1048267" s="22"/>
    </row>
    <row r="1048268" spans="8:8" ht="42.75" customHeight="1" x14ac:dyDescent="0.25">
      <c r="H1048268" s="22"/>
    </row>
    <row r="1048269" spans="8:8" ht="42.75" customHeight="1" x14ac:dyDescent="0.25">
      <c r="H1048269" s="22"/>
    </row>
    <row r="1048270" spans="8:8" ht="42.75" customHeight="1" x14ac:dyDescent="0.25">
      <c r="H1048270" s="22"/>
    </row>
    <row r="1048271" spans="8:8" ht="42.75" customHeight="1" x14ac:dyDescent="0.25">
      <c r="H1048271" s="22"/>
    </row>
    <row r="1048272" spans="8:8" ht="42.75" customHeight="1" x14ac:dyDescent="0.25">
      <c r="H1048272" s="22"/>
    </row>
    <row r="1048273" spans="8:8" ht="42.75" customHeight="1" x14ac:dyDescent="0.25">
      <c r="H1048273" s="22"/>
    </row>
    <row r="1048274" spans="8:8" ht="42.75" customHeight="1" x14ac:dyDescent="0.25">
      <c r="H1048274" s="22"/>
    </row>
    <row r="1048275" spans="8:8" ht="42.75" customHeight="1" x14ac:dyDescent="0.25">
      <c r="H1048275" s="22"/>
    </row>
    <row r="1048276" spans="8:8" ht="42.75" customHeight="1" x14ac:dyDescent="0.25">
      <c r="H1048276" s="22"/>
    </row>
    <row r="1048277" spans="8:8" ht="42.75" customHeight="1" x14ac:dyDescent="0.25">
      <c r="H1048277" s="22"/>
    </row>
    <row r="1048278" spans="8:8" ht="42.75" customHeight="1" x14ac:dyDescent="0.25">
      <c r="H1048278" s="22"/>
    </row>
    <row r="1048279" spans="8:8" ht="42.75" customHeight="1" x14ac:dyDescent="0.25">
      <c r="H1048279" s="22"/>
    </row>
    <row r="1048280" spans="8:8" ht="42.75" customHeight="1" x14ac:dyDescent="0.25">
      <c r="H1048280" s="22"/>
    </row>
    <row r="1048281" spans="8:8" ht="42.75" customHeight="1" x14ac:dyDescent="0.25">
      <c r="H1048281" s="22"/>
    </row>
    <row r="1048282" spans="8:8" ht="42.75" customHeight="1" x14ac:dyDescent="0.25">
      <c r="H1048282" s="22"/>
    </row>
    <row r="1048283" spans="8:8" ht="42.75" customHeight="1" x14ac:dyDescent="0.25">
      <c r="H1048283" s="22"/>
    </row>
    <row r="1048284" spans="8:8" ht="42.75" customHeight="1" x14ac:dyDescent="0.25">
      <c r="H1048284" s="22"/>
    </row>
    <row r="1048285" spans="8:8" ht="42.75" customHeight="1" x14ac:dyDescent="0.25">
      <c r="H1048285" s="22"/>
    </row>
    <row r="1048286" spans="8:8" ht="42.75" customHeight="1" x14ac:dyDescent="0.25">
      <c r="H1048286" s="22"/>
    </row>
    <row r="1048287" spans="8:8" ht="42.75" customHeight="1" x14ac:dyDescent="0.25">
      <c r="H1048287" s="22"/>
    </row>
    <row r="1048288" spans="8:8" ht="42.75" customHeight="1" x14ac:dyDescent="0.25">
      <c r="H1048288" s="22"/>
    </row>
    <row r="1048289" spans="8:8" ht="42.75" customHeight="1" x14ac:dyDescent="0.25">
      <c r="H1048289" s="22"/>
    </row>
    <row r="1048290" spans="8:8" ht="42.75" customHeight="1" x14ac:dyDescent="0.25">
      <c r="H1048290" s="22"/>
    </row>
    <row r="1048291" spans="8:8" ht="42.75" customHeight="1" x14ac:dyDescent="0.25">
      <c r="H1048291" s="22"/>
    </row>
    <row r="1048292" spans="8:8" ht="42.75" customHeight="1" x14ac:dyDescent="0.25">
      <c r="H1048292" s="22"/>
    </row>
    <row r="1048293" spans="8:8" ht="42.75" customHeight="1" x14ac:dyDescent="0.25">
      <c r="H1048293" s="22"/>
    </row>
    <row r="1048294" spans="8:8" ht="42.75" customHeight="1" x14ac:dyDescent="0.25">
      <c r="H1048294" s="22"/>
    </row>
    <row r="1048295" spans="8:8" ht="42.75" customHeight="1" x14ac:dyDescent="0.25">
      <c r="H1048295" s="22"/>
    </row>
    <row r="1048296" spans="8:8" ht="42.75" customHeight="1" x14ac:dyDescent="0.25">
      <c r="H1048296" s="22"/>
    </row>
    <row r="1048297" spans="8:8" ht="42.75" customHeight="1" x14ac:dyDescent="0.25">
      <c r="H1048297" s="22"/>
    </row>
    <row r="1048298" spans="8:8" ht="42.75" customHeight="1" x14ac:dyDescent="0.25">
      <c r="H1048298" s="22"/>
    </row>
    <row r="1048299" spans="8:8" ht="42.75" customHeight="1" x14ac:dyDescent="0.25">
      <c r="H1048299" s="22"/>
    </row>
    <row r="1048300" spans="8:8" ht="42.75" customHeight="1" x14ac:dyDescent="0.25">
      <c r="H1048300" s="22"/>
    </row>
    <row r="1048301" spans="8:8" ht="42.75" customHeight="1" x14ac:dyDescent="0.25">
      <c r="H1048301" s="22"/>
    </row>
    <row r="1048302" spans="8:8" ht="42.75" customHeight="1" x14ac:dyDescent="0.25">
      <c r="H1048302" s="22"/>
    </row>
    <row r="1048303" spans="8:8" ht="42.75" customHeight="1" x14ac:dyDescent="0.25">
      <c r="H1048303" s="22"/>
    </row>
    <row r="1048304" spans="8:8" ht="42.75" customHeight="1" x14ac:dyDescent="0.25">
      <c r="H1048304" s="22"/>
    </row>
    <row r="1048305" spans="8:8" ht="42.75" customHeight="1" x14ac:dyDescent="0.25">
      <c r="H1048305" s="22"/>
    </row>
    <row r="1048306" spans="8:8" ht="42.75" customHeight="1" x14ac:dyDescent="0.25">
      <c r="H1048306" s="22"/>
    </row>
    <row r="1048307" spans="8:8" ht="42.75" customHeight="1" x14ac:dyDescent="0.25">
      <c r="H1048307" s="22"/>
    </row>
    <row r="1048308" spans="8:8" ht="42.75" customHeight="1" x14ac:dyDescent="0.25">
      <c r="H1048308" s="22"/>
    </row>
    <row r="1048309" spans="8:8" ht="42.75" customHeight="1" x14ac:dyDescent="0.25">
      <c r="H1048309" s="22"/>
    </row>
    <row r="1048310" spans="8:8" ht="42.75" customHeight="1" x14ac:dyDescent="0.25">
      <c r="H1048310" s="22"/>
    </row>
    <row r="1048311" spans="8:8" ht="42.75" customHeight="1" x14ac:dyDescent="0.25">
      <c r="H1048311" s="22"/>
    </row>
    <row r="1048312" spans="8:8" ht="42.75" customHeight="1" x14ac:dyDescent="0.25">
      <c r="H1048312" s="22"/>
    </row>
    <row r="1048313" spans="8:8" ht="42.75" customHeight="1" x14ac:dyDescent="0.25">
      <c r="H1048313" s="22"/>
    </row>
    <row r="1048314" spans="8:8" ht="42.75" customHeight="1" x14ac:dyDescent="0.25">
      <c r="H1048314" s="22"/>
    </row>
    <row r="1048315" spans="8:8" ht="42.75" customHeight="1" x14ac:dyDescent="0.25">
      <c r="H1048315" s="22"/>
    </row>
    <row r="1048316" spans="8:8" ht="42.75" customHeight="1" x14ac:dyDescent="0.25">
      <c r="H1048316" s="22"/>
    </row>
    <row r="1048317" spans="8:8" ht="42.75" customHeight="1" x14ac:dyDescent="0.25">
      <c r="H1048317" s="22"/>
    </row>
    <row r="1048318" spans="8:8" ht="42.75" customHeight="1" x14ac:dyDescent="0.25">
      <c r="H1048318" s="22"/>
    </row>
    <row r="1048319" spans="8:8" ht="42.75" customHeight="1" x14ac:dyDescent="0.25">
      <c r="H1048319" s="22"/>
    </row>
    <row r="1048320" spans="8:8" ht="42.75" customHeight="1" x14ac:dyDescent="0.25">
      <c r="H1048320" s="22"/>
    </row>
    <row r="1048321" spans="8:8" ht="42.75" customHeight="1" x14ac:dyDescent="0.25">
      <c r="H1048321" s="22"/>
    </row>
    <row r="1048322" spans="8:8" ht="42.75" customHeight="1" x14ac:dyDescent="0.25">
      <c r="H1048322" s="22"/>
    </row>
    <row r="1048323" spans="8:8" ht="42.75" customHeight="1" x14ac:dyDescent="0.25">
      <c r="H1048323" s="22"/>
    </row>
    <row r="1048324" spans="8:8" ht="42.75" customHeight="1" x14ac:dyDescent="0.25">
      <c r="H1048324" s="22"/>
    </row>
    <row r="1048325" spans="8:8" ht="42.75" customHeight="1" x14ac:dyDescent="0.25">
      <c r="H1048325" s="22"/>
    </row>
    <row r="1048326" spans="8:8" ht="42.75" customHeight="1" x14ac:dyDescent="0.25">
      <c r="H1048326" s="22"/>
    </row>
    <row r="1048327" spans="8:8" ht="42.75" customHeight="1" x14ac:dyDescent="0.25">
      <c r="H1048327" s="22"/>
    </row>
    <row r="1048328" spans="8:8" ht="42.75" customHeight="1" x14ac:dyDescent="0.25">
      <c r="H1048328" s="22"/>
    </row>
    <row r="1048329" spans="8:8" ht="42.75" customHeight="1" x14ac:dyDescent="0.25">
      <c r="H1048329" s="22"/>
    </row>
    <row r="1048330" spans="8:8" ht="42.75" customHeight="1" x14ac:dyDescent="0.25">
      <c r="H1048330" s="22"/>
    </row>
    <row r="1048331" spans="8:8" ht="42.75" customHeight="1" x14ac:dyDescent="0.25">
      <c r="H1048331" s="22"/>
    </row>
    <row r="1048332" spans="8:8" ht="42.75" customHeight="1" x14ac:dyDescent="0.25">
      <c r="H1048332" s="22"/>
    </row>
    <row r="1048333" spans="8:8" ht="42.75" customHeight="1" x14ac:dyDescent="0.25">
      <c r="H1048333" s="22"/>
    </row>
    <row r="1048334" spans="8:8" ht="42.75" customHeight="1" x14ac:dyDescent="0.25">
      <c r="H1048334" s="22"/>
    </row>
    <row r="1048335" spans="8:8" ht="42.75" customHeight="1" x14ac:dyDescent="0.25">
      <c r="H1048335" s="22"/>
    </row>
    <row r="1048336" spans="8:8" ht="42.75" customHeight="1" x14ac:dyDescent="0.25">
      <c r="H1048336" s="22"/>
    </row>
    <row r="1048337" spans="8:8" ht="42.75" customHeight="1" x14ac:dyDescent="0.25">
      <c r="H1048337" s="22"/>
    </row>
    <row r="1048338" spans="8:8" ht="42.75" customHeight="1" x14ac:dyDescent="0.25">
      <c r="H1048338" s="22"/>
    </row>
    <row r="1048339" spans="8:8" ht="42.75" customHeight="1" x14ac:dyDescent="0.25">
      <c r="H1048339" s="22"/>
    </row>
    <row r="1048340" spans="8:8" ht="42.75" customHeight="1" x14ac:dyDescent="0.25">
      <c r="H1048340" s="22"/>
    </row>
    <row r="1048341" spans="8:8" ht="42.75" customHeight="1" x14ac:dyDescent="0.25">
      <c r="H1048341" s="22"/>
    </row>
    <row r="1048342" spans="8:8" ht="42.75" customHeight="1" x14ac:dyDescent="0.25">
      <c r="H1048342" s="22"/>
    </row>
    <row r="1048343" spans="8:8" ht="42.75" customHeight="1" x14ac:dyDescent="0.25">
      <c r="H1048343" s="22"/>
    </row>
    <row r="1048344" spans="8:8" ht="42.75" customHeight="1" x14ac:dyDescent="0.25">
      <c r="H1048344" s="22"/>
    </row>
    <row r="1048345" spans="8:8" ht="42.75" customHeight="1" x14ac:dyDescent="0.25">
      <c r="H1048345" s="22"/>
    </row>
    <row r="1048346" spans="8:8" ht="42.75" customHeight="1" x14ac:dyDescent="0.25">
      <c r="H1048346" s="22"/>
    </row>
    <row r="1048347" spans="8:8" ht="42.75" customHeight="1" x14ac:dyDescent="0.25">
      <c r="H1048347" s="22"/>
    </row>
    <row r="1048348" spans="8:8" ht="42.75" customHeight="1" x14ac:dyDescent="0.25">
      <c r="H1048348" s="22"/>
    </row>
    <row r="1048349" spans="8:8" ht="42.75" customHeight="1" x14ac:dyDescent="0.25">
      <c r="H1048349" s="22"/>
    </row>
    <row r="1048350" spans="8:8" ht="42.75" customHeight="1" x14ac:dyDescent="0.25">
      <c r="H1048350" s="22"/>
    </row>
    <row r="1048351" spans="8:8" ht="42.75" customHeight="1" x14ac:dyDescent="0.25">
      <c r="H1048351" s="22"/>
    </row>
    <row r="1048352" spans="8:8" ht="42.75" customHeight="1" x14ac:dyDescent="0.25">
      <c r="H1048352" s="22"/>
    </row>
    <row r="1048353" spans="8:8" ht="42.75" customHeight="1" x14ac:dyDescent="0.25">
      <c r="H1048353" s="22"/>
    </row>
    <row r="1048354" spans="8:8" ht="42.75" customHeight="1" x14ac:dyDescent="0.25">
      <c r="H1048354" s="22"/>
    </row>
    <row r="1048355" spans="8:8" ht="42.75" customHeight="1" x14ac:dyDescent="0.25">
      <c r="H1048355" s="22"/>
    </row>
    <row r="1048356" spans="8:8" ht="42.75" customHeight="1" x14ac:dyDescent="0.25">
      <c r="H1048356" s="22"/>
    </row>
    <row r="1048357" spans="8:8" ht="42.75" customHeight="1" x14ac:dyDescent="0.25">
      <c r="H1048357" s="22"/>
    </row>
    <row r="1048358" spans="8:8" ht="42.75" customHeight="1" x14ac:dyDescent="0.25">
      <c r="H1048358" s="22"/>
    </row>
    <row r="1048359" spans="8:8" ht="42.75" customHeight="1" x14ac:dyDescent="0.25">
      <c r="H1048359" s="22"/>
    </row>
    <row r="1048360" spans="8:8" ht="42.75" customHeight="1" x14ac:dyDescent="0.25">
      <c r="H1048360" s="22"/>
    </row>
    <row r="1048361" spans="8:8" ht="42.75" customHeight="1" x14ac:dyDescent="0.25">
      <c r="H1048361" s="22"/>
    </row>
    <row r="1048362" spans="8:8" ht="42.75" customHeight="1" x14ac:dyDescent="0.25">
      <c r="H1048362" s="22"/>
    </row>
    <row r="1048363" spans="8:8" ht="42.75" customHeight="1" x14ac:dyDescent="0.25">
      <c r="H1048363" s="22"/>
    </row>
    <row r="1048364" spans="8:8" ht="42.75" customHeight="1" x14ac:dyDescent="0.25">
      <c r="H1048364" s="22"/>
    </row>
    <row r="1048365" spans="8:8" ht="42.75" customHeight="1" x14ac:dyDescent="0.25">
      <c r="H1048365" s="22"/>
    </row>
    <row r="1048366" spans="8:8" ht="42.75" customHeight="1" x14ac:dyDescent="0.25">
      <c r="H1048366" s="22"/>
    </row>
    <row r="1048367" spans="8:8" ht="42.75" customHeight="1" x14ac:dyDescent="0.25">
      <c r="H1048367" s="22"/>
    </row>
    <row r="1048368" spans="8:8" ht="42.75" customHeight="1" x14ac:dyDescent="0.25">
      <c r="H1048368" s="22"/>
    </row>
    <row r="1048369" spans="8:8" ht="42.75" customHeight="1" x14ac:dyDescent="0.25">
      <c r="H1048369" s="22"/>
    </row>
    <row r="1048370" spans="8:8" ht="42.75" customHeight="1" x14ac:dyDescent="0.25">
      <c r="H1048370" s="22"/>
    </row>
    <row r="1048371" spans="8:8" ht="42.75" customHeight="1" x14ac:dyDescent="0.25">
      <c r="H1048371" s="22"/>
    </row>
    <row r="1048372" spans="8:8" ht="42.75" customHeight="1" x14ac:dyDescent="0.25">
      <c r="H1048372" s="22"/>
    </row>
    <row r="1048373" spans="8:8" ht="42.75" customHeight="1" x14ac:dyDescent="0.25">
      <c r="H1048373" s="22"/>
    </row>
    <row r="1048374" spans="8:8" ht="42.75" customHeight="1" x14ac:dyDescent="0.25">
      <c r="H1048374" s="22"/>
    </row>
    <row r="1048375" spans="8:8" ht="42.75" customHeight="1" x14ac:dyDescent="0.25">
      <c r="H1048375" s="22"/>
    </row>
    <row r="1048376" spans="8:8" ht="42.75" customHeight="1" x14ac:dyDescent="0.25">
      <c r="H1048376" s="22"/>
    </row>
    <row r="1048377" spans="8:8" ht="42.75" customHeight="1" x14ac:dyDescent="0.25">
      <c r="H1048377" s="22"/>
    </row>
    <row r="1048378" spans="8:8" ht="42.75" customHeight="1" x14ac:dyDescent="0.25">
      <c r="H1048378" s="22"/>
    </row>
    <row r="1048379" spans="8:8" ht="42.75" customHeight="1" x14ac:dyDescent="0.25">
      <c r="H1048379" s="22"/>
    </row>
    <row r="1048380" spans="8:8" ht="42.75" customHeight="1" x14ac:dyDescent="0.25">
      <c r="H1048380" s="22"/>
    </row>
    <row r="1048381" spans="8:8" ht="42.75" customHeight="1" x14ac:dyDescent="0.25">
      <c r="H1048381" s="22"/>
    </row>
    <row r="1048382" spans="8:8" ht="42.75" customHeight="1" x14ac:dyDescent="0.25">
      <c r="H1048382" s="22"/>
    </row>
    <row r="1048383" spans="8:8" ht="42.75" customHeight="1" x14ac:dyDescent="0.25">
      <c r="H1048383" s="22"/>
    </row>
    <row r="1048384" spans="8:8" ht="42.75" customHeight="1" x14ac:dyDescent="0.25">
      <c r="H1048384" s="22"/>
    </row>
    <row r="1048385" spans="8:8" ht="42.75" customHeight="1" x14ac:dyDescent="0.25">
      <c r="H1048385" s="22"/>
    </row>
    <row r="1048386" spans="8:8" ht="42.75" customHeight="1" x14ac:dyDescent="0.25">
      <c r="H1048386" s="22"/>
    </row>
    <row r="1048387" spans="8:8" ht="42.75" customHeight="1" x14ac:dyDescent="0.25">
      <c r="H1048387" s="22"/>
    </row>
    <row r="1048388" spans="8:8" ht="42.75" customHeight="1" x14ac:dyDescent="0.25">
      <c r="H1048388" s="22"/>
    </row>
    <row r="1048389" spans="8:8" ht="42.75" customHeight="1" x14ac:dyDescent="0.25">
      <c r="H1048389" s="22"/>
    </row>
    <row r="1048390" spans="8:8" ht="42.75" customHeight="1" x14ac:dyDescent="0.25">
      <c r="H1048390" s="22"/>
    </row>
    <row r="1048391" spans="8:8" ht="42.75" customHeight="1" x14ac:dyDescent="0.25">
      <c r="H1048391" s="22"/>
    </row>
    <row r="1048392" spans="8:8" ht="42.75" customHeight="1" x14ac:dyDescent="0.25">
      <c r="H1048392" s="22"/>
    </row>
    <row r="1048393" spans="8:8" ht="42.75" customHeight="1" x14ac:dyDescent="0.25">
      <c r="H1048393" s="22"/>
    </row>
    <row r="1048394" spans="8:8" ht="42.75" customHeight="1" x14ac:dyDescent="0.25">
      <c r="H1048394" s="22"/>
    </row>
    <row r="1048395" spans="8:8" ht="42.75" customHeight="1" x14ac:dyDescent="0.25">
      <c r="H1048395" s="22"/>
    </row>
    <row r="1048396" spans="8:8" ht="42.75" customHeight="1" x14ac:dyDescent="0.25">
      <c r="H1048396" s="22"/>
    </row>
    <row r="1048397" spans="8:8" ht="42.75" customHeight="1" x14ac:dyDescent="0.25">
      <c r="H1048397" s="22"/>
    </row>
    <row r="1048398" spans="8:8" ht="42.75" customHeight="1" x14ac:dyDescent="0.25">
      <c r="H1048398" s="22"/>
    </row>
    <row r="1048399" spans="8:8" ht="42.75" customHeight="1" x14ac:dyDescent="0.25">
      <c r="H1048399" s="22"/>
    </row>
    <row r="1048400" spans="8:8" ht="42.75" customHeight="1" x14ac:dyDescent="0.25">
      <c r="H1048400" s="22"/>
    </row>
    <row r="1048401" spans="8:8" ht="42.75" customHeight="1" x14ac:dyDescent="0.25">
      <c r="H1048401" s="22"/>
    </row>
    <row r="1048402" spans="8:8" ht="42.75" customHeight="1" x14ac:dyDescent="0.25">
      <c r="H1048402" s="22"/>
    </row>
    <row r="1048403" spans="8:8" ht="42.75" customHeight="1" x14ac:dyDescent="0.25">
      <c r="H1048403" s="22"/>
    </row>
    <row r="1048404" spans="8:8" ht="42.75" customHeight="1" x14ac:dyDescent="0.25">
      <c r="H1048404" s="22"/>
    </row>
    <row r="1048405" spans="8:8" ht="42.75" customHeight="1" x14ac:dyDescent="0.25">
      <c r="H1048405" s="22"/>
    </row>
    <row r="1048406" spans="8:8" ht="42.75" customHeight="1" x14ac:dyDescent="0.25">
      <c r="H1048406" s="22"/>
    </row>
    <row r="1048407" spans="8:8" ht="42.75" customHeight="1" x14ac:dyDescent="0.25">
      <c r="H1048407" s="22"/>
    </row>
    <row r="1048408" spans="8:8" ht="42.75" customHeight="1" x14ac:dyDescent="0.25">
      <c r="H1048408" s="22"/>
    </row>
    <row r="1048409" spans="8:8" ht="42.75" customHeight="1" x14ac:dyDescent="0.25">
      <c r="H1048409" s="22"/>
    </row>
    <row r="1048410" spans="8:8" ht="42.75" customHeight="1" x14ac:dyDescent="0.25">
      <c r="H1048410" s="22"/>
    </row>
    <row r="1048411" spans="8:8" ht="42.75" customHeight="1" x14ac:dyDescent="0.25">
      <c r="H1048411" s="22"/>
    </row>
    <row r="1048412" spans="8:8" ht="42.75" customHeight="1" x14ac:dyDescent="0.25">
      <c r="H1048412" s="22"/>
    </row>
    <row r="1048413" spans="8:8" ht="42.75" customHeight="1" x14ac:dyDescent="0.25">
      <c r="H1048413" s="22"/>
    </row>
    <row r="1048414" spans="8:8" ht="42.75" customHeight="1" x14ac:dyDescent="0.25">
      <c r="H1048414" s="22"/>
    </row>
    <row r="1048415" spans="8:8" ht="42.75" customHeight="1" x14ac:dyDescent="0.25">
      <c r="H1048415" s="22"/>
    </row>
    <row r="1048416" spans="8:8" ht="42.75" customHeight="1" x14ac:dyDescent="0.25">
      <c r="H1048416" s="22"/>
    </row>
    <row r="1048417" spans="8:8" ht="42.75" customHeight="1" x14ac:dyDescent="0.25">
      <c r="H1048417" s="22"/>
    </row>
    <row r="1048418" spans="8:8" ht="42.75" customHeight="1" x14ac:dyDescent="0.25">
      <c r="H1048418" s="22"/>
    </row>
    <row r="1048419" spans="8:8" ht="42.75" customHeight="1" x14ac:dyDescent="0.25">
      <c r="H1048419" s="22"/>
    </row>
    <row r="1048420" spans="8:8" ht="42.75" customHeight="1" x14ac:dyDescent="0.25">
      <c r="H1048420" s="22"/>
    </row>
    <row r="1048421" spans="8:8" ht="42.75" customHeight="1" x14ac:dyDescent="0.25">
      <c r="H1048421" s="22"/>
    </row>
    <row r="1048422" spans="8:8" ht="42.75" customHeight="1" x14ac:dyDescent="0.25">
      <c r="H1048422" s="22"/>
    </row>
    <row r="1048423" spans="8:8" ht="42.75" customHeight="1" x14ac:dyDescent="0.25">
      <c r="H1048423" s="22"/>
    </row>
    <row r="1048424" spans="8:8" ht="42.75" customHeight="1" x14ac:dyDescent="0.25">
      <c r="H1048424" s="22"/>
    </row>
    <row r="1048425" spans="8:8" ht="42.75" customHeight="1" x14ac:dyDescent="0.25">
      <c r="H1048425" s="22"/>
    </row>
    <row r="1048426" spans="8:8" ht="42.75" customHeight="1" x14ac:dyDescent="0.25">
      <c r="H1048426" s="22"/>
    </row>
    <row r="1048427" spans="8:8" ht="42.75" customHeight="1" x14ac:dyDescent="0.25">
      <c r="H1048427" s="22"/>
    </row>
    <row r="1048428" spans="8:8" ht="42.75" customHeight="1" x14ac:dyDescent="0.25">
      <c r="H1048428" s="22"/>
    </row>
    <row r="1048429" spans="8:8" ht="42.75" customHeight="1" x14ac:dyDescent="0.25">
      <c r="H1048429" s="22"/>
    </row>
    <row r="1048430" spans="8:8" ht="42.75" customHeight="1" x14ac:dyDescent="0.25">
      <c r="H1048430" s="22"/>
    </row>
    <row r="1048431" spans="8:8" ht="42.75" customHeight="1" x14ac:dyDescent="0.25">
      <c r="H1048431" s="22"/>
    </row>
    <row r="1048432" spans="8:8" ht="42.75" customHeight="1" x14ac:dyDescent="0.25">
      <c r="H1048432" s="22"/>
    </row>
    <row r="1048433" spans="8:8" ht="42.75" customHeight="1" x14ac:dyDescent="0.25">
      <c r="H1048433" s="22"/>
    </row>
    <row r="1048434" spans="8:8" ht="42.75" customHeight="1" x14ac:dyDescent="0.25">
      <c r="H1048434" s="22"/>
    </row>
    <row r="1048435" spans="8:8" ht="42.75" customHeight="1" x14ac:dyDescent="0.25">
      <c r="H1048435" s="22"/>
    </row>
    <row r="1048436" spans="8:8" ht="42.75" customHeight="1" x14ac:dyDescent="0.25">
      <c r="H1048436" s="22"/>
    </row>
    <row r="1048437" spans="8:8" ht="42.75" customHeight="1" x14ac:dyDescent="0.25">
      <c r="H1048437" s="22"/>
    </row>
    <row r="1048438" spans="8:8" ht="42.75" customHeight="1" x14ac:dyDescent="0.25">
      <c r="H1048438" s="22"/>
    </row>
    <row r="1048439" spans="8:8" ht="42.75" customHeight="1" x14ac:dyDescent="0.25">
      <c r="H1048439" s="22"/>
    </row>
    <row r="1048440" spans="8:8" ht="42.75" customHeight="1" x14ac:dyDescent="0.25">
      <c r="H1048440" s="22"/>
    </row>
    <row r="1048441" spans="8:8" ht="42.75" customHeight="1" x14ac:dyDescent="0.25">
      <c r="H1048441" s="22"/>
    </row>
    <row r="1048442" spans="8:8" ht="42.75" customHeight="1" x14ac:dyDescent="0.25">
      <c r="H1048442" s="22"/>
    </row>
    <row r="1048443" spans="8:8" ht="42.75" customHeight="1" x14ac:dyDescent="0.25">
      <c r="H1048443" s="22"/>
    </row>
    <row r="1048444" spans="8:8" ht="42.75" customHeight="1" x14ac:dyDescent="0.25">
      <c r="H1048444" s="22"/>
    </row>
    <row r="1048445" spans="8:8" ht="42.75" customHeight="1" x14ac:dyDescent="0.25">
      <c r="H1048445" s="22"/>
    </row>
    <row r="1048446" spans="8:8" ht="42.75" customHeight="1" x14ac:dyDescent="0.25">
      <c r="H1048446" s="22"/>
    </row>
    <row r="1048447" spans="8:8" ht="42.75" customHeight="1" x14ac:dyDescent="0.25">
      <c r="H1048447" s="22"/>
    </row>
    <row r="1048448" spans="8:8" ht="42.75" customHeight="1" x14ac:dyDescent="0.25">
      <c r="H1048448" s="22"/>
    </row>
    <row r="1048449" spans="8:8" ht="42.75" customHeight="1" x14ac:dyDescent="0.25">
      <c r="H1048449" s="22"/>
    </row>
    <row r="1048450" spans="8:8" ht="42.75" customHeight="1" x14ac:dyDescent="0.25">
      <c r="H1048450" s="22"/>
    </row>
    <row r="1048451" spans="8:8" ht="42.75" customHeight="1" x14ac:dyDescent="0.25">
      <c r="H1048451" s="22"/>
    </row>
    <row r="1048452" spans="8:8" ht="42.75" customHeight="1" x14ac:dyDescent="0.25">
      <c r="H1048452" s="22"/>
    </row>
    <row r="1048453" spans="8:8" ht="42.75" customHeight="1" x14ac:dyDescent="0.25">
      <c r="H1048453" s="22"/>
    </row>
    <row r="1048454" spans="8:8" ht="42.75" customHeight="1" x14ac:dyDescent="0.25">
      <c r="H1048454" s="22"/>
    </row>
    <row r="1048455" spans="8:8" ht="42.75" customHeight="1" x14ac:dyDescent="0.25">
      <c r="H1048455" s="22"/>
    </row>
    <row r="1048456" spans="8:8" ht="42.75" customHeight="1" x14ac:dyDescent="0.25">
      <c r="H1048456" s="22"/>
    </row>
    <row r="1048457" spans="8:8" ht="42.75" customHeight="1" x14ac:dyDescent="0.25">
      <c r="H1048457" s="22"/>
    </row>
    <row r="1048458" spans="8:8" ht="42.75" customHeight="1" x14ac:dyDescent="0.25">
      <c r="H1048458" s="22"/>
    </row>
    <row r="1048459" spans="8:8" ht="42.75" customHeight="1" x14ac:dyDescent="0.25">
      <c r="H1048459" s="22"/>
    </row>
    <row r="1048460" spans="8:8" ht="42.75" customHeight="1" x14ac:dyDescent="0.25">
      <c r="H1048460" s="22"/>
    </row>
    <row r="1048461" spans="8:8" ht="42.75" customHeight="1" x14ac:dyDescent="0.25">
      <c r="H1048461" s="22"/>
    </row>
    <row r="1048462" spans="8:8" ht="42.75" customHeight="1" x14ac:dyDescent="0.25">
      <c r="H1048462" s="22"/>
    </row>
    <row r="1048463" spans="8:8" ht="42.75" customHeight="1" x14ac:dyDescent="0.25">
      <c r="H1048463" s="22"/>
    </row>
    <row r="1048464" spans="8:8" ht="42.75" customHeight="1" x14ac:dyDescent="0.25">
      <c r="H1048464" s="22"/>
    </row>
    <row r="1048465" spans="8:8" ht="42.75" customHeight="1" x14ac:dyDescent="0.25">
      <c r="H1048465" s="22"/>
    </row>
    <row r="1048466" spans="8:8" ht="42.75" customHeight="1" x14ac:dyDescent="0.25">
      <c r="H1048466" s="22"/>
    </row>
    <row r="1048467" spans="8:8" ht="42.75" customHeight="1" x14ac:dyDescent="0.25">
      <c r="H1048467" s="22"/>
    </row>
    <row r="1048468" spans="8:8" ht="42.75" customHeight="1" x14ac:dyDescent="0.25">
      <c r="H1048468" s="22"/>
    </row>
    <row r="1048469" spans="8:8" ht="42.75" customHeight="1" x14ac:dyDescent="0.25">
      <c r="H1048469" s="22"/>
    </row>
    <row r="1048470" spans="8:8" ht="42.75" customHeight="1" x14ac:dyDescent="0.25">
      <c r="H1048470" s="22"/>
    </row>
    <row r="1048471" spans="8:8" ht="42.75" customHeight="1" x14ac:dyDescent="0.25">
      <c r="H1048471" s="22"/>
    </row>
    <row r="1048472" spans="8:8" ht="42.75" customHeight="1" x14ac:dyDescent="0.25">
      <c r="H1048472" s="22"/>
    </row>
    <row r="1048473" spans="8:8" ht="42.75" customHeight="1" x14ac:dyDescent="0.25">
      <c r="H1048473" s="22"/>
    </row>
    <row r="1048474" spans="8:8" ht="42.75" customHeight="1" x14ac:dyDescent="0.25">
      <c r="H1048474" s="22"/>
    </row>
    <row r="1048475" spans="8:8" ht="42.75" customHeight="1" x14ac:dyDescent="0.25">
      <c r="H1048475" s="22"/>
    </row>
    <row r="1048476" spans="8:8" ht="42.75" customHeight="1" x14ac:dyDescent="0.25">
      <c r="H1048476" s="22"/>
    </row>
    <row r="1048477" spans="8:8" ht="42.75" customHeight="1" x14ac:dyDescent="0.25">
      <c r="H1048477" s="22"/>
    </row>
    <row r="1048478" spans="8:8" ht="42.75" customHeight="1" x14ac:dyDescent="0.25">
      <c r="H1048478" s="22"/>
    </row>
    <row r="1048479" spans="8:8" ht="42.75" customHeight="1" x14ac:dyDescent="0.25">
      <c r="H1048479" s="22"/>
    </row>
    <row r="1048480" spans="8:8" ht="42.75" customHeight="1" x14ac:dyDescent="0.25">
      <c r="H1048480" s="22"/>
    </row>
    <row r="1048481" spans="8:8" ht="42.75" customHeight="1" x14ac:dyDescent="0.25">
      <c r="H1048481" s="22"/>
    </row>
    <row r="1048482" spans="8:8" ht="42.75" customHeight="1" x14ac:dyDescent="0.25">
      <c r="H1048482" s="22"/>
    </row>
    <row r="1048483" spans="8:8" ht="42.75" customHeight="1" x14ac:dyDescent="0.25">
      <c r="H1048483" s="22"/>
    </row>
    <row r="1048484" spans="8:8" ht="42.75" customHeight="1" x14ac:dyDescent="0.25">
      <c r="H1048484" s="22"/>
    </row>
    <row r="1048485" spans="8:8" ht="42.75" customHeight="1" x14ac:dyDescent="0.25">
      <c r="H1048485" s="22"/>
    </row>
    <row r="1048486" spans="8:8" ht="42.75" customHeight="1" x14ac:dyDescent="0.25">
      <c r="H1048486" s="22"/>
    </row>
    <row r="1048487" spans="8:8" ht="42.75" customHeight="1" x14ac:dyDescent="0.25">
      <c r="H1048487" s="22"/>
    </row>
    <row r="1048488" spans="8:8" ht="42.75" customHeight="1" x14ac:dyDescent="0.25">
      <c r="H1048488" s="22"/>
    </row>
    <row r="1048489" spans="8:8" ht="42.75" customHeight="1" x14ac:dyDescent="0.25">
      <c r="H1048489" s="22"/>
    </row>
    <row r="1048490" spans="8:8" ht="42.75" customHeight="1" x14ac:dyDescent="0.25">
      <c r="H1048490" s="22"/>
    </row>
    <row r="1048491" spans="8:8" ht="42.75" customHeight="1" x14ac:dyDescent="0.25">
      <c r="H1048491" s="22"/>
    </row>
    <row r="1048492" spans="8:8" ht="42.75" customHeight="1" x14ac:dyDescent="0.25">
      <c r="H1048492" s="22"/>
    </row>
    <row r="1048493" spans="8:8" ht="42.75" customHeight="1" x14ac:dyDescent="0.25">
      <c r="H1048493" s="22"/>
    </row>
    <row r="1048494" spans="8:8" ht="42.75" customHeight="1" x14ac:dyDescent="0.25">
      <c r="H1048494" s="22"/>
    </row>
    <row r="1048495" spans="8:8" ht="42.75" customHeight="1" x14ac:dyDescent="0.25">
      <c r="H1048495" s="22"/>
    </row>
    <row r="1048496" spans="8:8" ht="42.75" customHeight="1" x14ac:dyDescent="0.25">
      <c r="H1048496" s="22"/>
    </row>
    <row r="1048497" spans="8:8" ht="42.75" customHeight="1" x14ac:dyDescent="0.25">
      <c r="H1048497" s="22"/>
    </row>
    <row r="1048498" spans="8:8" ht="42.75" customHeight="1" x14ac:dyDescent="0.25">
      <c r="H1048498" s="22"/>
    </row>
    <row r="1048499" spans="8:8" ht="42.75" customHeight="1" x14ac:dyDescent="0.25">
      <c r="H1048499" s="22"/>
    </row>
    <row r="1048500" spans="8:8" ht="42.75" customHeight="1" x14ac:dyDescent="0.25">
      <c r="H1048500" s="22"/>
    </row>
    <row r="1048501" spans="8:8" ht="42.75" customHeight="1" x14ac:dyDescent="0.25">
      <c r="H1048501" s="22"/>
    </row>
    <row r="1048502" spans="8:8" ht="42.75" customHeight="1" x14ac:dyDescent="0.25">
      <c r="H1048502" s="22"/>
    </row>
    <row r="1048503" spans="8:8" ht="42.75" customHeight="1" x14ac:dyDescent="0.25">
      <c r="H1048503" s="22"/>
    </row>
    <row r="1048504" spans="8:8" ht="42.75" customHeight="1" x14ac:dyDescent="0.25">
      <c r="H1048504" s="22"/>
    </row>
    <row r="1048505" spans="8:8" ht="42.75" customHeight="1" x14ac:dyDescent="0.25">
      <c r="H1048505" s="22"/>
    </row>
    <row r="1048506" spans="8:8" ht="42.75" customHeight="1" x14ac:dyDescent="0.25">
      <c r="H1048506" s="22"/>
    </row>
    <row r="1048507" spans="8:8" ht="42.75" customHeight="1" x14ac:dyDescent="0.25">
      <c r="H1048507" s="22"/>
    </row>
    <row r="1048508" spans="8:8" ht="42.75" customHeight="1" x14ac:dyDescent="0.25">
      <c r="H1048508" s="22"/>
    </row>
    <row r="1048509" spans="8:8" ht="42.75" customHeight="1" x14ac:dyDescent="0.25">
      <c r="H1048509" s="22"/>
    </row>
    <row r="1048510" spans="8:8" ht="42.75" customHeight="1" x14ac:dyDescent="0.25">
      <c r="H1048510" s="22"/>
    </row>
    <row r="1048511" spans="8:8" ht="42.75" customHeight="1" x14ac:dyDescent="0.25">
      <c r="H1048511" s="22"/>
    </row>
    <row r="1048512" spans="8:8" ht="42.75" customHeight="1" x14ac:dyDescent="0.25">
      <c r="H1048512" s="22"/>
    </row>
    <row r="1048513" spans="8:8" ht="42.75" customHeight="1" x14ac:dyDescent="0.25">
      <c r="H1048513" s="22"/>
    </row>
    <row r="1048514" spans="8:8" ht="42.75" customHeight="1" x14ac:dyDescent="0.25">
      <c r="H1048514" s="22"/>
    </row>
    <row r="1048515" spans="8:8" ht="42.75" customHeight="1" x14ac:dyDescent="0.25">
      <c r="H1048515" s="22"/>
    </row>
    <row r="1048516" spans="8:8" ht="42.75" customHeight="1" x14ac:dyDescent="0.25">
      <c r="H1048516" s="22"/>
    </row>
    <row r="1048517" spans="8:8" ht="42.75" customHeight="1" x14ac:dyDescent="0.25">
      <c r="H1048517" s="22"/>
    </row>
    <row r="1048518" spans="8:8" ht="42.75" customHeight="1" x14ac:dyDescent="0.25">
      <c r="H1048518" s="22"/>
    </row>
    <row r="1048519" spans="8:8" ht="42.75" customHeight="1" x14ac:dyDescent="0.25">
      <c r="H1048519" s="22"/>
    </row>
    <row r="1048520" spans="8:8" ht="42.75" customHeight="1" x14ac:dyDescent="0.25">
      <c r="H1048520" s="22"/>
    </row>
    <row r="1048521" spans="8:8" ht="42.75" customHeight="1" x14ac:dyDescent="0.25">
      <c r="H1048521" s="22"/>
    </row>
    <row r="1048522" spans="8:8" ht="42.75" customHeight="1" x14ac:dyDescent="0.25">
      <c r="H1048522" s="22"/>
    </row>
    <row r="1048523" spans="8:8" ht="42.75" customHeight="1" x14ac:dyDescent="0.25">
      <c r="H1048523" s="22"/>
    </row>
    <row r="1048524" spans="8:8" ht="42.75" customHeight="1" x14ac:dyDescent="0.25">
      <c r="H1048524" s="22"/>
    </row>
    <row r="1048525" spans="8:8" ht="42.75" customHeight="1" x14ac:dyDescent="0.25">
      <c r="H1048525" s="22"/>
    </row>
    <row r="1048526" spans="8:8" ht="42.75" customHeight="1" x14ac:dyDescent="0.25">
      <c r="H1048526" s="22"/>
    </row>
    <row r="1048527" spans="8:8" ht="42.75" customHeight="1" x14ac:dyDescent="0.25">
      <c r="H1048527" s="22"/>
    </row>
    <row r="1048528" spans="8:8" ht="42.75" customHeight="1" x14ac:dyDescent="0.25">
      <c r="H1048528" s="22"/>
    </row>
    <row r="1048529" spans="8:8" ht="42.75" customHeight="1" x14ac:dyDescent="0.25">
      <c r="H1048529" s="22"/>
    </row>
    <row r="1048530" spans="8:8" ht="42.75" customHeight="1" x14ac:dyDescent="0.25">
      <c r="H1048530" s="22"/>
    </row>
    <row r="1048531" spans="8:8" ht="42.75" customHeight="1" x14ac:dyDescent="0.25">
      <c r="H1048531" s="22"/>
    </row>
    <row r="1048532" spans="8:8" ht="42.75" customHeight="1" x14ac:dyDescent="0.25">
      <c r="H1048532" s="22"/>
    </row>
    <row r="1048533" spans="8:8" ht="42.75" customHeight="1" x14ac:dyDescent="0.25">
      <c r="H1048533" s="22"/>
    </row>
    <row r="1048534" spans="8:8" ht="42.75" customHeight="1" x14ac:dyDescent="0.25">
      <c r="H1048534" s="22"/>
    </row>
    <row r="1048535" spans="8:8" ht="42.75" customHeight="1" x14ac:dyDescent="0.25">
      <c r="H1048535" s="22"/>
    </row>
    <row r="1048536" spans="8:8" ht="42.75" customHeight="1" x14ac:dyDescent="0.25">
      <c r="H1048536" s="22"/>
    </row>
    <row r="1048537" spans="8:8" ht="42.75" customHeight="1" x14ac:dyDescent="0.25">
      <c r="H1048537" s="22"/>
    </row>
    <row r="1048538" spans="8:8" ht="42.75" customHeight="1" x14ac:dyDescent="0.25">
      <c r="H1048538" s="22"/>
    </row>
    <row r="1048539" spans="8:8" ht="42.75" customHeight="1" x14ac:dyDescent="0.25">
      <c r="H1048539" s="22"/>
    </row>
    <row r="1048540" spans="8:8" ht="42.75" customHeight="1" x14ac:dyDescent="0.25">
      <c r="H1048540" s="22"/>
    </row>
    <row r="1048541" spans="8:8" ht="42.75" customHeight="1" x14ac:dyDescent="0.25">
      <c r="H1048541" s="22"/>
    </row>
    <row r="1048542" spans="8:8" ht="42.75" customHeight="1" x14ac:dyDescent="0.25">
      <c r="H1048542" s="22"/>
    </row>
    <row r="1048543" spans="8:8" ht="42.75" customHeight="1" x14ac:dyDescent="0.25">
      <c r="H1048543" s="22"/>
    </row>
    <row r="1048544" spans="8:8" ht="42.75" customHeight="1" x14ac:dyDescent="0.25">
      <c r="H1048544" s="22"/>
    </row>
    <row r="1048545" spans="8:8" ht="42.75" customHeight="1" x14ac:dyDescent="0.25">
      <c r="H1048545" s="22"/>
    </row>
    <row r="1048546" spans="8:8" ht="42.75" customHeight="1" x14ac:dyDescent="0.25">
      <c r="H1048546" s="22"/>
    </row>
    <row r="1048547" spans="8:8" ht="42.75" customHeight="1" x14ac:dyDescent="0.25">
      <c r="H1048547" s="22"/>
    </row>
    <row r="1048548" spans="8:8" ht="42.75" customHeight="1" x14ac:dyDescent="0.25">
      <c r="H1048548" s="22"/>
    </row>
    <row r="1048549" spans="8:8" ht="42.75" customHeight="1" x14ac:dyDescent="0.25">
      <c r="H1048549" s="22"/>
    </row>
    <row r="1048550" spans="8:8" ht="42.75" customHeight="1" x14ac:dyDescent="0.25">
      <c r="H1048550" s="22"/>
    </row>
    <row r="1048551" spans="8:8" ht="42.75" customHeight="1" x14ac:dyDescent="0.25">
      <c r="H1048551" s="22"/>
    </row>
    <row r="1048552" spans="8:8" ht="42.75" customHeight="1" x14ac:dyDescent="0.25">
      <c r="H1048552" s="22"/>
    </row>
    <row r="1048553" spans="8:8" ht="42.75" customHeight="1" x14ac:dyDescent="0.25">
      <c r="H1048553" s="22"/>
    </row>
    <row r="1048554" spans="8:8" ht="42.75" customHeight="1" x14ac:dyDescent="0.25">
      <c r="H1048554" s="22"/>
    </row>
    <row r="1048555" spans="8:8" ht="42.75" customHeight="1" x14ac:dyDescent="0.25">
      <c r="H1048555" s="22"/>
    </row>
    <row r="1048556" spans="8:8" ht="42.75" customHeight="1" x14ac:dyDescent="0.25">
      <c r="H1048556" s="22"/>
    </row>
    <row r="1048557" spans="8:8" ht="42.75" customHeight="1" x14ac:dyDescent="0.25">
      <c r="H1048557" s="22"/>
    </row>
    <row r="1048558" spans="8:8" ht="42.75" customHeight="1" x14ac:dyDescent="0.25">
      <c r="H1048558" s="22"/>
    </row>
    <row r="1048559" spans="8:8" ht="42.75" customHeight="1" x14ac:dyDescent="0.25">
      <c r="H1048559" s="22"/>
    </row>
    <row r="1048560" spans="8:8" ht="42.75" customHeight="1" x14ac:dyDescent="0.25">
      <c r="H1048560" s="22"/>
    </row>
    <row r="1048561" spans="8:8" ht="42.75" customHeight="1" x14ac:dyDescent="0.25">
      <c r="H1048561" s="22"/>
    </row>
    <row r="1048562" spans="8:8" ht="42.75" customHeight="1" x14ac:dyDescent="0.25">
      <c r="H1048562" s="22"/>
    </row>
    <row r="1048563" spans="8:8" ht="42.75" customHeight="1" x14ac:dyDescent="0.25">
      <c r="H1048563" s="22"/>
    </row>
  </sheetData>
  <sheetProtection formatCells="0" autoFilter="0"/>
  <autoFilter ref="B1:X488" xr:uid="{00000000-0009-0000-0000-000008000000}"/>
  <conditionalFormatting sqref="S176:S700">
    <cfRule type="expression" dxfId="10" priority="2">
      <formula>$H176=0</formula>
    </cfRule>
  </conditionalFormatting>
  <conditionalFormatting sqref="S2:S175">
    <cfRule type="expression" dxfId="9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$B$1047489:$B$1047507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2023-05-20T12:54:33Z</dcterms:modified>
</cp:coreProperties>
</file>