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martins-my.sharepoint.com/personal/daniel_gomez_jeronimo-martins_com/Documents/Desktop/Layout/"/>
    </mc:Choice>
  </mc:AlternateContent>
  <xr:revisionPtr revIDLastSave="55" documentId="8_{84026C4C-310B-4DCA-BCB2-A4D24325B969}" xr6:coauthVersionLast="47" xr6:coauthVersionMax="47" xr10:uidLastSave="{B9B62D44-578F-462F-BDEE-6B36EDE62E5D}"/>
  <bookViews>
    <workbookView xWindow="-108" yWindow="-108" windowWidth="23256" windowHeight="13896" xr2:uid="{D4296F38-A68A-4555-963E-5FC94BC4C777}"/>
  </bookViews>
  <sheets>
    <sheet name="Lista de tiendas" sheetId="1" r:id="rId1"/>
    <sheet name="Lista nombre archivo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  <c r="C6" i="2" a="1"/>
  <c r="C6" i="2" s="1"/>
  <c r="E3" i="2" l="1" a="1"/>
  <c r="E3" i="2" s="1"/>
  <c r="D3" i="2" a="1"/>
  <c r="D3" i="2" s="1"/>
  <c r="C3" i="2" a="1"/>
  <c r="C3" i="2" s="1"/>
  <c r="B3" i="2"/>
  <c r="G26" i="2"/>
  <c r="G37" i="2"/>
  <c r="G43" i="2"/>
  <c r="G55" i="2"/>
  <c r="E2" i="2" a="1"/>
  <c r="E2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B32" i="2"/>
  <c r="G32" i="2" s="1"/>
  <c r="C32" i="2" a="1"/>
  <c r="C32" i="2" s="1"/>
  <c r="D32" i="2" a="1"/>
  <c r="D32" i="2" s="1"/>
  <c r="B33" i="2"/>
  <c r="G33" i="2" s="1"/>
  <c r="C33" i="2" a="1"/>
  <c r="C33" i="2" s="1"/>
  <c r="D33" i="2" a="1"/>
  <c r="D33" i="2" s="1"/>
  <c r="B34" i="2"/>
  <c r="G34" i="2" s="1"/>
  <c r="C34" i="2" a="1"/>
  <c r="C34" i="2" s="1"/>
  <c r="D34" i="2" a="1"/>
  <c r="D34" i="2" s="1"/>
  <c r="B35" i="2"/>
  <c r="G35" i="2" s="1"/>
  <c r="C35" i="2" a="1"/>
  <c r="C35" i="2" s="1"/>
  <c r="D35" i="2" a="1"/>
  <c r="D35" i="2" s="1"/>
  <c r="B36" i="2"/>
  <c r="G36" i="2" s="1"/>
  <c r="C36" i="2" a="1"/>
  <c r="C36" i="2" s="1"/>
  <c r="D36" i="2" a="1"/>
  <c r="D36" i="2" s="1"/>
  <c r="B37" i="2"/>
  <c r="C37" i="2" a="1"/>
  <c r="C37" i="2" s="1"/>
  <c r="D37" i="2" a="1"/>
  <c r="D37" i="2" s="1"/>
  <c r="B38" i="2"/>
  <c r="C38" i="2" a="1"/>
  <c r="C38" i="2" s="1"/>
  <c r="G38" i="2" s="1"/>
  <c r="D38" i="2" a="1"/>
  <c r="D38" i="2" s="1"/>
  <c r="B39" i="2"/>
  <c r="G39" i="2" s="1"/>
  <c r="C39" i="2" a="1"/>
  <c r="C39" i="2" s="1"/>
  <c r="D39" i="2" a="1"/>
  <c r="D39" i="2" s="1"/>
  <c r="B40" i="2"/>
  <c r="G40" i="2" s="1"/>
  <c r="C40" i="2" a="1"/>
  <c r="C40" i="2" s="1"/>
  <c r="D40" i="2" a="1"/>
  <c r="D40" i="2" s="1"/>
  <c r="B41" i="2"/>
  <c r="G41" i="2" s="1"/>
  <c r="C41" i="2" a="1"/>
  <c r="C41" i="2" s="1"/>
  <c r="D41" i="2" a="1"/>
  <c r="D41" i="2" s="1"/>
  <c r="B42" i="2"/>
  <c r="G42" i="2" s="1"/>
  <c r="C42" i="2" a="1"/>
  <c r="C42" i="2" s="1"/>
  <c r="D42" i="2" a="1"/>
  <c r="D42" i="2" s="1"/>
  <c r="B43" i="2"/>
  <c r="C43" i="2" a="1"/>
  <c r="C43" i="2" s="1"/>
  <c r="D43" i="2" a="1"/>
  <c r="D43" i="2" s="1"/>
  <c r="B44" i="2"/>
  <c r="G44" i="2" s="1"/>
  <c r="C44" i="2" a="1"/>
  <c r="C44" i="2" s="1"/>
  <c r="D44" i="2" a="1"/>
  <c r="D44" i="2" s="1"/>
  <c r="B45" i="2"/>
  <c r="G45" i="2" s="1"/>
  <c r="C45" i="2" a="1"/>
  <c r="C45" i="2" s="1"/>
  <c r="D45" i="2" a="1"/>
  <c r="D45" i="2" s="1"/>
  <c r="B46" i="2"/>
  <c r="G46" i="2" s="1"/>
  <c r="C46" i="2" a="1"/>
  <c r="C46" i="2" s="1"/>
  <c r="D46" i="2" a="1"/>
  <c r="D46" i="2" s="1"/>
  <c r="B47" i="2"/>
  <c r="G47" i="2" s="1"/>
  <c r="C47" i="2" a="1"/>
  <c r="C47" i="2" s="1"/>
  <c r="D47" i="2" a="1"/>
  <c r="D47" i="2" s="1"/>
  <c r="B48" i="2"/>
  <c r="C48" i="2" a="1"/>
  <c r="C48" i="2" s="1"/>
  <c r="D48" i="2" a="1"/>
  <c r="D48" i="2" s="1"/>
  <c r="B49" i="2"/>
  <c r="C49" i="2" a="1"/>
  <c r="C49" i="2" s="1"/>
  <c r="D49" i="2" a="1"/>
  <c r="D49" i="2" s="1"/>
  <c r="B50" i="2"/>
  <c r="C50" i="2" a="1"/>
  <c r="C50" i="2" s="1"/>
  <c r="G50" i="2" s="1"/>
  <c r="D50" i="2" a="1"/>
  <c r="D50" i="2" s="1"/>
  <c r="B51" i="2"/>
  <c r="G51" i="2" s="1"/>
  <c r="C51" i="2" a="1"/>
  <c r="C51" i="2" s="1"/>
  <c r="D51" i="2" a="1"/>
  <c r="D51" i="2" s="1"/>
  <c r="B52" i="2"/>
  <c r="G52" i="2" s="1"/>
  <c r="C52" i="2" a="1"/>
  <c r="C52" i="2" s="1"/>
  <c r="D52" i="2" a="1"/>
  <c r="D52" i="2" s="1"/>
  <c r="B53" i="2"/>
  <c r="G53" i="2" s="1"/>
  <c r="C53" i="2" a="1"/>
  <c r="C53" i="2" s="1"/>
  <c r="D53" i="2" a="1"/>
  <c r="D53" i="2" s="1"/>
  <c r="B54" i="2"/>
  <c r="G54" i="2" s="1"/>
  <c r="C54" i="2" a="1"/>
  <c r="C54" i="2" s="1"/>
  <c r="D54" i="2" a="1"/>
  <c r="D54" i="2" s="1"/>
  <c r="B55" i="2"/>
  <c r="C55" i="2" a="1"/>
  <c r="C55" i="2" s="1"/>
  <c r="D55" i="2" a="1"/>
  <c r="D55" i="2" s="1"/>
  <c r="B56" i="2"/>
  <c r="G56" i="2" s="1"/>
  <c r="C56" i="2" a="1"/>
  <c r="C56" i="2" s="1"/>
  <c r="D56" i="2" a="1"/>
  <c r="D56" i="2" s="1"/>
  <c r="B57" i="2"/>
  <c r="G57" i="2" s="1"/>
  <c r="C57" i="2" a="1"/>
  <c r="C57" i="2" s="1"/>
  <c r="D57" i="2" a="1"/>
  <c r="D57" i="2" s="1"/>
  <c r="B58" i="2"/>
  <c r="G58" i="2" s="1"/>
  <c r="C58" i="2" a="1"/>
  <c r="C58" i="2" s="1"/>
  <c r="D58" i="2" a="1"/>
  <c r="D58" i="2" s="1"/>
  <c r="B20" i="2"/>
  <c r="C20" i="2" a="1"/>
  <c r="C20" i="2" s="1"/>
  <c r="D20" i="2" a="1"/>
  <c r="D20" i="2" s="1"/>
  <c r="B21" i="2"/>
  <c r="C21" i="2" a="1"/>
  <c r="C21" i="2" s="1"/>
  <c r="D21" i="2" a="1"/>
  <c r="D21" i="2" s="1"/>
  <c r="B22" i="2"/>
  <c r="G22" i="2" s="1"/>
  <c r="C22" i="2" a="1"/>
  <c r="C22" i="2" s="1"/>
  <c r="D22" i="2" a="1"/>
  <c r="D22" i="2" s="1"/>
  <c r="B23" i="2"/>
  <c r="G23" i="2" s="1"/>
  <c r="C23" i="2" a="1"/>
  <c r="C23" i="2" s="1"/>
  <c r="D23" i="2" a="1"/>
  <c r="D23" i="2" s="1"/>
  <c r="B24" i="2"/>
  <c r="G24" i="2" s="1"/>
  <c r="C24" i="2" a="1"/>
  <c r="C24" i="2" s="1"/>
  <c r="D24" i="2" a="1"/>
  <c r="D24" i="2" s="1"/>
  <c r="B25" i="2"/>
  <c r="G25" i="2" s="1"/>
  <c r="C25" i="2" a="1"/>
  <c r="C25" i="2" s="1"/>
  <c r="D25" i="2" a="1"/>
  <c r="D25" i="2" s="1"/>
  <c r="B26" i="2"/>
  <c r="C26" i="2" a="1"/>
  <c r="C26" i="2" s="1"/>
  <c r="D26" i="2" a="1"/>
  <c r="D26" i="2" s="1"/>
  <c r="B27" i="2"/>
  <c r="G27" i="2" s="1"/>
  <c r="C27" i="2" a="1"/>
  <c r="C27" i="2" s="1"/>
  <c r="D27" i="2" a="1"/>
  <c r="D27" i="2" s="1"/>
  <c r="B28" i="2"/>
  <c r="G28" i="2" s="1"/>
  <c r="C28" i="2" a="1"/>
  <c r="C28" i="2" s="1"/>
  <c r="D28" i="2" a="1"/>
  <c r="D28" i="2" s="1"/>
  <c r="B29" i="2"/>
  <c r="G29" i="2" s="1"/>
  <c r="C29" i="2" a="1"/>
  <c r="C29" i="2" s="1"/>
  <c r="D29" i="2" a="1"/>
  <c r="D29" i="2" s="1"/>
  <c r="B30" i="2"/>
  <c r="G30" i="2" s="1"/>
  <c r="C30" i="2" a="1"/>
  <c r="C30" i="2" s="1"/>
  <c r="D30" i="2" a="1"/>
  <c r="D30" i="2" s="1"/>
  <c r="B2" i="2"/>
  <c r="G2" i="2" s="1"/>
  <c r="B4" i="2"/>
  <c r="G4" i="2" s="1"/>
  <c r="C4" i="2" a="1"/>
  <c r="C4" i="2" s="1"/>
  <c r="D4" i="2" a="1"/>
  <c r="D4" i="2" s="1"/>
  <c r="B5" i="2"/>
  <c r="G5" i="2" s="1"/>
  <c r="C5" i="2" a="1"/>
  <c r="C5" i="2" s="1"/>
  <c r="D5" i="2" a="1"/>
  <c r="D5" i="2" s="1"/>
  <c r="B6" i="2"/>
  <c r="B7" i="2"/>
  <c r="G7" i="2" s="1"/>
  <c r="C7" i="2" a="1"/>
  <c r="C7" i="2" s="1"/>
  <c r="D7" i="2" a="1"/>
  <c r="D7" i="2" s="1"/>
  <c r="B8" i="2"/>
  <c r="G8" i="2" s="1"/>
  <c r="C8" i="2" a="1"/>
  <c r="C8" i="2" s="1"/>
  <c r="D8" i="2" a="1"/>
  <c r="D8" i="2" s="1"/>
  <c r="B9" i="2"/>
  <c r="G9" i="2" s="1"/>
  <c r="C9" i="2" a="1"/>
  <c r="C9" i="2" s="1"/>
  <c r="D9" i="2" a="1"/>
  <c r="D9" i="2" s="1"/>
  <c r="B10" i="2"/>
  <c r="G10" i="2" s="1"/>
  <c r="C10" i="2" a="1"/>
  <c r="C10" i="2" s="1"/>
  <c r="D10" i="2" a="1"/>
  <c r="D10" i="2" s="1"/>
  <c r="B11" i="2"/>
  <c r="C11" i="2" a="1"/>
  <c r="C11" i="2" s="1"/>
  <c r="G11" i="2" s="1"/>
  <c r="D11" i="2" a="1"/>
  <c r="D11" i="2" s="1"/>
  <c r="B12" i="2"/>
  <c r="G12" i="2" s="1"/>
  <c r="C12" i="2" a="1"/>
  <c r="C12" i="2" s="1"/>
  <c r="D12" i="2" a="1"/>
  <c r="D12" i="2" s="1"/>
  <c r="B13" i="2"/>
  <c r="C13" i="2" a="1"/>
  <c r="C13" i="2" s="1"/>
  <c r="G13" i="2" s="1"/>
  <c r="D13" i="2" a="1"/>
  <c r="D13" i="2" s="1"/>
  <c r="B14" i="2"/>
  <c r="G14" i="2" s="1"/>
  <c r="C14" i="2" a="1"/>
  <c r="C14" i="2" s="1"/>
  <c r="D14" i="2" a="1"/>
  <c r="D14" i="2" s="1"/>
  <c r="B15" i="2"/>
  <c r="G15" i="2" s="1"/>
  <c r="C15" i="2" a="1"/>
  <c r="C15" i="2" s="1"/>
  <c r="D15" i="2" a="1"/>
  <c r="D15" i="2" s="1"/>
  <c r="B16" i="2"/>
  <c r="G16" i="2" s="1"/>
  <c r="C16" i="2" a="1"/>
  <c r="C16" i="2" s="1"/>
  <c r="D16" i="2" a="1"/>
  <c r="D16" i="2" s="1"/>
  <c r="B17" i="2"/>
  <c r="G17" i="2" s="1"/>
  <c r="C17" i="2" a="1"/>
  <c r="C17" i="2" s="1"/>
  <c r="D17" i="2" a="1"/>
  <c r="D17" i="2" s="1"/>
  <c r="B18" i="2"/>
  <c r="G18" i="2" s="1"/>
  <c r="C18" i="2" a="1"/>
  <c r="C18" i="2" s="1"/>
  <c r="D18" i="2" a="1"/>
  <c r="D18" i="2"/>
  <c r="B19" i="2"/>
  <c r="G19" i="2" s="1"/>
  <c r="C19" i="2" a="1"/>
  <c r="C19" i="2" s="1"/>
  <c r="D19" i="2" a="1"/>
  <c r="D19" i="2" s="1"/>
  <c r="D2" i="2" a="1"/>
  <c r="D2" i="2" s="1"/>
  <c r="C2" i="2" a="1"/>
  <c r="C2" i="2" s="1"/>
  <c r="G21" i="2" l="1"/>
  <c r="G49" i="2"/>
  <c r="G48" i="2"/>
  <c r="G6" i="2"/>
  <c r="G3" i="2"/>
  <c r="G20" i="2"/>
  <c r="I6" i="1"/>
  <c r="I3" i="1"/>
  <c r="C31" i="2" a="1"/>
  <c r="C31" i="2" s="1"/>
  <c r="B31" i="2"/>
  <c r="I16" i="1" l="1"/>
  <c r="G31" i="2"/>
  <c r="J8" i="1" s="1"/>
  <c r="I5" i="1"/>
  <c r="I17" i="1"/>
  <c r="I10" i="1"/>
  <c r="I12" i="1"/>
  <c r="I11" i="1"/>
  <c r="I9" i="1"/>
  <c r="I14" i="1"/>
  <c r="I15" i="1"/>
  <c r="I4" i="1"/>
  <c r="I8" i="1"/>
  <c r="J3" i="1"/>
  <c r="J14" i="1"/>
  <c r="J2" i="1"/>
  <c r="J15" i="1"/>
  <c r="J4" i="1"/>
  <c r="J16" i="1"/>
  <c r="J5" i="1"/>
  <c r="J17" i="1"/>
  <c r="J6" i="1"/>
  <c r="J18" i="1"/>
  <c r="J7" i="1"/>
  <c r="I2" i="1"/>
  <c r="J9" i="1"/>
  <c r="J10" i="1"/>
  <c r="J11" i="1"/>
  <c r="J12" i="1"/>
  <c r="J13" i="1"/>
  <c r="I18" i="1"/>
  <c r="I7" i="1"/>
  <c r="I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<sst xmlns="http://schemas.openxmlformats.org/spreadsheetml/2006/main" count="234" uniqueCount="66">
  <si>
    <t>REGIÓN</t>
  </si>
  <si>
    <t>ZONA</t>
  </si>
  <si>
    <t>Z</t>
  </si>
  <si>
    <t>SAP</t>
  </si>
  <si>
    <t>TIENDA</t>
  </si>
  <si>
    <t>SURTIDO</t>
  </si>
  <si>
    <t>TIPOLOGIA</t>
  </si>
  <si>
    <t>TIPO DE TIENDA POR MÓDULOS ORIGINAL</t>
  </si>
  <si>
    <t>R1</t>
  </si>
  <si>
    <t>OCCIDENTE</t>
  </si>
  <si>
    <t>ZO</t>
  </si>
  <si>
    <t>VILLA CENTRO</t>
  </si>
  <si>
    <t>04</t>
  </si>
  <si>
    <t>A</t>
  </si>
  <si>
    <t>A LAYOUT 4.0</t>
  </si>
  <si>
    <t>SANTA ROSA TRILLADORA</t>
  </si>
  <si>
    <t>DECORCERÁMICAS</t>
  </si>
  <si>
    <t>C</t>
  </si>
  <si>
    <t>C LAYOUT 4.0</t>
  </si>
  <si>
    <t>R8</t>
  </si>
  <si>
    <t>BUGA LOCAL ANCIANATO</t>
  </si>
  <si>
    <t>EL CARMEN MANIZALES</t>
  </si>
  <si>
    <t>PLAZA VERDE</t>
  </si>
  <si>
    <t>D LAYOUT 4.0</t>
  </si>
  <si>
    <t xml:space="preserve"> CAICEDONIA PLAZA MERCADO</t>
  </si>
  <si>
    <t>VILLA JARDÍN</t>
  </si>
  <si>
    <t xml:space="preserve">VITERBO </t>
  </si>
  <si>
    <t>CABLE AEREO</t>
  </si>
  <si>
    <t>P.P. LA VICTORIA</t>
  </si>
  <si>
    <t>MONTENEGRO PRENDERÍA</t>
  </si>
  <si>
    <t>VILLA MARÍA IGLESIA</t>
  </si>
  <si>
    <t>CALARCA CENTRO</t>
  </si>
  <si>
    <t>CHINCHINA LA CAYANA</t>
  </si>
  <si>
    <t xml:space="preserve"> PEREIRA EL RETIRO</t>
  </si>
  <si>
    <t>CALI BAJO SALOMIA</t>
  </si>
  <si>
    <t>GALLETAS_P3_ZO_ZO_04_4</t>
  </si>
  <si>
    <t>PANELA &amp; AZÚCAR_P2_ZO_R1_04_2</t>
  </si>
  <si>
    <t>PANELA &amp; AZÚCAR_P2_ZO_R8_04_2</t>
  </si>
  <si>
    <t>GALLETAS_P3_ZA_R9_04_4</t>
  </si>
  <si>
    <t>PANELA &amp; AZÚCAR_P1_ZA_R9_04_1</t>
  </si>
  <si>
    <t>GALLETAS_P2_ZA_R9_04_3</t>
  </si>
  <si>
    <t>GALLETAS_P3_ZN_ZN_04_4</t>
  </si>
  <si>
    <t>PANELA &amp; AZÚCAR_P1_ZN_ZN_04_1</t>
  </si>
  <si>
    <t>GALLETAS_P3_ZC_ZC_04_4</t>
  </si>
  <si>
    <t>PANELA &amp; AZÚCAR_P1_ZC_ZC_04_1</t>
  </si>
  <si>
    <t>GALLETAS_P1_ZA_R9_04_2</t>
  </si>
  <si>
    <t>GALLETAS_P2_ZC_ZC_04_3</t>
  </si>
  <si>
    <t>PLANOGRAMAS</t>
  </si>
  <si>
    <t>Zona</t>
  </si>
  <si>
    <t>Región</t>
  </si>
  <si>
    <t>Categoria</t>
  </si>
  <si>
    <t>GALLETAS</t>
  </si>
  <si>
    <t>PANELA &amp; AZÚCAR</t>
  </si>
  <si>
    <t>GALLETAS_P3_ZO_ZO_03_4</t>
  </si>
  <si>
    <t>GALLETAS_P3_ZA_R9_03_4</t>
  </si>
  <si>
    <t>GALLETAS_P2_ZA_R9_03_3</t>
  </si>
  <si>
    <t>GALLETAS_P3_ZN_ZN_03_4</t>
  </si>
  <si>
    <t>GALLETAS_P3_ZC_ZC_03_4</t>
  </si>
  <si>
    <t>03</t>
  </si>
  <si>
    <t>GALLETAS_P3_ZO_R1_03_4</t>
  </si>
  <si>
    <t>Key</t>
  </si>
  <si>
    <t>GALLETAS_P3_ZO_R1_04_4</t>
  </si>
  <si>
    <t>GALLETAS_P3_ZO_R8_03_4</t>
  </si>
  <si>
    <t>GALLETAS_P3_ZO_R8_04_4</t>
  </si>
  <si>
    <t>PANELA &amp; AZÚCAR_P2_ZO_R1_03_2</t>
  </si>
  <si>
    <t>PANELA &amp; AZÚCAR_P2_ZO_R8_03_2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</si>
</sst>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/>
    <xf numFmtId="0" fontId="2" fillId="5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Border="1"/>
    <xf numFmtId="0" fontId="3" fillId="0" borderId="1" xfId="0" applyFont="1" applyBorder="1"/>
    <xf numFmtId="0" fontId="0" fillId="0" borderId="1" xfId="0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0" borderId="8" xfId="0" applyBorder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2" fillId="0" borderId="4" xfId="0" quotePrefix="1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DFF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DFF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DFFDD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59F98-7532-40F6-9FAD-201F79A59DEE}" name="Tiendas" displayName="Tiendas" ref="A1:J18" totalsRowShown="0" headerRowDxfId="18" headerRowBorderDxfId="17" tableBorderDxfId="16" totalsRowBorderDxfId="15">
  <autoFilter ref="A1:J18" xr:uid="{80959F98-7532-40F6-9FAD-201F79A59DEE}"/>
  <tableColumns count="10">
    <tableColumn id="1" xr3:uid="{7A55AC29-61DA-4069-85DA-4C618261F6ED}" name="REGIÓN" dataDxfId="14"/>
    <tableColumn id="2" xr3:uid="{ADC1753E-2D70-42D4-90EE-D2DB7BAAA396}" name="ZONA" dataDxfId="13"/>
    <tableColumn id="3" xr3:uid="{FFE3D00D-0E34-47D0-921A-4CC883D5BAAF}" name="Z" dataDxfId="12"/>
    <tableColumn id="4" xr3:uid="{18E7FFD9-5D96-4CBE-BF88-9AFCDF9E1578}" name="SAP" dataDxfId="11"/>
    <tableColumn id="5" xr3:uid="{5D0FFF50-8092-4E90-8A6A-E1C0855A51F4}" name="TIENDA" dataDxfId="10"/>
    <tableColumn id="6" xr3:uid="{3732F4EB-2767-4103-A0CC-23C9B84364D0}" name="SURTIDO" dataDxfId="9"/>
    <tableColumn id="7" xr3:uid="{1CFB3FC2-BEA8-47D3-B45C-8242CA33B82A}" name="TIPOLOGIA" dataDxfId="8"/>
    <tableColumn id="8" xr3:uid="{263D5138-B76D-4D49-B6AF-96229ABB3EAD}" name="TIPO DE TIENDA POR MÓDULOS ORIGINAL" dataDxfId="7"/>
    <tableColumn id="9" xr3:uid="{27C5C75B-204B-4C9B-ABAC-A3C52D05A7DB}" name="GALLETAS" dataDxfId="6">
      <calculatedColumnFormula>_xlfn.XLOOKUP(
    Tiendas[[#This Row],[TIPOLOGIA]]&amp;Tiendas[[#Headers],[GALLETAS]] &amp; Tiendas[[#This Row],[Z]] &amp; Tiendas[[#This Row],[REGIÓN]] &amp; Tiendas[[#This Row],[SURTIDO]],
    Planogramas[Key],
    Planogramas[PLANOGRAMAS],
    ""
  )</calculatedColumnFormula>
    </tableColumn>
    <tableColumn id="10" xr3:uid="{F12040D5-CA81-4402-842D-358E2DDD8D39}" name="PANELA &amp; AZÚCAR" dataDxfId="5">
      <calculatedColumnFormula>_xlfn.XLOOKUP(
    Tiendas[[#This Row],[TIPOLOGIA]]&amp;Tiendas[[#Headers],[PANELA &amp; AZÚCAR]] &amp; Tiendas[[#This Row],[Z]] &amp; Tiendas[[#This Row],[REGIÓN]] &amp; Tiendas[[#This Row],[SURTIDO]],
    Planogramas[Key],
    Planogramas[PLANOGRAMAS],
    ""
  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B071C-D357-42B2-A97F-8A181F74CCB7}" name="Planogramas" displayName="Planogramas" ref="A1:G58" totalsRowShown="0" headerRowDxfId="4">
  <autoFilter ref="A1:G58" xr:uid="{42BB071C-D357-42B2-A97F-8A181F74CCB7}"/>
  <tableColumns count="7">
    <tableColumn id="1" xr3:uid="{919EAB4E-8619-4B55-9529-65A513CF8E71}" name="TIPOLOGIA" dataDxfId="3"/>
    <tableColumn id="2" xr3:uid="{EB190E63-A8A2-4336-A987-0137937C5279}" name="Categoria">
      <calculatedColumnFormula>IFERROR(LEFT(F2,FIND("_",F2)-1),0)</calculatedColumnFormula>
    </tableColumn>
    <tableColumn id="3" xr3:uid="{8E29618A-00E6-4BF3-B66E-0B48C7B1959E}" name="Zona">
      <calculatedColumnFormula array="1">IFERROR(INDEX(_xlfn.FILTERXML("&lt;t&gt;&lt;s&gt;"&amp;SUBSTITUTE(SUBSTITUTE(F2,"&amp;","&amp;amp;"),"_","&lt;/s&gt;&lt;s&gt;")&amp;"&lt;/s&gt;&lt;/t&gt;","//s"),3),0)</calculatedColumnFormula>
    </tableColumn>
    <tableColumn id="4" xr3:uid="{C3845EA9-D606-46F0-91A9-90E64DA9FBC8}" name="Región">
      <calculatedColumnFormula array="1">IFERROR(INDEX(_xlfn.FILTERXML("&lt;t&gt;&lt;s&gt;"&amp;SUBSTITUTE(SUBSTITUTE(F2,"&amp;","&amp;amp;"),"_","&lt;/s&gt;&lt;s&gt;")&amp;"&lt;/s&gt;&lt;/t&gt;","//s"),4),0)</calculatedColumnFormula>
    </tableColumn>
    <tableColumn id="5" xr3:uid="{218B8275-1800-4109-9AD8-D1DAD09BD3AE}" name="SURTIDO" dataDxfId="2">
      <calculatedColumnFormula array="1">"0"&amp;IFERROR(INDEX(_xlfn.FILTERXML("&lt;t&gt;&lt;s&gt;"&amp;SUBSTITUTE(SUBSTITUTE(F2,"&amp;","&amp;amp;"),"_","&lt;/s&gt;&lt;s&gt;")&amp;"&lt;/s&gt;&lt;/t&gt;","//s"),5),0)</calculatedColumnFormula>
    </tableColumn>
    <tableColumn id="6" xr3:uid="{4EBD33F1-5116-4ACC-9B2A-83420993DF39}" name="PLANOGRAMAS"/>
    <tableColumn id="13" xr3:uid="{F1882527-5CD7-41CD-BA22-A14332EEA4A1}" name="Key" dataDxfId="1">
      <calculatedColumnFormula>+Planogramas[[#This Row],[TIPOLOGIA]]&amp;Planogramas[[#This Row],[Categoria]]&amp;Planogramas[[#This Row],[Zona]]&amp;Planogramas[[#This Row],[Región]]&amp;Planogramas[[#This Row],[SURTIDO]]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093E-0A2E-4347-A7D9-C737723A19FF}">
  <dimension ref="A1:J18"/>
  <sheetViews>
    <sheetView showGridLines="0" tabSelected="1" zoomScale="120" zoomScaleNormal="120" workbookViewId="0">
      <selection activeCell="I1" sqref="I1:J1"/>
    </sheetView>
  </sheetViews>
  <sheetFormatPr defaultColWidth="18.44140625" defaultRowHeight="14.4" x14ac:dyDescent="0.3"/>
  <cols>
    <col min="1" max="1" width="13.33203125" bestFit="1" customWidth="1"/>
    <col min="2" max="2" width="11.5546875" hidden="1" customWidth="1"/>
    <col min="3" max="3" width="7.44140625" bestFit="1" customWidth="1"/>
    <col min="4" max="4" width="9.88671875" bestFit="1" customWidth="1"/>
    <col min="5" max="5" width="27.77734375" hidden="1" customWidth="1"/>
    <col min="6" max="6" width="14.109375" style="9" bestFit="1" customWidth="1"/>
    <col min="7" max="7" width="16" bestFit="1" customWidth="1"/>
    <col min="8" max="8" width="41.5546875" hidden="1" customWidth="1"/>
    <col min="9" max="9" width="24.33203125" bestFit="1" customWidth="1"/>
    <col min="10" max="10" width="31.6640625" bestFit="1" customWidth="1"/>
  </cols>
  <sheetData>
    <row r="1" spans="1:10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2" t="s">
        <v>51</v>
      </c>
      <c r="J1" s="23" t="s">
        <v>52</v>
      </c>
    </row>
    <row r="2" spans="1:10" x14ac:dyDescent="0.3">
      <c r="A2" s="14" t="s">
        <v>8</v>
      </c>
      <c r="B2" s="1" t="s">
        <v>9</v>
      </c>
      <c r="C2" s="1" t="s">
        <v>10</v>
      </c>
      <c r="D2" s="2">
        <v>5</v>
      </c>
      <c r="E2" s="3" t="s">
        <v>11</v>
      </c>
      <c r="F2" s="8" t="s">
        <v>12</v>
      </c>
      <c r="G2" s="4" t="s">
        <v>13</v>
      </c>
      <c r="H2" s="5" t="s">
        <v>14</v>
      </c>
      <c r="I2" s="17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2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3" spans="1:10" x14ac:dyDescent="0.3">
      <c r="A3" s="14" t="s">
        <v>8</v>
      </c>
      <c r="B3" s="1" t="s">
        <v>9</v>
      </c>
      <c r="C3" s="1" t="s">
        <v>10</v>
      </c>
      <c r="D3" s="2">
        <v>8</v>
      </c>
      <c r="E3" s="3" t="s">
        <v>15</v>
      </c>
      <c r="F3" s="8" t="s">
        <v>12</v>
      </c>
      <c r="G3" s="4" t="s">
        <v>13</v>
      </c>
      <c r="H3" s="5" t="s">
        <v>14</v>
      </c>
      <c r="I3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3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4" spans="1:10" x14ac:dyDescent="0.3">
      <c r="A4" s="14" t="s">
        <v>8</v>
      </c>
      <c r="B4" s="1" t="s">
        <v>9</v>
      </c>
      <c r="C4" s="1" t="s">
        <v>10</v>
      </c>
      <c r="D4" s="2">
        <v>6</v>
      </c>
      <c r="E4" s="6" t="s">
        <v>16</v>
      </c>
      <c r="F4" s="8" t="s">
        <v>58</v>
      </c>
      <c r="G4" s="7" t="s">
        <v>17</v>
      </c>
      <c r="H4" s="5" t="s">
        <v>18</v>
      </c>
      <c r="I4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GALLETAS_P3_ZO_ZO_03_4</v>
      </c>
      <c r="J4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AZÚCAR_P2_ZO_R1_03_2</v>
      </c>
    </row>
    <row r="5" spans="1:10" x14ac:dyDescent="0.3">
      <c r="A5" s="14" t="s">
        <v>19</v>
      </c>
      <c r="B5" s="1" t="s">
        <v>9</v>
      </c>
      <c r="C5" s="1" t="s">
        <v>10</v>
      </c>
      <c r="D5" s="2">
        <v>23</v>
      </c>
      <c r="E5" s="3" t="s">
        <v>20</v>
      </c>
      <c r="F5" s="8" t="s">
        <v>58</v>
      </c>
      <c r="G5" s="4" t="s">
        <v>13</v>
      </c>
      <c r="H5" s="5" t="s">
        <v>14</v>
      </c>
      <c r="I5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GALLETAS_P3_ZO_R8_03_4</v>
      </c>
      <c r="J5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AZÚCAR_P2_ZO_R8_03_2</v>
      </c>
    </row>
    <row r="6" spans="1:10" x14ac:dyDescent="0.3">
      <c r="A6" s="14" t="s">
        <v>8</v>
      </c>
      <c r="B6" s="1" t="s">
        <v>9</v>
      </c>
      <c r="C6" s="1" t="s">
        <v>10</v>
      </c>
      <c r="D6" s="2">
        <v>37</v>
      </c>
      <c r="E6" s="3" t="s">
        <v>21</v>
      </c>
      <c r="F6" s="8" t="s">
        <v>58</v>
      </c>
      <c r="G6" s="7" t="s">
        <v>13</v>
      </c>
      <c r="H6" s="5" t="s">
        <v>14</v>
      </c>
      <c r="I6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GALLETAS_P3_ZO_R1_03_4</v>
      </c>
      <c r="J6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AZÚCAR_P2_ZO_R1_03_2</v>
      </c>
    </row>
    <row r="7" spans="1:10" x14ac:dyDescent="0.3">
      <c r="A7" s="14" t="s">
        <v>8</v>
      </c>
      <c r="B7" s="1" t="s">
        <v>9</v>
      </c>
      <c r="C7" s="1" t="s">
        <v>10</v>
      </c>
      <c r="D7" s="2">
        <v>21</v>
      </c>
      <c r="E7" s="3" t="s">
        <v>22</v>
      </c>
      <c r="F7" s="8" t="s">
        <v>58</v>
      </c>
      <c r="G7" s="7" t="s">
        <v>13</v>
      </c>
      <c r="H7" s="5" t="s">
        <v>23</v>
      </c>
      <c r="I7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GALLETAS_P3_ZO_R1_03_4</v>
      </c>
      <c r="J7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AZÚCAR_P2_ZO_R1_03_2</v>
      </c>
    </row>
    <row r="8" spans="1:10" x14ac:dyDescent="0.3">
      <c r="A8" s="14" t="s">
        <v>8</v>
      </c>
      <c r="B8" s="1" t="s">
        <v>9</v>
      </c>
      <c r="C8" s="1" t="s">
        <v>10</v>
      </c>
      <c r="D8" s="2">
        <v>38</v>
      </c>
      <c r="E8" s="3" t="s">
        <v>24</v>
      </c>
      <c r="F8" s="8" t="s">
        <v>58</v>
      </c>
      <c r="G8" s="4" t="s">
        <v>17</v>
      </c>
      <c r="H8" s="5" t="s">
        <v>18</v>
      </c>
      <c r="I8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GALLETAS_P3_ZO_ZO_03_4</v>
      </c>
      <c r="J8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AZÚCAR_P2_ZO_R1_03_2</v>
      </c>
    </row>
    <row r="9" spans="1:10" x14ac:dyDescent="0.3">
      <c r="A9" s="14" t="s">
        <v>8</v>
      </c>
      <c r="B9" s="1" t="s">
        <v>9</v>
      </c>
      <c r="C9" s="1" t="s">
        <v>10</v>
      </c>
      <c r="D9" s="2">
        <v>40</v>
      </c>
      <c r="E9" s="3" t="s">
        <v>25</v>
      </c>
      <c r="F9" s="8" t="s">
        <v>58</v>
      </c>
      <c r="G9" s="7" t="s">
        <v>17</v>
      </c>
      <c r="H9" s="5" t="s">
        <v>18</v>
      </c>
      <c r="I9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GALLETAS_P3_ZO_ZO_03_4</v>
      </c>
      <c r="J9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AZÚCAR_P2_ZO_R1_03_2</v>
      </c>
    </row>
    <row r="10" spans="1:10" x14ac:dyDescent="0.3">
      <c r="A10" s="14" t="s">
        <v>8</v>
      </c>
      <c r="B10" s="1" t="s">
        <v>9</v>
      </c>
      <c r="C10" s="1" t="s">
        <v>10</v>
      </c>
      <c r="D10" s="2">
        <v>42</v>
      </c>
      <c r="E10" s="3" t="s">
        <v>26</v>
      </c>
      <c r="F10" s="8" t="s">
        <v>12</v>
      </c>
      <c r="G10" s="4" t="s">
        <v>17</v>
      </c>
      <c r="H10" s="5" t="s">
        <v>18</v>
      </c>
      <c r="I10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0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1" spans="1:10" x14ac:dyDescent="0.3">
      <c r="A11" s="14" t="s">
        <v>8</v>
      </c>
      <c r="B11" s="1" t="s">
        <v>9</v>
      </c>
      <c r="C11" s="1" t="s">
        <v>10</v>
      </c>
      <c r="D11" s="2">
        <v>45</v>
      </c>
      <c r="E11" s="3" t="s">
        <v>27</v>
      </c>
      <c r="F11" s="8" t="s">
        <v>12</v>
      </c>
      <c r="G11" s="4" t="s">
        <v>17</v>
      </c>
      <c r="H11" s="5" t="s">
        <v>23</v>
      </c>
      <c r="I11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1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2" spans="1:10" x14ac:dyDescent="0.3">
      <c r="A12" s="14" t="s">
        <v>8</v>
      </c>
      <c r="B12" s="1" t="s">
        <v>9</v>
      </c>
      <c r="C12" s="1" t="s">
        <v>10</v>
      </c>
      <c r="D12" s="2">
        <v>46</v>
      </c>
      <c r="E12" s="3" t="s">
        <v>28</v>
      </c>
      <c r="F12" s="8" t="s">
        <v>12</v>
      </c>
      <c r="G12" s="7" t="s">
        <v>17</v>
      </c>
      <c r="H12" s="5" t="s">
        <v>23</v>
      </c>
      <c r="I12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2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3" spans="1:10" x14ac:dyDescent="0.3">
      <c r="A13" s="14" t="s">
        <v>8</v>
      </c>
      <c r="B13" s="1" t="s">
        <v>9</v>
      </c>
      <c r="C13" s="1" t="s">
        <v>10</v>
      </c>
      <c r="D13" s="2">
        <v>64</v>
      </c>
      <c r="E13" s="3" t="s">
        <v>29</v>
      </c>
      <c r="F13" s="8" t="s">
        <v>12</v>
      </c>
      <c r="G13" s="4" t="s">
        <v>17</v>
      </c>
      <c r="H13" s="5" t="s">
        <v>18</v>
      </c>
      <c r="I13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3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4" spans="1:10" x14ac:dyDescent="0.3">
      <c r="A14" s="14" t="s">
        <v>8</v>
      </c>
      <c r="B14" s="1" t="s">
        <v>9</v>
      </c>
      <c r="C14" s="1" t="s">
        <v>10</v>
      </c>
      <c r="D14" s="2">
        <v>9</v>
      </c>
      <c r="E14" s="3" t="s">
        <v>30</v>
      </c>
      <c r="F14" s="8" t="s">
        <v>12</v>
      </c>
      <c r="G14" s="5" t="s">
        <v>13</v>
      </c>
      <c r="H14" s="5" t="s">
        <v>14</v>
      </c>
      <c r="I14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4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5" spans="1:10" x14ac:dyDescent="0.3">
      <c r="A15" s="14" t="s">
        <v>8</v>
      </c>
      <c r="B15" s="1" t="s">
        <v>9</v>
      </c>
      <c r="C15" s="1" t="s">
        <v>10</v>
      </c>
      <c r="D15" s="2">
        <v>15</v>
      </c>
      <c r="E15" s="3" t="s">
        <v>31</v>
      </c>
      <c r="F15" s="8" t="s">
        <v>12</v>
      </c>
      <c r="G15" s="4" t="s">
        <v>13</v>
      </c>
      <c r="H15" s="5" t="s">
        <v>14</v>
      </c>
      <c r="I15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5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6" spans="1:10" x14ac:dyDescent="0.3">
      <c r="A16" s="14" t="s">
        <v>8</v>
      </c>
      <c r="B16" s="1" t="s">
        <v>9</v>
      </c>
      <c r="C16" s="1" t="s">
        <v>10</v>
      </c>
      <c r="D16" s="2">
        <v>25</v>
      </c>
      <c r="E16" s="3" t="s">
        <v>32</v>
      </c>
      <c r="F16" s="8" t="s">
        <v>12</v>
      </c>
      <c r="G16" s="7" t="s">
        <v>13</v>
      </c>
      <c r="H16" s="5" t="s">
        <v>14</v>
      </c>
      <c r="I16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6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7" spans="1:10" x14ac:dyDescent="0.3">
      <c r="A17" s="14" t="s">
        <v>8</v>
      </c>
      <c r="B17" s="1" t="s">
        <v>9</v>
      </c>
      <c r="C17" s="1" t="s">
        <v>10</v>
      </c>
      <c r="D17" s="2">
        <v>700</v>
      </c>
      <c r="E17" s="3" t="s">
        <v>33</v>
      </c>
      <c r="F17" s="8" t="s">
        <v>12</v>
      </c>
      <c r="G17" s="34" t="s">
        <v>13</v>
      </c>
      <c r="H17" s="5" t="s">
        <v>14</v>
      </c>
      <c r="I17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7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8" spans="1:10" x14ac:dyDescent="0.3">
      <c r="A18" s="25" t="s">
        <v>19</v>
      </c>
      <c r="B18" s="26" t="s">
        <v>9</v>
      </c>
      <c r="C18" s="26" t="s">
        <v>10</v>
      </c>
      <c r="D18" s="27">
        <v>751</v>
      </c>
      <c r="E18" s="28" t="s">
        <v>34</v>
      </c>
      <c r="F18" s="29" t="s">
        <v>12</v>
      </c>
      <c r="G18" s="30" t="s">
        <v>17</v>
      </c>
      <c r="H18" s="31" t="s">
        <v>18</v>
      </c>
      <c r="I18" s="32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GALLETAS_P3_ZO_R8_04_4</v>
      </c>
      <c r="J18" s="33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AZÚCAR_P2_ZO_R8_04_2</v>
      </c>
    </row>
  </sheetData>
  <conditionalFormatting sqref="E2:E18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2965-2BBD-42BC-9146-D6DE29175272}">
  <dimension ref="A1:G58"/>
  <sheetViews>
    <sheetView showGridLines="0" zoomScaleNormal="100" workbookViewId="0">
      <selection activeCell="F22" sqref="F22"/>
    </sheetView>
  </sheetViews>
  <sheetFormatPr defaultRowHeight="14.4" x14ac:dyDescent="0.3"/>
  <cols>
    <col min="1" max="1" width="16.5546875" customWidth="1"/>
    <col min="2" max="2" width="17.21875" bestFit="1" customWidth="1"/>
    <col min="3" max="3" width="8.21875" bestFit="1" customWidth="1"/>
    <col min="4" max="5" width="8.88671875" customWidth="1"/>
    <col min="6" max="6" width="32.21875" bestFit="1" customWidth="1"/>
    <col min="7" max="7" width="32.21875" customWidth="1"/>
  </cols>
  <sheetData>
    <row r="1" spans="1:7" x14ac:dyDescent="0.3">
      <c r="A1" s="10" t="s">
        <v>6</v>
      </c>
      <c r="B1" s="10" t="s">
        <v>50</v>
      </c>
      <c r="C1" s="10" t="s">
        <v>48</v>
      </c>
      <c r="D1" s="10" t="s">
        <v>49</v>
      </c>
      <c r="E1" s="10" t="s">
        <v>5</v>
      </c>
      <c r="F1" s="11" t="s">
        <v>47</v>
      </c>
      <c r="G1" s="10" t="s">
        <v>60</v>
      </c>
    </row>
    <row r="2" spans="1:7" x14ac:dyDescent="0.3">
      <c r="A2" s="13" t="s">
        <v>13</v>
      </c>
      <c r="B2" s="12" t="str">
        <f>IFERROR(LEFT(F2,FIND("_",F2)-1),0)</f>
        <v>GALLETAS</v>
      </c>
      <c r="C2" s="12" t="str" cm="1">
        <f t="array" ref="C2">IFERROR(INDEX(_xlfn.FILTERXML("&lt;t&gt;&lt;s&gt;"&amp;SUBSTITUTE(SUBSTITUTE(F2,"&amp;","&amp;amp;"),"_","&lt;/s&gt;&lt;s&gt;")&amp;"&lt;/s&gt;&lt;/t&gt;","//s"),3),0)</f>
        <v>ZO</v>
      </c>
      <c r="D2" s="12" t="str" cm="1">
        <f t="array" ref="D2">IFERROR(INDEX(_xlfn.FILTERXML("&lt;t&gt;&lt;s&gt;"&amp;SUBSTITUTE(SUBSTITUTE(F2,"&amp;","&amp;amp;"),"_","&lt;/s&gt;&lt;s&gt;")&amp;"&lt;/s&gt;&lt;/t&gt;","//s"),4),0)</f>
        <v>R1</v>
      </c>
      <c r="E2" s="12" t="str" cm="1">
        <f t="array" ref="E2">"0"&amp;IFERROR(INDEX(_xlfn.FILTERXML("&lt;t&gt;&lt;s&gt;"&amp;SUBSTITUTE(SUBSTITUTE(F2,"&amp;","&amp;amp;"),"_","&lt;/s&gt;&lt;s&gt;")&amp;"&lt;/s&gt;&lt;/t&gt;","//s"),5),0)</f>
        <v>03</v>
      </c>
      <c r="F2" s="12" t="s">
        <v>59</v>
      </c>
      <c r="G2" s="12" t="str">
        <f>+Planogramas[[#This Row],[TIPOLOGIA]]&amp;Planogramas[[#This Row],[Categoria]]&amp;Planogramas[[#This Row],[Zona]]&amp;Planogramas[[#This Row],[Región]]&amp;Planogramas[[#This Row],[SURTIDO]]</f>
        <v>AGALLETASZOR103</v>
      </c>
    </row>
    <row r="3" spans="1:7" x14ac:dyDescent="0.3">
      <c r="A3" s="13" t="s">
        <v>13</v>
      </c>
      <c r="B3" s="12" t="str">
        <f>IFERROR(LEFT(F3,FIND("_",F3)-1),0)</f>
        <v>GALLETAS</v>
      </c>
      <c r="C3" s="12" t="str" cm="1">
        <f t="array" ref="C3">IFERROR(INDEX(_xlfn.FILTERXML("&lt;t&gt;&lt;s&gt;"&amp;SUBSTITUTE(SUBSTITUTE(F3,"&amp;","&amp;amp;"),"_","&lt;/s&gt;&lt;s&gt;")&amp;"&lt;/s&gt;&lt;/t&gt;","//s"),3),0)</f>
        <v>ZO</v>
      </c>
      <c r="D3" s="12" t="str" cm="1">
        <f t="array" ref="D3">IFERROR(INDEX(_xlfn.FILTERXML("&lt;t&gt;&lt;s&gt;"&amp;SUBSTITUTE(SUBSTITUTE(F3,"&amp;","&amp;amp;"),"_","&lt;/s&gt;&lt;s&gt;")&amp;"&lt;/s&gt;&lt;/t&gt;","//s"),4),0)</f>
        <v>R1</v>
      </c>
      <c r="E3" s="12" t="str" cm="1">
        <f t="array" ref="E3">"0"&amp;IFERROR(INDEX(_xlfn.FILTERXML("&lt;t&gt;&lt;s&gt;"&amp;SUBSTITUTE(SUBSTITUTE(F3,"&amp;","&amp;amp;"),"_","&lt;/s&gt;&lt;s&gt;")&amp;"&lt;/s&gt;&lt;/t&gt;","//s"),5),0)</f>
        <v>04</v>
      </c>
      <c r="F3" s="12" t="s">
        <v>61</v>
      </c>
      <c r="G3" s="12" t="str">
        <f>+Planogramas[[#This Row],[TIPOLOGIA]]&amp;Planogramas[[#This Row],[Categoria]]&amp;Planogramas[[#This Row],[Zona]]&amp;Planogramas[[#This Row],[Región]]&amp;Planogramas[[#This Row],[SURTIDO]]</f>
        <v>AGALLETASZOR104</v>
      </c>
    </row>
    <row r="4" spans="1:7" x14ac:dyDescent="0.3">
      <c r="A4" s="13" t="s">
        <v>13</v>
      </c>
      <c r="B4" s="12" t="str">
        <f t="shared" ref="B4:B19" si="0">IFERROR(LEFT(F4,FIND("_",F4)-1),0)</f>
        <v>GALLETAS</v>
      </c>
      <c r="C4" s="12" t="str" cm="1">
        <f t="array" ref="C4">IFERROR(INDEX(_xlfn.FILTERXML("&lt;t&gt;&lt;s&gt;"&amp;SUBSTITUTE(SUBSTITUTE(F4,"&amp;","&amp;amp;"),"_","&lt;/s&gt;&lt;s&gt;")&amp;"&lt;/s&gt;&lt;/t&gt;","//s"),3),0)</f>
        <v>ZA</v>
      </c>
      <c r="D4" s="12" t="str" cm="1">
        <f t="array" ref="D4">IFERROR(INDEX(_xlfn.FILTERXML("&lt;t&gt;&lt;s&gt;"&amp;SUBSTITUTE(SUBSTITUTE(F4,"&amp;","&amp;amp;"),"_","&lt;/s&gt;&lt;s&gt;")&amp;"&lt;/s&gt;&lt;/t&gt;","//s"),4),0)</f>
        <v>R9</v>
      </c>
      <c r="E4" s="12" t="str" cm="1">
        <f t="array" ref="E4">"0"&amp;IFERROR(INDEX(_xlfn.FILTERXML("&lt;t&gt;&lt;s&gt;"&amp;SUBSTITUTE(SUBSTITUTE(F4,"&amp;","&amp;amp;"),"_","&lt;/s&gt;&lt;s&gt;")&amp;"&lt;/s&gt;&lt;/t&gt;","//s"),5),0)</f>
        <v>03</v>
      </c>
      <c r="F4" s="12" t="s">
        <v>54</v>
      </c>
      <c r="G4" s="12" t="str">
        <f>+Planogramas[[#This Row],[TIPOLOGIA]]&amp;Planogramas[[#This Row],[Categoria]]&amp;Planogramas[[#This Row],[Zona]]&amp;Planogramas[[#This Row],[Región]]&amp;Planogramas[[#This Row],[SURTIDO]]</f>
        <v>AGALLETASZAR903</v>
      </c>
    </row>
    <row r="5" spans="1:7" x14ac:dyDescent="0.3">
      <c r="A5" s="13" t="s">
        <v>13</v>
      </c>
      <c r="B5" s="12" t="str">
        <f t="shared" si="0"/>
        <v>GALLETAS</v>
      </c>
      <c r="C5" s="12" t="str" cm="1">
        <f t="array" ref="C5">IFERROR(INDEX(_xlfn.FILTERXML("&lt;t&gt;&lt;s&gt;"&amp;SUBSTITUTE(SUBSTITUTE(F5,"&amp;","&amp;amp;"),"_","&lt;/s&gt;&lt;s&gt;")&amp;"&lt;/s&gt;&lt;/t&gt;","//s"),3),0)</f>
        <v>ZA</v>
      </c>
      <c r="D5" s="12" t="str" cm="1">
        <f t="array" ref="D5">IFERROR(INDEX(_xlfn.FILTERXML("&lt;t&gt;&lt;s&gt;"&amp;SUBSTITUTE(SUBSTITUTE(F5,"&amp;","&amp;amp;"),"_","&lt;/s&gt;&lt;s&gt;")&amp;"&lt;/s&gt;&lt;/t&gt;","//s"),4),0)</f>
        <v>R9</v>
      </c>
      <c r="E5" s="12" t="str" cm="1">
        <f t="array" ref="E5">"0"&amp;IFERROR(INDEX(_xlfn.FILTERXML("&lt;t&gt;&lt;s&gt;"&amp;SUBSTITUTE(SUBSTITUTE(F5,"&amp;","&amp;amp;"),"_","&lt;/s&gt;&lt;s&gt;")&amp;"&lt;/s&gt;&lt;/t&gt;","//s"),5),0)</f>
        <v>03</v>
      </c>
      <c r="F5" s="12" t="s">
        <v>55</v>
      </c>
      <c r="G5" s="12" t="str">
        <f>+Planogramas[[#This Row],[TIPOLOGIA]]&amp;Planogramas[[#This Row],[Categoria]]&amp;Planogramas[[#This Row],[Zona]]&amp;Planogramas[[#This Row],[Región]]&amp;Planogramas[[#This Row],[SURTIDO]]</f>
        <v>AGALLETASZAR903</v>
      </c>
    </row>
    <row r="6" spans="1:7" x14ac:dyDescent="0.3">
      <c r="A6" s="13" t="s">
        <v>13</v>
      </c>
      <c r="B6" s="12" t="str">
        <f t="shared" si="0"/>
        <v>GALLETAS</v>
      </c>
      <c r="C6" s="12" t="str" cm="1">
        <f t="array" ref="C6">IFERROR(INDEX(_xlfn.FILTERXML("&lt;t&gt;&lt;s&gt;"&amp;SUBSTITUTE(SUBSTITUTE(F6,"&amp;","&amp;amp;"),"_","&lt;/s&gt;&lt;s&gt;")&amp;"&lt;/s&gt;&lt;/t&gt;","//s"),3),0)</f>
        <v>ZO</v>
      </c>
      <c r="D6" s="12" t="str" cm="1">
        <f t="array" ref="D6">IFERROR(INDEX(_xlfn.FILTERXML("&lt;t&gt;&lt;s&gt;"&amp;SUBSTITUTE(SUBSTITUTE(F6,"&amp;","&amp;amp;"),"_","&lt;/s&gt;&lt;s&gt;")&amp;"&lt;/s&gt;&lt;/t&gt;","//s"),4),0)</f>
        <v>R8</v>
      </c>
      <c r="E6" s="12" t="str" cm="1">
        <f t="array" ref="E6">"0"&amp;IFERROR(INDEX(_xlfn.FILTERXML("&lt;t&gt;&lt;s&gt;"&amp;SUBSTITUTE(SUBSTITUTE(F6,"&amp;","&amp;amp;"),"_","&lt;/s&gt;&lt;s&gt;")&amp;"&lt;/s&gt;&lt;/t&gt;","//s"),5),0)</f>
        <v>03</v>
      </c>
      <c r="F6" s="12" t="s">
        <v>62</v>
      </c>
      <c r="G6" s="12" t="str">
        <f>+Planogramas[[#This Row],[TIPOLOGIA]]&amp;Planogramas[[#This Row],[Categoria]]&amp;Planogramas[[#This Row],[Zona]]&amp;Planogramas[[#This Row],[Región]]&amp;Planogramas[[#This Row],[SURTIDO]]</f>
        <v>AGALLETASZOR803</v>
      </c>
    </row>
    <row r="7" spans="1:7" x14ac:dyDescent="0.3">
      <c r="A7" s="13" t="s">
        <v>13</v>
      </c>
      <c r="B7" s="12" t="str">
        <f t="shared" si="0"/>
        <v>GALLETAS</v>
      </c>
      <c r="C7" s="12" t="str" cm="1">
        <f t="array" ref="C7">IFERROR(INDEX(_xlfn.FILTERXML("&lt;t&gt;&lt;s&gt;"&amp;SUBSTITUTE(SUBSTITUTE(F7,"&amp;","&amp;amp;"),"_","&lt;/s&gt;&lt;s&gt;")&amp;"&lt;/s&gt;&lt;/t&gt;","//s"),3),0)</f>
        <v>ZC</v>
      </c>
      <c r="D7" s="12" t="str" cm="1">
        <f t="array" ref="D7">IFERROR(INDEX(_xlfn.FILTERXML("&lt;t&gt;&lt;s&gt;"&amp;SUBSTITUTE(SUBSTITUTE(F7,"&amp;","&amp;amp;"),"_","&lt;/s&gt;&lt;s&gt;")&amp;"&lt;/s&gt;&lt;/t&gt;","//s"),4),0)</f>
        <v>ZC</v>
      </c>
      <c r="E7" s="12" t="str" cm="1">
        <f t="array" ref="E7">"0"&amp;IFERROR(INDEX(_xlfn.FILTERXML("&lt;t&gt;&lt;s&gt;"&amp;SUBSTITUTE(SUBSTITUTE(F7,"&amp;","&amp;amp;"),"_","&lt;/s&gt;&lt;s&gt;")&amp;"&lt;/s&gt;&lt;/t&gt;","//s"),5),0)</f>
        <v>03</v>
      </c>
      <c r="F7" s="12" t="s">
        <v>57</v>
      </c>
      <c r="G7" s="12" t="str">
        <f>+Planogramas[[#This Row],[TIPOLOGIA]]&amp;Planogramas[[#This Row],[Categoria]]&amp;Planogramas[[#This Row],[Zona]]&amp;Planogramas[[#This Row],[Región]]&amp;Planogramas[[#This Row],[SURTIDO]]</f>
        <v>AGALLETASZCZC03</v>
      </c>
    </row>
    <row r="8" spans="1:7" x14ac:dyDescent="0.3">
      <c r="A8" s="13" t="s">
        <v>13</v>
      </c>
      <c r="B8" s="12" t="str">
        <f t="shared" si="0"/>
        <v>GALLETAS</v>
      </c>
      <c r="C8" s="12" t="str" cm="1">
        <f t="array" ref="C8">IFERROR(INDEX(_xlfn.FILTERXML("&lt;t&gt;&lt;s&gt;"&amp;SUBSTITUTE(SUBSTITUTE(F8,"&amp;","&amp;amp;"),"_","&lt;/s&gt;&lt;s&gt;")&amp;"&lt;/s&gt;&lt;/t&gt;","//s"),3),0)</f>
        <v>ZN</v>
      </c>
      <c r="D8" s="12" t="str" cm="1">
        <f t="array" ref="D8">IFERROR(INDEX(_xlfn.FILTERXML("&lt;t&gt;&lt;s&gt;"&amp;SUBSTITUTE(SUBSTITUTE(F8,"&amp;","&amp;amp;"),"_","&lt;/s&gt;&lt;s&gt;")&amp;"&lt;/s&gt;&lt;/t&gt;","//s"),4),0)</f>
        <v>ZN</v>
      </c>
      <c r="E8" s="12" t="str" cm="1">
        <f t="array" ref="E8">"0"&amp;IFERROR(INDEX(_xlfn.FILTERXML("&lt;t&gt;&lt;s&gt;"&amp;SUBSTITUTE(SUBSTITUTE(F8,"&amp;","&amp;amp;"),"_","&lt;/s&gt;&lt;s&gt;")&amp;"&lt;/s&gt;&lt;/t&gt;","//s"),5),0)</f>
        <v>04</v>
      </c>
      <c r="F8" s="12" t="s">
        <v>41</v>
      </c>
      <c r="G8" s="12" t="str">
        <f>+Planogramas[[#This Row],[TIPOLOGIA]]&amp;Planogramas[[#This Row],[Categoria]]&amp;Planogramas[[#This Row],[Zona]]&amp;Planogramas[[#This Row],[Región]]&amp;Planogramas[[#This Row],[SURTIDO]]</f>
        <v>AGALLETASZNZN04</v>
      </c>
    </row>
    <row r="9" spans="1:7" x14ac:dyDescent="0.3">
      <c r="A9" s="13" t="s">
        <v>13</v>
      </c>
      <c r="B9" s="12" t="str">
        <f t="shared" si="0"/>
        <v>GALLETAS</v>
      </c>
      <c r="C9" s="12" t="str" cm="1">
        <f t="array" ref="C9">IFERROR(INDEX(_xlfn.FILTERXML("&lt;t&gt;&lt;s&gt;"&amp;SUBSTITUTE(SUBSTITUTE(F9,"&amp;","&amp;amp;"),"_","&lt;/s&gt;&lt;s&gt;")&amp;"&lt;/s&gt;&lt;/t&gt;","//s"),3),0)</f>
        <v>ZO</v>
      </c>
      <c r="D9" s="12" t="str" cm="1">
        <f t="array" ref="D9">IFERROR(INDEX(_xlfn.FILTERXML("&lt;t&gt;&lt;s&gt;"&amp;SUBSTITUTE(SUBSTITUTE(F9,"&amp;","&amp;amp;"),"_","&lt;/s&gt;&lt;s&gt;")&amp;"&lt;/s&gt;&lt;/t&gt;","//s"),4),0)</f>
        <v>ZO</v>
      </c>
      <c r="E9" s="12" t="str" cm="1">
        <f t="array" ref="E9">"0"&amp;IFERROR(INDEX(_xlfn.FILTERXML("&lt;t&gt;&lt;s&gt;"&amp;SUBSTITUTE(SUBSTITUTE(F9,"&amp;","&amp;amp;"),"_","&lt;/s&gt;&lt;s&gt;")&amp;"&lt;/s&gt;&lt;/t&gt;","//s"),5),0)</f>
        <v>04</v>
      </c>
      <c r="F9" s="12" t="s">
        <v>35</v>
      </c>
      <c r="G9" s="12" t="str">
        <f>+Planogramas[[#This Row],[TIPOLOGIA]]&amp;Planogramas[[#This Row],[Categoria]]&amp;Planogramas[[#This Row],[Zona]]&amp;Planogramas[[#This Row],[Región]]&amp;Planogramas[[#This Row],[SURTIDO]]</f>
        <v>AGALLETASZOZO04</v>
      </c>
    </row>
    <row r="10" spans="1:7" x14ac:dyDescent="0.3">
      <c r="A10" s="13" t="s">
        <v>13</v>
      </c>
      <c r="B10" s="12" t="str">
        <f t="shared" si="0"/>
        <v>GALLETAS</v>
      </c>
      <c r="C10" s="12" t="str" cm="1">
        <f t="array" ref="C10">IFERROR(INDEX(_xlfn.FILTERXML("&lt;t&gt;&lt;s&gt;"&amp;SUBSTITUTE(SUBSTITUTE(F10,"&amp;","&amp;amp;"),"_","&lt;/s&gt;&lt;s&gt;")&amp;"&lt;/s&gt;&lt;/t&gt;","//s"),3),0)</f>
        <v>ZC</v>
      </c>
      <c r="D10" s="12" t="str" cm="1">
        <f t="array" ref="D10">IFERROR(INDEX(_xlfn.FILTERXML("&lt;t&gt;&lt;s&gt;"&amp;SUBSTITUTE(SUBSTITUTE(F10,"&amp;","&amp;amp;"),"_","&lt;/s&gt;&lt;s&gt;")&amp;"&lt;/s&gt;&lt;/t&gt;","//s"),4),0)</f>
        <v>ZC</v>
      </c>
      <c r="E10" s="12" t="str" cm="1">
        <f t="array" ref="E10">"0"&amp;IFERROR(INDEX(_xlfn.FILTERXML("&lt;t&gt;&lt;s&gt;"&amp;SUBSTITUTE(SUBSTITUTE(F10,"&amp;","&amp;amp;"),"_","&lt;/s&gt;&lt;s&gt;")&amp;"&lt;/s&gt;&lt;/t&gt;","//s"),5),0)</f>
        <v>04</v>
      </c>
      <c r="F10" s="12" t="s">
        <v>43</v>
      </c>
      <c r="G10" s="12" t="str">
        <f>+Planogramas[[#This Row],[TIPOLOGIA]]&amp;Planogramas[[#This Row],[Categoria]]&amp;Planogramas[[#This Row],[Zona]]&amp;Planogramas[[#This Row],[Región]]&amp;Planogramas[[#This Row],[SURTIDO]]</f>
        <v>AGALLETASZCZC04</v>
      </c>
    </row>
    <row r="11" spans="1:7" x14ac:dyDescent="0.3">
      <c r="A11" s="13" t="s">
        <v>13</v>
      </c>
      <c r="B11" s="12" t="str">
        <f t="shared" si="0"/>
        <v>GALLETAS</v>
      </c>
      <c r="C11" s="12" t="str" cm="1">
        <f t="array" ref="C11">IFERROR(INDEX(_xlfn.FILTERXML("&lt;t&gt;&lt;s&gt;"&amp;SUBSTITUTE(SUBSTITUTE(F11,"&amp;","&amp;amp;"),"_","&lt;/s&gt;&lt;s&gt;")&amp;"&lt;/s&gt;&lt;/t&gt;","//s"),3),0)</f>
        <v>ZA</v>
      </c>
      <c r="D11" s="12" t="str" cm="1">
        <f t="array" ref="D11">IFERROR(INDEX(_xlfn.FILTERXML("&lt;t&gt;&lt;s&gt;"&amp;SUBSTITUTE(SUBSTITUTE(F11,"&amp;","&amp;amp;"),"_","&lt;/s&gt;&lt;s&gt;")&amp;"&lt;/s&gt;&lt;/t&gt;","//s"),4),0)</f>
        <v>R9</v>
      </c>
      <c r="E11" s="12" t="str" cm="1">
        <f t="array" ref="E11">"0"&amp;IFERROR(INDEX(_xlfn.FILTERXML("&lt;t&gt;&lt;s&gt;"&amp;SUBSTITUTE(SUBSTITUTE(F11,"&amp;","&amp;amp;"),"_","&lt;/s&gt;&lt;s&gt;")&amp;"&lt;/s&gt;&lt;/t&gt;","//s"),5),0)</f>
        <v>04</v>
      </c>
      <c r="F11" s="12" t="s">
        <v>40</v>
      </c>
      <c r="G11" s="12" t="str">
        <f>+Planogramas[[#This Row],[TIPOLOGIA]]&amp;Planogramas[[#This Row],[Categoria]]&amp;Planogramas[[#This Row],[Zona]]&amp;Planogramas[[#This Row],[Región]]&amp;Planogramas[[#This Row],[SURTIDO]]</f>
        <v>AGALLETASZAR904</v>
      </c>
    </row>
    <row r="12" spans="1:7" x14ac:dyDescent="0.3">
      <c r="A12" s="13" t="s">
        <v>13</v>
      </c>
      <c r="B12" s="12" t="str">
        <f t="shared" si="0"/>
        <v>GALLETAS</v>
      </c>
      <c r="C12" s="12" t="str" cm="1">
        <f t="array" ref="C12">IFERROR(INDEX(_xlfn.FILTERXML("&lt;t&gt;&lt;s&gt;"&amp;SUBSTITUTE(SUBSTITUTE(F12,"&amp;","&amp;amp;"),"_","&lt;/s&gt;&lt;s&gt;")&amp;"&lt;/s&gt;&lt;/t&gt;","//s"),3),0)</f>
        <v>ZA</v>
      </c>
      <c r="D12" s="12" t="str" cm="1">
        <f t="array" ref="D12">IFERROR(INDEX(_xlfn.FILTERXML("&lt;t&gt;&lt;s&gt;"&amp;SUBSTITUTE(SUBSTITUTE(F12,"&amp;","&amp;amp;"),"_","&lt;/s&gt;&lt;s&gt;")&amp;"&lt;/s&gt;&lt;/t&gt;","//s"),4),0)</f>
        <v>R9</v>
      </c>
      <c r="E12" s="12" t="str" cm="1">
        <f t="array" ref="E12">"0"&amp;IFERROR(INDEX(_xlfn.FILTERXML("&lt;t&gt;&lt;s&gt;"&amp;SUBSTITUTE(SUBSTITUTE(F12,"&amp;","&amp;amp;"),"_","&lt;/s&gt;&lt;s&gt;")&amp;"&lt;/s&gt;&lt;/t&gt;","//s"),5),0)</f>
        <v>04</v>
      </c>
      <c r="F12" s="12" t="s">
        <v>38</v>
      </c>
      <c r="G12" s="12" t="str">
        <f>+Planogramas[[#This Row],[TIPOLOGIA]]&amp;Planogramas[[#This Row],[Categoria]]&amp;Planogramas[[#This Row],[Zona]]&amp;Planogramas[[#This Row],[Región]]&amp;Planogramas[[#This Row],[SURTIDO]]</f>
        <v>AGALLETASZAR904</v>
      </c>
    </row>
    <row r="13" spans="1:7" x14ac:dyDescent="0.3">
      <c r="A13" s="13" t="s">
        <v>13</v>
      </c>
      <c r="B13" s="12" t="str">
        <f t="shared" si="0"/>
        <v>GALLETAS</v>
      </c>
      <c r="C13" s="12" t="str" cm="1">
        <f t="array" ref="C13">IFERROR(INDEX(_xlfn.FILTERXML("&lt;t&gt;&lt;s&gt;"&amp;SUBSTITUTE(SUBSTITUTE(F13,"&amp;","&amp;amp;"),"_","&lt;/s&gt;&lt;s&gt;")&amp;"&lt;/s&gt;&lt;/t&gt;","//s"),3),0)</f>
        <v>ZA</v>
      </c>
      <c r="D13" s="12" t="str" cm="1">
        <f t="array" ref="D13">IFERROR(INDEX(_xlfn.FILTERXML("&lt;t&gt;&lt;s&gt;"&amp;SUBSTITUTE(SUBSTITUTE(F13,"&amp;","&amp;amp;"),"_","&lt;/s&gt;&lt;s&gt;")&amp;"&lt;/s&gt;&lt;/t&gt;","//s"),4),0)</f>
        <v>R9</v>
      </c>
      <c r="E13" s="12" t="str" cm="1">
        <f t="array" ref="E13">"0"&amp;IFERROR(INDEX(_xlfn.FILTERXML("&lt;t&gt;&lt;s&gt;"&amp;SUBSTITUTE(SUBSTITUTE(F13,"&amp;","&amp;amp;"),"_","&lt;/s&gt;&lt;s&gt;")&amp;"&lt;/s&gt;&lt;/t&gt;","//s"),5),0)</f>
        <v>04</v>
      </c>
      <c r="F13" s="12" t="s">
        <v>45</v>
      </c>
      <c r="G13" s="12" t="str">
        <f>+Planogramas[[#This Row],[TIPOLOGIA]]&amp;Planogramas[[#This Row],[Categoria]]&amp;Planogramas[[#This Row],[Zona]]&amp;Planogramas[[#This Row],[Región]]&amp;Planogramas[[#This Row],[SURTIDO]]</f>
        <v>AGALLETASZAR904</v>
      </c>
    </row>
    <row r="14" spans="1:7" x14ac:dyDescent="0.3">
      <c r="A14" s="13" t="s">
        <v>13</v>
      </c>
      <c r="B14" s="12" t="str">
        <f t="shared" si="0"/>
        <v>GALLETAS</v>
      </c>
      <c r="C14" s="12" t="str" cm="1">
        <f t="array" ref="C14">IFERROR(INDEX(_xlfn.FILTERXML("&lt;t&gt;&lt;s&gt;"&amp;SUBSTITUTE(SUBSTITUTE(F14,"&amp;","&amp;amp;"),"_","&lt;/s&gt;&lt;s&gt;")&amp;"&lt;/s&gt;&lt;/t&gt;","//s"),3),0)</f>
        <v>ZC</v>
      </c>
      <c r="D14" s="12" t="str" cm="1">
        <f t="array" ref="D14">IFERROR(INDEX(_xlfn.FILTERXML("&lt;t&gt;&lt;s&gt;"&amp;SUBSTITUTE(SUBSTITUTE(F14,"&amp;","&amp;amp;"),"_","&lt;/s&gt;&lt;s&gt;")&amp;"&lt;/s&gt;&lt;/t&gt;","//s"),4),0)</f>
        <v>ZC</v>
      </c>
      <c r="E14" s="12" t="str" cm="1">
        <f t="array" ref="E14">"0"&amp;IFERROR(INDEX(_xlfn.FILTERXML("&lt;t&gt;&lt;s&gt;"&amp;SUBSTITUTE(SUBSTITUTE(F14,"&amp;","&amp;amp;"),"_","&lt;/s&gt;&lt;s&gt;")&amp;"&lt;/s&gt;&lt;/t&gt;","//s"),5),0)</f>
        <v>04</v>
      </c>
      <c r="F14" s="12" t="s">
        <v>46</v>
      </c>
      <c r="G14" s="12" t="str">
        <f>+Planogramas[[#This Row],[TIPOLOGIA]]&amp;Planogramas[[#This Row],[Categoria]]&amp;Planogramas[[#This Row],[Zona]]&amp;Planogramas[[#This Row],[Región]]&amp;Planogramas[[#This Row],[SURTIDO]]</f>
        <v>AGALLETASZCZC04</v>
      </c>
    </row>
    <row r="15" spans="1:7" x14ac:dyDescent="0.3">
      <c r="A15" s="13" t="s">
        <v>13</v>
      </c>
      <c r="B15" s="12" t="str">
        <f t="shared" si="0"/>
        <v>PANELA &amp; AZÚCAR</v>
      </c>
      <c r="C15" s="12" t="str" cm="1">
        <f t="array" ref="C15">IFERROR(INDEX(_xlfn.FILTERXML("&lt;t&gt;&lt;s&gt;"&amp;SUBSTITUTE(SUBSTITUTE(F15,"&amp;","&amp;amp;"),"_","&lt;/s&gt;&lt;s&gt;")&amp;"&lt;/s&gt;&lt;/t&gt;","//s"),3),0)</f>
        <v>ZO</v>
      </c>
      <c r="D15" s="12" t="str" cm="1">
        <f t="array" ref="D15">IFERROR(INDEX(_xlfn.FILTERXML("&lt;t&gt;&lt;s&gt;"&amp;SUBSTITUTE(SUBSTITUTE(F15,"&amp;","&amp;amp;"),"_","&lt;/s&gt;&lt;s&gt;")&amp;"&lt;/s&gt;&lt;/t&gt;","//s"),4),0)</f>
        <v>R1</v>
      </c>
      <c r="E15" s="12" t="str" cm="1">
        <f t="array" ref="E15">"0"&amp;IFERROR(INDEX(_xlfn.FILTERXML("&lt;t&gt;&lt;s&gt;"&amp;SUBSTITUTE(SUBSTITUTE(F15,"&amp;","&amp;amp;"),"_","&lt;/s&gt;&lt;s&gt;")&amp;"&lt;/s&gt;&lt;/t&gt;","//s"),5),0)</f>
        <v>04</v>
      </c>
      <c r="F15" s="12" t="s">
        <v>36</v>
      </c>
      <c r="G15" s="12" t="str">
        <f>+Planogramas[[#This Row],[TIPOLOGIA]]&amp;Planogramas[[#This Row],[Categoria]]&amp;Planogramas[[#This Row],[Zona]]&amp;Planogramas[[#This Row],[Región]]&amp;Planogramas[[#This Row],[SURTIDO]]</f>
        <v>APANELA &amp; AZÚCARZOR104</v>
      </c>
    </row>
    <row r="16" spans="1:7" x14ac:dyDescent="0.3">
      <c r="A16" s="13" t="s">
        <v>13</v>
      </c>
      <c r="B16" s="12" t="str">
        <f t="shared" si="0"/>
        <v>PANELA &amp; AZÚCAR</v>
      </c>
      <c r="C16" s="12" t="str" cm="1">
        <f t="array" ref="C16">IFERROR(INDEX(_xlfn.FILTERXML("&lt;t&gt;&lt;s&gt;"&amp;SUBSTITUTE(SUBSTITUTE(F16,"&amp;","&amp;amp;"),"_","&lt;/s&gt;&lt;s&gt;")&amp;"&lt;/s&gt;&lt;/t&gt;","//s"),3),0)</f>
        <v>ZO</v>
      </c>
      <c r="D16" s="12" t="str" cm="1">
        <f t="array" ref="D16">IFERROR(INDEX(_xlfn.FILTERXML("&lt;t&gt;&lt;s&gt;"&amp;SUBSTITUTE(SUBSTITUTE(F16,"&amp;","&amp;amp;"),"_","&lt;/s&gt;&lt;s&gt;")&amp;"&lt;/s&gt;&lt;/t&gt;","//s"),4),0)</f>
        <v>R8</v>
      </c>
      <c r="E16" s="12" t="str" cm="1">
        <f t="array" ref="E16">"0"&amp;IFERROR(INDEX(_xlfn.FILTERXML("&lt;t&gt;&lt;s&gt;"&amp;SUBSTITUTE(SUBSTITUTE(F16,"&amp;","&amp;amp;"),"_","&lt;/s&gt;&lt;s&gt;")&amp;"&lt;/s&gt;&lt;/t&gt;","//s"),5),0)</f>
        <v>04</v>
      </c>
      <c r="F16" s="12" t="s">
        <v>37</v>
      </c>
      <c r="G16" s="12" t="str">
        <f>+Planogramas[[#This Row],[TIPOLOGIA]]&amp;Planogramas[[#This Row],[Categoria]]&amp;Planogramas[[#This Row],[Zona]]&amp;Planogramas[[#This Row],[Región]]&amp;Planogramas[[#This Row],[SURTIDO]]</f>
        <v>APANELA &amp; AZÚCARZOR804</v>
      </c>
    </row>
    <row r="17" spans="1:7" x14ac:dyDescent="0.3">
      <c r="A17" s="13" t="s">
        <v>13</v>
      </c>
      <c r="B17" s="12" t="str">
        <f t="shared" si="0"/>
        <v>PANELA &amp; AZÚCAR</v>
      </c>
      <c r="C17" s="12" t="str" cm="1">
        <f t="array" ref="C17">IFERROR(INDEX(_xlfn.FILTERXML("&lt;t&gt;&lt;s&gt;"&amp;SUBSTITUTE(SUBSTITUTE(F17,"&amp;","&amp;amp;"),"_","&lt;/s&gt;&lt;s&gt;")&amp;"&lt;/s&gt;&lt;/t&gt;","//s"),3),0)</f>
        <v>ZA</v>
      </c>
      <c r="D17" s="12" t="str" cm="1">
        <f t="array" ref="D17">IFERROR(INDEX(_xlfn.FILTERXML("&lt;t&gt;&lt;s&gt;"&amp;SUBSTITUTE(SUBSTITUTE(F17,"&amp;","&amp;amp;"),"_","&lt;/s&gt;&lt;s&gt;")&amp;"&lt;/s&gt;&lt;/t&gt;","//s"),4),0)</f>
        <v>R9</v>
      </c>
      <c r="E17" s="12" t="str" cm="1">
        <f t="array" ref="E17">"0"&amp;IFERROR(INDEX(_xlfn.FILTERXML("&lt;t&gt;&lt;s&gt;"&amp;SUBSTITUTE(SUBSTITUTE(F17,"&amp;","&amp;amp;"),"_","&lt;/s&gt;&lt;s&gt;")&amp;"&lt;/s&gt;&lt;/t&gt;","//s"),5),0)</f>
        <v>04</v>
      </c>
      <c r="F17" s="12" t="s">
        <v>39</v>
      </c>
      <c r="G17" s="12" t="str">
        <f>+Planogramas[[#This Row],[TIPOLOGIA]]&amp;Planogramas[[#This Row],[Categoria]]&amp;Planogramas[[#This Row],[Zona]]&amp;Planogramas[[#This Row],[Región]]&amp;Planogramas[[#This Row],[SURTIDO]]</f>
        <v>APANELA &amp; AZÚCARZAR904</v>
      </c>
    </row>
    <row r="18" spans="1:7" x14ac:dyDescent="0.3">
      <c r="A18" s="13" t="s">
        <v>13</v>
      </c>
      <c r="B18" s="12" t="str">
        <f t="shared" si="0"/>
        <v>PANELA &amp; AZÚCAR</v>
      </c>
      <c r="C18" s="12" t="str" cm="1">
        <f t="array" ref="C18">IFERROR(INDEX(_xlfn.FILTERXML("&lt;t&gt;&lt;s&gt;"&amp;SUBSTITUTE(SUBSTITUTE(F18,"&amp;","&amp;amp;"),"_","&lt;/s&gt;&lt;s&gt;")&amp;"&lt;/s&gt;&lt;/t&gt;","//s"),3),0)</f>
        <v>ZN</v>
      </c>
      <c r="D18" s="12" t="str" cm="1">
        <f t="array" ref="D18">IFERROR(INDEX(_xlfn.FILTERXML("&lt;t&gt;&lt;s&gt;"&amp;SUBSTITUTE(SUBSTITUTE(F18,"&amp;","&amp;amp;"),"_","&lt;/s&gt;&lt;s&gt;")&amp;"&lt;/s&gt;&lt;/t&gt;","//s"),4),0)</f>
        <v>ZN</v>
      </c>
      <c r="E18" s="12" t="str" cm="1">
        <f t="array" ref="E18">"0"&amp;IFERROR(INDEX(_xlfn.FILTERXML("&lt;t&gt;&lt;s&gt;"&amp;SUBSTITUTE(SUBSTITUTE(F18,"&amp;","&amp;amp;"),"_","&lt;/s&gt;&lt;s&gt;")&amp;"&lt;/s&gt;&lt;/t&gt;","//s"),5),0)</f>
        <v>04</v>
      </c>
      <c r="F18" s="12" t="s">
        <v>42</v>
      </c>
      <c r="G18" s="12" t="str">
        <f>+Planogramas[[#This Row],[TIPOLOGIA]]&amp;Planogramas[[#This Row],[Categoria]]&amp;Planogramas[[#This Row],[Zona]]&amp;Planogramas[[#This Row],[Región]]&amp;Planogramas[[#This Row],[SURTIDO]]</f>
        <v>APANELA &amp; AZÚCARZNZN04</v>
      </c>
    </row>
    <row r="19" spans="1:7" x14ac:dyDescent="0.3">
      <c r="A19" s="13" t="s">
        <v>13</v>
      </c>
      <c r="B19" s="12" t="str">
        <f t="shared" si="0"/>
        <v>PANELA &amp; AZÚCAR</v>
      </c>
      <c r="C19" s="12" t="str" cm="1">
        <f t="array" ref="C19">IFERROR(INDEX(_xlfn.FILTERXML("&lt;t&gt;&lt;s&gt;"&amp;SUBSTITUTE(SUBSTITUTE(F19,"&amp;","&amp;amp;"),"_","&lt;/s&gt;&lt;s&gt;")&amp;"&lt;/s&gt;&lt;/t&gt;","//s"),3),0)</f>
        <v>ZC</v>
      </c>
      <c r="D19" s="12" t="str" cm="1">
        <f t="array" ref="D19">IFERROR(INDEX(_xlfn.FILTERXML("&lt;t&gt;&lt;s&gt;"&amp;SUBSTITUTE(SUBSTITUTE(F19,"&amp;","&amp;amp;"),"_","&lt;/s&gt;&lt;s&gt;")&amp;"&lt;/s&gt;&lt;/t&gt;","//s"),4),0)</f>
        <v>ZC</v>
      </c>
      <c r="E19" s="12" t="str" cm="1">
        <f t="array" ref="E19">"0"&amp;IFERROR(INDEX(_xlfn.FILTERXML("&lt;t&gt;&lt;s&gt;"&amp;SUBSTITUTE(SUBSTITUTE(F19,"&amp;","&amp;amp;"),"_","&lt;/s&gt;&lt;s&gt;")&amp;"&lt;/s&gt;&lt;/t&gt;","//s"),5),0)</f>
        <v>04</v>
      </c>
      <c r="F19" s="12" t="s">
        <v>44</v>
      </c>
      <c r="G19" s="12" t="str">
        <f>+Planogramas[[#This Row],[TIPOLOGIA]]&amp;Planogramas[[#This Row],[Categoria]]&amp;Planogramas[[#This Row],[Zona]]&amp;Planogramas[[#This Row],[Región]]&amp;Planogramas[[#This Row],[SURTIDO]]</f>
        <v>APANELA &amp; AZÚCARZCZC04</v>
      </c>
    </row>
    <row r="20" spans="1:7" x14ac:dyDescent="0.3">
      <c r="A20" s="13" t="s">
        <v>13</v>
      </c>
      <c r="B20" s="12" t="str">
        <f t="shared" ref="B20:B30" si="1">IFERROR(LEFT(F20,FIND("_",F20)-1),0)</f>
        <v>PANELA &amp; AZÚCAR</v>
      </c>
      <c r="C20" s="12" t="str" cm="1">
        <f t="array" ref="C20">IFERROR(INDEX(_xlfn.FILTERXML("&lt;t&gt;&lt;s&gt;"&amp;SUBSTITUTE(SUBSTITUTE(F20,"&amp;","&amp;amp;"),"_","&lt;/s&gt;&lt;s&gt;")&amp;"&lt;/s&gt;&lt;/t&gt;","//s"),3),0)</f>
        <v>ZO</v>
      </c>
      <c r="D20" s="12" t="str" cm="1">
        <f t="array" ref="D20">IFERROR(INDEX(_xlfn.FILTERXML("&lt;t&gt;&lt;s&gt;"&amp;SUBSTITUTE(SUBSTITUTE(F20,"&amp;","&amp;amp;"),"_","&lt;/s&gt;&lt;s&gt;")&amp;"&lt;/s&gt;&lt;/t&gt;","//s"),4),0)</f>
        <v>R1</v>
      </c>
      <c r="E20" s="12" t="str" cm="1">
        <f t="array" ref="E20">"0"&amp;IFERROR(INDEX(_xlfn.FILTERXML("&lt;t&gt;&lt;s&gt;"&amp;SUBSTITUTE(SUBSTITUTE(F20,"&amp;","&amp;amp;"),"_","&lt;/s&gt;&lt;s&gt;")&amp;"&lt;/s&gt;&lt;/t&gt;","//s"),5),0)</f>
        <v>03</v>
      </c>
      <c r="F20" s="12" t="s">
        <v>64</v>
      </c>
      <c r="G20" s="12" t="str">
        <f>+Planogramas[[#This Row],[TIPOLOGIA]]&amp;Planogramas[[#This Row],[Categoria]]&amp;Planogramas[[#This Row],[Zona]]&amp;Planogramas[[#This Row],[Región]]&amp;Planogramas[[#This Row],[SURTIDO]]</f>
        <v>APANELA &amp; AZÚCARZOR103</v>
      </c>
    </row>
    <row r="21" spans="1:7" x14ac:dyDescent="0.3">
      <c r="A21" s="13" t="s">
        <v>13</v>
      </c>
      <c r="B21" s="12" t="str">
        <f t="shared" si="1"/>
        <v>PANELA &amp; AZÚCAR</v>
      </c>
      <c r="C21" s="12" t="str" cm="1">
        <f t="array" ref="C21">IFERROR(INDEX(_xlfn.FILTERXML("&lt;t&gt;&lt;s&gt;"&amp;SUBSTITUTE(SUBSTITUTE(F21,"&amp;","&amp;amp;"),"_","&lt;/s&gt;&lt;s&gt;")&amp;"&lt;/s&gt;&lt;/t&gt;","//s"),3),0)</f>
        <v>ZO</v>
      </c>
      <c r="D21" s="12" t="str" cm="1">
        <f t="array" ref="D21">IFERROR(INDEX(_xlfn.FILTERXML("&lt;t&gt;&lt;s&gt;"&amp;SUBSTITUTE(SUBSTITUTE(F21,"&amp;","&amp;amp;"),"_","&lt;/s&gt;&lt;s&gt;")&amp;"&lt;/s&gt;&lt;/t&gt;","//s"),4),0)</f>
        <v>R8</v>
      </c>
      <c r="E21" s="12" t="str" cm="1">
        <f t="array" ref="E21">"0"&amp;IFERROR(INDEX(_xlfn.FILTERXML("&lt;t&gt;&lt;s&gt;"&amp;SUBSTITUTE(SUBSTITUTE(F21,"&amp;","&amp;amp;"),"_","&lt;/s&gt;&lt;s&gt;")&amp;"&lt;/s&gt;&lt;/t&gt;","//s"),5),0)</f>
        <v>03</v>
      </c>
      <c r="F21" s="12" t="s">
        <v>65</v>
      </c>
      <c r="G21" t="str">
        <f>+Planogramas[[#This Row],[TIPOLOGIA]]&amp;Planogramas[[#This Row],[Categoria]]&amp;Planogramas[[#This Row],[Zona]]&amp;Planogramas[[#This Row],[Región]]&amp;Planogramas[[#This Row],[SURTIDO]]</f>
        <v>APANELA &amp; AZÚCARZOR803</v>
      </c>
    </row>
    <row r="22" spans="1:7" x14ac:dyDescent="0.3">
      <c r="A22" s="13" t="s">
        <v>13</v>
      </c>
      <c r="B22" s="12">
        <f t="shared" si="1"/>
        <v>0</v>
      </c>
      <c r="C22" s="12" cm="1">
        <f t="array" ref="C22">IFERROR(INDEX(_xlfn.FILTERXML("&lt;t&gt;&lt;s&gt;"&amp;SUBSTITUTE(SUBSTITUTE(F22,"&amp;","&amp;amp;"),"_","&lt;/s&gt;&lt;s&gt;")&amp;"&lt;/s&gt;&lt;/t&gt;","//s"),3),0)</f>
        <v>0</v>
      </c>
      <c r="D22" s="12" cm="1">
        <f t="array" ref="D22">IFERROR(INDEX(_xlfn.FILTERXML("&lt;t&gt;&lt;s&gt;"&amp;SUBSTITUTE(SUBSTITUTE(F22,"&amp;","&amp;amp;"),"_","&lt;/s&gt;&lt;s&gt;")&amp;"&lt;/s&gt;&lt;/t&gt;","//s"),4),0)</f>
        <v>0</v>
      </c>
      <c r="E22" s="12" t="str" cm="1">
        <f t="array" ref="E22">"0"&amp;IFERROR(INDEX(_xlfn.FILTERXML("&lt;t&gt;&lt;s&gt;"&amp;SUBSTITUTE(SUBSTITUTE(F22,"&amp;","&amp;amp;"),"_","&lt;/s&gt;&lt;s&gt;")&amp;"&lt;/s&gt;&lt;/t&gt;","//s"),5),0)</f>
        <v>00</v>
      </c>
      <c r="G22" t="str">
        <f>+Planogramas[[#This Row],[TIPOLOGIA]]&amp;Planogramas[[#This Row],[Categoria]]&amp;Planogramas[[#This Row],[Zona]]&amp;Planogramas[[#This Row],[Región]]&amp;Planogramas[[#This Row],[SURTIDO]]</f>
        <v>A00000</v>
      </c>
    </row>
    <row r="23" spans="1:7" x14ac:dyDescent="0.3">
      <c r="A23" s="13" t="s">
        <v>13</v>
      </c>
      <c r="B23" s="12">
        <f t="shared" si="1"/>
        <v>0</v>
      </c>
      <c r="C23" s="12" cm="1">
        <f t="array" ref="C23">IFERROR(INDEX(_xlfn.FILTERXML("&lt;t&gt;&lt;s&gt;"&amp;SUBSTITUTE(SUBSTITUTE(F23,"&amp;","&amp;amp;"),"_","&lt;/s&gt;&lt;s&gt;")&amp;"&lt;/s&gt;&lt;/t&gt;","//s"),3),0)</f>
        <v>0</v>
      </c>
      <c r="D23" s="12" cm="1">
        <f t="array" ref="D23">IFERROR(INDEX(_xlfn.FILTERXML("&lt;t&gt;&lt;s&gt;"&amp;SUBSTITUTE(SUBSTITUTE(F23,"&amp;","&amp;amp;"),"_","&lt;/s&gt;&lt;s&gt;")&amp;"&lt;/s&gt;&lt;/t&gt;","//s"),4),0)</f>
        <v>0</v>
      </c>
      <c r="E23" s="12" t="str" cm="1">
        <f t="array" ref="E23">"0"&amp;IFERROR(INDEX(_xlfn.FILTERXML("&lt;t&gt;&lt;s&gt;"&amp;SUBSTITUTE(SUBSTITUTE(F23,"&amp;","&amp;amp;"),"_","&lt;/s&gt;&lt;s&gt;")&amp;"&lt;/s&gt;&lt;/t&gt;","//s"),5),0)</f>
        <v>00</v>
      </c>
      <c r="G23" t="str">
        <f>+Planogramas[[#This Row],[TIPOLOGIA]]&amp;Planogramas[[#This Row],[Categoria]]&amp;Planogramas[[#This Row],[Zona]]&amp;Planogramas[[#This Row],[Región]]&amp;Planogramas[[#This Row],[SURTIDO]]</f>
        <v>A00000</v>
      </c>
    </row>
    <row r="24" spans="1:7" x14ac:dyDescent="0.3">
      <c r="A24" s="13" t="s">
        <v>13</v>
      </c>
      <c r="B24" s="12">
        <f t="shared" si="1"/>
        <v>0</v>
      </c>
      <c r="C24" s="12" cm="1">
        <f t="array" ref="C24">IFERROR(INDEX(_xlfn.FILTERXML("&lt;t&gt;&lt;s&gt;"&amp;SUBSTITUTE(SUBSTITUTE(F24,"&amp;","&amp;amp;"),"_","&lt;/s&gt;&lt;s&gt;")&amp;"&lt;/s&gt;&lt;/t&gt;","//s"),3),0)</f>
        <v>0</v>
      </c>
      <c r="D24" s="12" cm="1">
        <f t="array" ref="D24">IFERROR(INDEX(_xlfn.FILTERXML("&lt;t&gt;&lt;s&gt;"&amp;SUBSTITUTE(SUBSTITUTE(F24,"&amp;","&amp;amp;"),"_","&lt;/s&gt;&lt;s&gt;")&amp;"&lt;/s&gt;&lt;/t&gt;","//s"),4),0)</f>
        <v>0</v>
      </c>
      <c r="E24" s="12" t="str" cm="1">
        <f t="array" ref="E24">"0"&amp;IFERROR(INDEX(_xlfn.FILTERXML("&lt;t&gt;&lt;s&gt;"&amp;SUBSTITUTE(SUBSTITUTE(F24,"&amp;","&amp;amp;"),"_","&lt;/s&gt;&lt;s&gt;")&amp;"&lt;/s&gt;&lt;/t&gt;","//s"),5),0)</f>
        <v>00</v>
      </c>
      <c r="G24" t="str">
        <f>+Planogramas[[#This Row],[TIPOLOGIA]]&amp;Planogramas[[#This Row],[Categoria]]&amp;Planogramas[[#This Row],[Zona]]&amp;Planogramas[[#This Row],[Región]]&amp;Planogramas[[#This Row],[SURTIDO]]</f>
        <v>A00000</v>
      </c>
    </row>
    <row r="25" spans="1:7" x14ac:dyDescent="0.3">
      <c r="A25" s="13" t="s">
        <v>13</v>
      </c>
      <c r="B25" s="12">
        <f t="shared" si="1"/>
        <v>0</v>
      </c>
      <c r="C25" s="12" cm="1">
        <f t="array" ref="C25">IFERROR(INDEX(_xlfn.FILTERXML("&lt;t&gt;&lt;s&gt;"&amp;SUBSTITUTE(SUBSTITUTE(F25,"&amp;","&amp;amp;"),"_","&lt;/s&gt;&lt;s&gt;")&amp;"&lt;/s&gt;&lt;/t&gt;","//s"),3),0)</f>
        <v>0</v>
      </c>
      <c r="D25" s="12" cm="1">
        <f t="array" ref="D25">IFERROR(INDEX(_xlfn.FILTERXML("&lt;t&gt;&lt;s&gt;"&amp;SUBSTITUTE(SUBSTITUTE(F25,"&amp;","&amp;amp;"),"_","&lt;/s&gt;&lt;s&gt;")&amp;"&lt;/s&gt;&lt;/t&gt;","//s"),4),0)</f>
        <v>0</v>
      </c>
      <c r="E25" s="12" t="str" cm="1">
        <f t="array" ref="E25">"0"&amp;IFERROR(INDEX(_xlfn.FILTERXML("&lt;t&gt;&lt;s&gt;"&amp;SUBSTITUTE(SUBSTITUTE(F25,"&amp;","&amp;amp;"),"_","&lt;/s&gt;&lt;s&gt;")&amp;"&lt;/s&gt;&lt;/t&gt;","//s"),5),0)</f>
        <v>00</v>
      </c>
      <c r="G25" t="str">
        <f>+Planogramas[[#This Row],[TIPOLOGIA]]&amp;Planogramas[[#This Row],[Categoria]]&amp;Planogramas[[#This Row],[Zona]]&amp;Planogramas[[#This Row],[Región]]&amp;Planogramas[[#This Row],[SURTIDO]]</f>
        <v>A00000</v>
      </c>
    </row>
    <row r="26" spans="1:7" x14ac:dyDescent="0.3">
      <c r="A26" s="13" t="s">
        <v>13</v>
      </c>
      <c r="B26" s="12">
        <f t="shared" si="1"/>
        <v>0</v>
      </c>
      <c r="C26" s="12" cm="1">
        <f t="array" ref="C26">IFERROR(INDEX(_xlfn.FILTERXML("&lt;t&gt;&lt;s&gt;"&amp;SUBSTITUTE(SUBSTITUTE(F26,"&amp;","&amp;amp;"),"_","&lt;/s&gt;&lt;s&gt;")&amp;"&lt;/s&gt;&lt;/t&gt;","//s"),3),0)</f>
        <v>0</v>
      </c>
      <c r="D26" s="12" cm="1">
        <f t="array" ref="D26">IFERROR(INDEX(_xlfn.FILTERXML("&lt;t&gt;&lt;s&gt;"&amp;SUBSTITUTE(SUBSTITUTE(F26,"&amp;","&amp;amp;"),"_","&lt;/s&gt;&lt;s&gt;")&amp;"&lt;/s&gt;&lt;/t&gt;","//s"),4),0)</f>
        <v>0</v>
      </c>
      <c r="E26" s="12" t="str" cm="1">
        <f t="array" ref="E26">"0"&amp;IFERROR(INDEX(_xlfn.FILTERXML("&lt;t&gt;&lt;s&gt;"&amp;SUBSTITUTE(SUBSTITUTE(F26,"&amp;","&amp;amp;"),"_","&lt;/s&gt;&lt;s&gt;")&amp;"&lt;/s&gt;&lt;/t&gt;","//s"),5),0)</f>
        <v>00</v>
      </c>
      <c r="G26" t="str">
        <f>+Planogramas[[#This Row],[TIPOLOGIA]]&amp;Planogramas[[#This Row],[Categoria]]&amp;Planogramas[[#This Row],[Zona]]&amp;Planogramas[[#This Row],[Región]]&amp;Planogramas[[#This Row],[SURTIDO]]</f>
        <v>A00000</v>
      </c>
    </row>
    <row r="27" spans="1:7" x14ac:dyDescent="0.3">
      <c r="A27" s="13" t="s">
        <v>13</v>
      </c>
      <c r="B27" s="12">
        <f t="shared" si="1"/>
        <v>0</v>
      </c>
      <c r="C27" s="12" cm="1">
        <f t="array" ref="C27">IFERROR(INDEX(_xlfn.FILTERXML("&lt;t&gt;&lt;s&gt;"&amp;SUBSTITUTE(SUBSTITUTE(F27,"&amp;","&amp;amp;"),"_","&lt;/s&gt;&lt;s&gt;")&amp;"&lt;/s&gt;&lt;/t&gt;","//s"),3),0)</f>
        <v>0</v>
      </c>
      <c r="D27" s="12" cm="1">
        <f t="array" ref="D27">IFERROR(INDEX(_xlfn.FILTERXML("&lt;t&gt;&lt;s&gt;"&amp;SUBSTITUTE(SUBSTITUTE(F27,"&amp;","&amp;amp;"),"_","&lt;/s&gt;&lt;s&gt;")&amp;"&lt;/s&gt;&lt;/t&gt;","//s"),4),0)</f>
        <v>0</v>
      </c>
      <c r="E27" s="12" t="str" cm="1">
        <f t="array" ref="E27">"0"&amp;IFERROR(INDEX(_xlfn.FILTERXML("&lt;t&gt;&lt;s&gt;"&amp;SUBSTITUTE(SUBSTITUTE(F27,"&amp;","&amp;amp;"),"_","&lt;/s&gt;&lt;s&gt;")&amp;"&lt;/s&gt;&lt;/t&gt;","//s"),5),0)</f>
        <v>00</v>
      </c>
      <c r="G27" t="str">
        <f>+Planogramas[[#This Row],[TIPOLOGIA]]&amp;Planogramas[[#This Row],[Categoria]]&amp;Planogramas[[#This Row],[Zona]]&amp;Planogramas[[#This Row],[Región]]&amp;Planogramas[[#This Row],[SURTIDO]]</f>
        <v>A00000</v>
      </c>
    </row>
    <row r="28" spans="1:7" x14ac:dyDescent="0.3">
      <c r="A28" s="13" t="s">
        <v>13</v>
      </c>
      <c r="B28" s="12">
        <f t="shared" si="1"/>
        <v>0</v>
      </c>
      <c r="C28" s="12" cm="1">
        <f t="array" ref="C28">IFERROR(INDEX(_xlfn.FILTERXML("&lt;t&gt;&lt;s&gt;"&amp;SUBSTITUTE(SUBSTITUTE(F28,"&amp;","&amp;amp;"),"_","&lt;/s&gt;&lt;s&gt;")&amp;"&lt;/s&gt;&lt;/t&gt;","//s"),3),0)</f>
        <v>0</v>
      </c>
      <c r="D28" s="12" cm="1">
        <f t="array" ref="D28">IFERROR(INDEX(_xlfn.FILTERXML("&lt;t&gt;&lt;s&gt;"&amp;SUBSTITUTE(SUBSTITUTE(F28,"&amp;","&amp;amp;"),"_","&lt;/s&gt;&lt;s&gt;")&amp;"&lt;/s&gt;&lt;/t&gt;","//s"),4),0)</f>
        <v>0</v>
      </c>
      <c r="E28" s="12" t="str" cm="1">
        <f t="array" ref="E28">"0"&amp;IFERROR(INDEX(_xlfn.FILTERXML("&lt;t&gt;&lt;s&gt;"&amp;SUBSTITUTE(SUBSTITUTE(F28,"&amp;","&amp;amp;"),"_","&lt;/s&gt;&lt;s&gt;")&amp;"&lt;/s&gt;&lt;/t&gt;","//s"),5),0)</f>
        <v>00</v>
      </c>
      <c r="G28" t="str">
        <f>+Planogramas[[#This Row],[TIPOLOGIA]]&amp;Planogramas[[#This Row],[Categoria]]&amp;Planogramas[[#This Row],[Zona]]&amp;Planogramas[[#This Row],[Región]]&amp;Planogramas[[#This Row],[SURTIDO]]</f>
        <v>A00000</v>
      </c>
    </row>
    <row r="29" spans="1:7" x14ac:dyDescent="0.3">
      <c r="A29" s="13" t="s">
        <v>13</v>
      </c>
      <c r="B29" s="12">
        <f t="shared" si="1"/>
        <v>0</v>
      </c>
      <c r="C29" s="12" cm="1">
        <f t="array" ref="C29">IFERROR(INDEX(_xlfn.FILTERXML("&lt;t&gt;&lt;s&gt;"&amp;SUBSTITUTE(SUBSTITUTE(F29,"&amp;","&amp;amp;"),"_","&lt;/s&gt;&lt;s&gt;")&amp;"&lt;/s&gt;&lt;/t&gt;","//s"),3),0)</f>
        <v>0</v>
      </c>
      <c r="D29" s="12" cm="1">
        <f t="array" ref="D29">IFERROR(INDEX(_xlfn.FILTERXML("&lt;t&gt;&lt;s&gt;"&amp;SUBSTITUTE(SUBSTITUTE(F29,"&amp;","&amp;amp;"),"_","&lt;/s&gt;&lt;s&gt;")&amp;"&lt;/s&gt;&lt;/t&gt;","//s"),4),0)</f>
        <v>0</v>
      </c>
      <c r="E29" s="12" t="str" cm="1">
        <f t="array" ref="E29">"0"&amp;IFERROR(INDEX(_xlfn.FILTERXML("&lt;t&gt;&lt;s&gt;"&amp;SUBSTITUTE(SUBSTITUTE(F29,"&amp;","&amp;amp;"),"_","&lt;/s&gt;&lt;s&gt;")&amp;"&lt;/s&gt;&lt;/t&gt;","//s"),5),0)</f>
        <v>00</v>
      </c>
      <c r="G29" t="str">
        <f>+Planogramas[[#This Row],[TIPOLOGIA]]&amp;Planogramas[[#This Row],[Categoria]]&amp;Planogramas[[#This Row],[Zona]]&amp;Planogramas[[#This Row],[Región]]&amp;Planogramas[[#This Row],[SURTIDO]]</f>
        <v>A00000</v>
      </c>
    </row>
    <row r="30" spans="1:7" x14ac:dyDescent="0.3">
      <c r="A30" s="13" t="s">
        <v>13</v>
      </c>
      <c r="B30" s="12">
        <f t="shared" si="1"/>
        <v>0</v>
      </c>
      <c r="C30" s="12" cm="1">
        <f t="array" ref="C30">IFERROR(INDEX(_xlfn.FILTERXML("&lt;t&gt;&lt;s&gt;"&amp;SUBSTITUTE(SUBSTITUTE(F30,"&amp;","&amp;amp;"),"_","&lt;/s&gt;&lt;s&gt;")&amp;"&lt;/s&gt;&lt;/t&gt;","//s"),3),0)</f>
        <v>0</v>
      </c>
      <c r="D30" s="12" cm="1">
        <f t="array" ref="D30">IFERROR(INDEX(_xlfn.FILTERXML("&lt;t&gt;&lt;s&gt;"&amp;SUBSTITUTE(SUBSTITUTE(F30,"&amp;","&amp;amp;"),"_","&lt;/s&gt;&lt;s&gt;")&amp;"&lt;/s&gt;&lt;/t&gt;","//s"),4),0)</f>
        <v>0</v>
      </c>
      <c r="E30" s="12" t="str" cm="1">
        <f t="array" ref="E30">"0"&amp;IFERROR(INDEX(_xlfn.FILTERXML("&lt;t&gt;&lt;s&gt;"&amp;SUBSTITUTE(SUBSTITUTE(F30,"&amp;","&amp;amp;"),"_","&lt;/s&gt;&lt;s&gt;")&amp;"&lt;/s&gt;&lt;/t&gt;","//s"),5),0)</f>
        <v>00</v>
      </c>
      <c r="G30" t="str">
        <f>+Planogramas[[#This Row],[TIPOLOGIA]]&amp;Planogramas[[#This Row],[Categoria]]&amp;Planogramas[[#This Row],[Zona]]&amp;Planogramas[[#This Row],[Región]]&amp;Planogramas[[#This Row],[SURTIDO]]</f>
        <v>A00000</v>
      </c>
    </row>
    <row r="31" spans="1:7" x14ac:dyDescent="0.3">
      <c r="A31" s="13" t="s">
        <v>17</v>
      </c>
      <c r="B31" s="12" t="str">
        <f>IFERROR(LEFT(F31,FIND("_",F31)-1),0)</f>
        <v>GALLETAS</v>
      </c>
      <c r="C31" s="12" t="str" cm="1">
        <f t="array" ref="C31">IFERROR(INDEX(_xlfn.FILTERXML("&lt;t&gt;&lt;s&gt;"&amp;SUBSTITUTE(SUBSTITUTE(F31,"&amp;","&amp;amp;"),"_","&lt;/s&gt;&lt;s&gt;")&amp;"&lt;/s&gt;&lt;/t&gt;","//s"),3),0)</f>
        <v>ZO</v>
      </c>
      <c r="D31" s="12" t="s">
        <v>8</v>
      </c>
      <c r="E31" s="12" t="str" cm="1">
        <f t="array" ref="E31">"0"&amp;IFERROR(INDEX(_xlfn.FILTERXML("&lt;t&gt;&lt;s&gt;"&amp;SUBSTITUTE(SUBSTITUTE(F31,"&amp;","&amp;amp;"),"_","&lt;/s&gt;&lt;s&gt;")&amp;"&lt;/s&gt;&lt;/t&gt;","//s"),5),0)</f>
        <v>03</v>
      </c>
      <c r="F31" s="12" t="s">
        <v>53</v>
      </c>
      <c r="G31" s="16" t="str">
        <f>+Planogramas[[#This Row],[TIPOLOGIA]]&amp;Planogramas[[#This Row],[Categoria]]&amp;Planogramas[[#This Row],[Zona]]&amp;Planogramas[[#This Row],[Región]]&amp;Planogramas[[#This Row],[SURTIDO]]</f>
        <v>CGALLETASZOR103</v>
      </c>
    </row>
    <row r="32" spans="1:7" x14ac:dyDescent="0.3">
      <c r="A32" s="13" t="s">
        <v>17</v>
      </c>
      <c r="B32" s="12" t="str">
        <f t="shared" ref="B32:B58" si="2">IFERROR(LEFT(F32,FIND("_",F32)-1),0)</f>
        <v>GALLETAS</v>
      </c>
      <c r="C32" s="12" t="str" cm="1">
        <f t="array" ref="C32">IFERROR(INDEX(_xlfn.FILTERXML("&lt;t&gt;&lt;s&gt;"&amp;SUBSTITUTE(SUBSTITUTE(F32,"&amp;","&amp;amp;"),"_","&lt;/s&gt;&lt;s&gt;")&amp;"&lt;/s&gt;&lt;/t&gt;","//s"),3),0)</f>
        <v>ZA</v>
      </c>
      <c r="D32" s="12" t="str" cm="1">
        <f t="array" ref="D32">IFERROR(INDEX(_xlfn.FILTERXML("&lt;t&gt;&lt;s&gt;"&amp;SUBSTITUTE(SUBSTITUTE(F32,"&amp;","&amp;amp;"),"_","&lt;/s&gt;&lt;s&gt;")&amp;"&lt;/s&gt;&lt;/t&gt;","//s"),4),0)</f>
        <v>R9</v>
      </c>
      <c r="E32" s="12" t="str" cm="1">
        <f t="array" ref="E32">"0"&amp;IFERROR(INDEX(_xlfn.FILTERXML("&lt;t&gt;&lt;s&gt;"&amp;SUBSTITUTE(SUBSTITUTE(F32,"&amp;","&amp;amp;"),"_","&lt;/s&gt;&lt;s&gt;")&amp;"&lt;/s&gt;&lt;/t&gt;","//s"),5),0)</f>
        <v>03</v>
      </c>
      <c r="F32" s="12" t="s">
        <v>54</v>
      </c>
      <c r="G32" s="16" t="str">
        <f>+Planogramas[[#This Row],[TIPOLOGIA]]&amp;Planogramas[[#This Row],[Categoria]]&amp;Planogramas[[#This Row],[Zona]]&amp;Planogramas[[#This Row],[Región]]&amp;Planogramas[[#This Row],[SURTIDO]]</f>
        <v>CGALLETASZAR903</v>
      </c>
    </row>
    <row r="33" spans="1:7" x14ac:dyDescent="0.3">
      <c r="A33" s="13" t="s">
        <v>17</v>
      </c>
      <c r="B33" s="12" t="str">
        <f t="shared" si="2"/>
        <v>GALLETAS</v>
      </c>
      <c r="C33" s="12" t="str" cm="1">
        <f t="array" ref="C33">IFERROR(INDEX(_xlfn.FILTERXML("&lt;t&gt;&lt;s&gt;"&amp;SUBSTITUTE(SUBSTITUTE(F33,"&amp;","&amp;amp;"),"_","&lt;/s&gt;&lt;s&gt;")&amp;"&lt;/s&gt;&lt;/t&gt;","//s"),3),0)</f>
        <v>ZA</v>
      </c>
      <c r="D33" s="12" t="str" cm="1">
        <f t="array" ref="D33">IFERROR(INDEX(_xlfn.FILTERXML("&lt;t&gt;&lt;s&gt;"&amp;SUBSTITUTE(SUBSTITUTE(F33,"&amp;","&amp;amp;"),"_","&lt;/s&gt;&lt;s&gt;")&amp;"&lt;/s&gt;&lt;/t&gt;","//s"),4),0)</f>
        <v>R9</v>
      </c>
      <c r="E33" s="12" t="str" cm="1">
        <f t="array" ref="E33">"0"&amp;IFERROR(INDEX(_xlfn.FILTERXML("&lt;t&gt;&lt;s&gt;"&amp;SUBSTITUTE(SUBSTITUTE(F33,"&amp;","&amp;amp;"),"_","&lt;/s&gt;&lt;s&gt;")&amp;"&lt;/s&gt;&lt;/t&gt;","//s"),5),0)</f>
        <v>03</v>
      </c>
      <c r="F33" s="12" t="s">
        <v>55</v>
      </c>
      <c r="G33" s="16" t="str">
        <f>+Planogramas[[#This Row],[TIPOLOGIA]]&amp;Planogramas[[#This Row],[Categoria]]&amp;Planogramas[[#This Row],[Zona]]&amp;Planogramas[[#This Row],[Región]]&amp;Planogramas[[#This Row],[SURTIDO]]</f>
        <v>CGALLETASZAR903</v>
      </c>
    </row>
    <row r="34" spans="1:7" x14ac:dyDescent="0.3">
      <c r="A34" s="13" t="s">
        <v>17</v>
      </c>
      <c r="B34" s="12" t="str">
        <f t="shared" si="2"/>
        <v>GALLETAS</v>
      </c>
      <c r="C34" s="12" t="str" cm="1">
        <f t="array" ref="C34">IFERROR(INDEX(_xlfn.FILTERXML("&lt;t&gt;&lt;s&gt;"&amp;SUBSTITUTE(SUBSTITUTE(F34,"&amp;","&amp;amp;"),"_","&lt;/s&gt;&lt;s&gt;")&amp;"&lt;/s&gt;&lt;/t&gt;","//s"),3),0)</f>
        <v>ZN</v>
      </c>
      <c r="D34" s="12" t="str" cm="1">
        <f t="array" ref="D34">IFERROR(INDEX(_xlfn.FILTERXML("&lt;t&gt;&lt;s&gt;"&amp;SUBSTITUTE(SUBSTITUTE(F34,"&amp;","&amp;amp;"),"_","&lt;/s&gt;&lt;s&gt;")&amp;"&lt;/s&gt;&lt;/t&gt;","//s"),4),0)</f>
        <v>ZN</v>
      </c>
      <c r="E34" s="12" t="str" cm="1">
        <f t="array" ref="E34">"0"&amp;IFERROR(INDEX(_xlfn.FILTERXML("&lt;t&gt;&lt;s&gt;"&amp;SUBSTITUTE(SUBSTITUTE(F34,"&amp;","&amp;amp;"),"_","&lt;/s&gt;&lt;s&gt;")&amp;"&lt;/s&gt;&lt;/t&gt;","//s"),5),0)</f>
        <v>03</v>
      </c>
      <c r="F34" s="12" t="s">
        <v>56</v>
      </c>
      <c r="G34" s="16" t="str">
        <f>+Planogramas[[#This Row],[TIPOLOGIA]]&amp;Planogramas[[#This Row],[Categoria]]&amp;Planogramas[[#This Row],[Zona]]&amp;Planogramas[[#This Row],[Región]]&amp;Planogramas[[#This Row],[SURTIDO]]</f>
        <v>CGALLETASZNZN03</v>
      </c>
    </row>
    <row r="35" spans="1:7" x14ac:dyDescent="0.3">
      <c r="A35" s="13" t="s">
        <v>17</v>
      </c>
      <c r="B35" s="12" t="str">
        <f t="shared" si="2"/>
        <v>GALLETAS</v>
      </c>
      <c r="C35" s="12" t="str" cm="1">
        <f t="array" ref="C35">IFERROR(INDEX(_xlfn.FILTERXML("&lt;t&gt;&lt;s&gt;"&amp;SUBSTITUTE(SUBSTITUTE(F35,"&amp;","&amp;amp;"),"_","&lt;/s&gt;&lt;s&gt;")&amp;"&lt;/s&gt;&lt;/t&gt;","//s"),3),0)</f>
        <v>ZC</v>
      </c>
      <c r="D35" s="12" t="str" cm="1">
        <f t="array" ref="D35">IFERROR(INDEX(_xlfn.FILTERXML("&lt;t&gt;&lt;s&gt;"&amp;SUBSTITUTE(SUBSTITUTE(F35,"&amp;","&amp;amp;"),"_","&lt;/s&gt;&lt;s&gt;")&amp;"&lt;/s&gt;&lt;/t&gt;","//s"),4),0)</f>
        <v>ZC</v>
      </c>
      <c r="E35" s="12" t="str" cm="1">
        <f t="array" ref="E35">"0"&amp;IFERROR(INDEX(_xlfn.FILTERXML("&lt;t&gt;&lt;s&gt;"&amp;SUBSTITUTE(SUBSTITUTE(F35,"&amp;","&amp;amp;"),"_","&lt;/s&gt;&lt;s&gt;")&amp;"&lt;/s&gt;&lt;/t&gt;","//s"),5),0)</f>
        <v>03</v>
      </c>
      <c r="F35" s="12" t="s">
        <v>57</v>
      </c>
      <c r="G35" s="16" t="str">
        <f>+Planogramas[[#This Row],[TIPOLOGIA]]&amp;Planogramas[[#This Row],[Categoria]]&amp;Planogramas[[#This Row],[Zona]]&amp;Planogramas[[#This Row],[Región]]&amp;Planogramas[[#This Row],[SURTIDO]]</f>
        <v>CGALLETASZCZC03</v>
      </c>
    </row>
    <row r="36" spans="1:7" x14ac:dyDescent="0.3">
      <c r="A36" s="13" t="s">
        <v>17</v>
      </c>
      <c r="B36" s="12" t="str">
        <f t="shared" si="2"/>
        <v>GALLETAS</v>
      </c>
      <c r="C36" s="12" t="str" cm="1">
        <f t="array" ref="C36">IFERROR(INDEX(_xlfn.FILTERXML("&lt;t&gt;&lt;s&gt;"&amp;SUBSTITUTE(SUBSTITUTE(F36,"&amp;","&amp;amp;"),"_","&lt;/s&gt;&lt;s&gt;")&amp;"&lt;/s&gt;&lt;/t&gt;","//s"),3),0)</f>
        <v>ZN</v>
      </c>
      <c r="D36" s="12" t="str" cm="1">
        <f t="array" ref="D36">IFERROR(INDEX(_xlfn.FILTERXML("&lt;t&gt;&lt;s&gt;"&amp;SUBSTITUTE(SUBSTITUTE(F36,"&amp;","&amp;amp;"),"_","&lt;/s&gt;&lt;s&gt;")&amp;"&lt;/s&gt;&lt;/t&gt;","//s"),4),0)</f>
        <v>ZN</v>
      </c>
      <c r="E36" s="12" t="str" cm="1">
        <f t="array" ref="E36">"0"&amp;IFERROR(INDEX(_xlfn.FILTERXML("&lt;t&gt;&lt;s&gt;"&amp;SUBSTITUTE(SUBSTITUTE(F36,"&amp;","&amp;amp;"),"_","&lt;/s&gt;&lt;s&gt;")&amp;"&lt;/s&gt;&lt;/t&gt;","//s"),5),0)</f>
        <v>04</v>
      </c>
      <c r="F36" s="12" t="s">
        <v>41</v>
      </c>
      <c r="G36" s="16" t="str">
        <f>+Planogramas[[#This Row],[TIPOLOGIA]]&amp;Planogramas[[#This Row],[Categoria]]&amp;Planogramas[[#This Row],[Zona]]&amp;Planogramas[[#This Row],[Región]]&amp;Planogramas[[#This Row],[SURTIDO]]</f>
        <v>CGALLETASZNZN04</v>
      </c>
    </row>
    <row r="37" spans="1:7" x14ac:dyDescent="0.3">
      <c r="A37" s="13" t="s">
        <v>17</v>
      </c>
      <c r="B37" s="12" t="str">
        <f t="shared" si="2"/>
        <v>GALLETAS</v>
      </c>
      <c r="C37" s="12" t="str" cm="1">
        <f t="array" ref="C37">IFERROR(INDEX(_xlfn.FILTERXML("&lt;t&gt;&lt;s&gt;"&amp;SUBSTITUTE(SUBSTITUTE(F37,"&amp;","&amp;amp;"),"_","&lt;/s&gt;&lt;s&gt;")&amp;"&lt;/s&gt;&lt;/t&gt;","//s"),3),0)</f>
        <v>ZO</v>
      </c>
      <c r="D37" s="12" t="str" cm="1">
        <f t="array" ref="D37">IFERROR(INDEX(_xlfn.FILTERXML("&lt;t&gt;&lt;s&gt;"&amp;SUBSTITUTE(SUBSTITUTE(F37,"&amp;","&amp;amp;"),"_","&lt;/s&gt;&lt;s&gt;")&amp;"&lt;/s&gt;&lt;/t&gt;","//s"),4),0)</f>
        <v>ZO</v>
      </c>
      <c r="E37" s="12" t="str" cm="1">
        <f t="array" ref="E37">"0"&amp;IFERROR(INDEX(_xlfn.FILTERXML("&lt;t&gt;&lt;s&gt;"&amp;SUBSTITUTE(SUBSTITUTE(F37,"&amp;","&amp;amp;"),"_","&lt;/s&gt;&lt;s&gt;")&amp;"&lt;/s&gt;&lt;/t&gt;","//s"),5),0)</f>
        <v>04</v>
      </c>
      <c r="F37" s="12" t="s">
        <v>35</v>
      </c>
      <c r="G37" s="16" t="str">
        <f>+Planogramas[[#This Row],[TIPOLOGIA]]&amp;Planogramas[[#This Row],[Categoria]]&amp;Planogramas[[#This Row],[Zona]]&amp;Planogramas[[#This Row],[Región]]&amp;Planogramas[[#This Row],[SURTIDO]]</f>
        <v>CGALLETASZOZO04</v>
      </c>
    </row>
    <row r="38" spans="1:7" x14ac:dyDescent="0.3">
      <c r="A38" s="13" t="s">
        <v>17</v>
      </c>
      <c r="B38" s="12" t="str">
        <f t="shared" si="2"/>
        <v>GALLETAS</v>
      </c>
      <c r="C38" s="12" t="str" cm="1">
        <f t="array" ref="C38">IFERROR(INDEX(_xlfn.FILTERXML("&lt;t&gt;&lt;s&gt;"&amp;SUBSTITUTE(SUBSTITUTE(F38,"&amp;","&amp;amp;"),"_","&lt;/s&gt;&lt;s&gt;")&amp;"&lt;/s&gt;&lt;/t&gt;","//s"),3),0)</f>
        <v>ZC</v>
      </c>
      <c r="D38" s="12" t="str" cm="1">
        <f t="array" ref="D38">IFERROR(INDEX(_xlfn.FILTERXML("&lt;t&gt;&lt;s&gt;"&amp;SUBSTITUTE(SUBSTITUTE(F38,"&amp;","&amp;amp;"),"_","&lt;/s&gt;&lt;s&gt;")&amp;"&lt;/s&gt;&lt;/t&gt;","//s"),4),0)</f>
        <v>ZC</v>
      </c>
      <c r="E38" s="12" t="str" cm="1">
        <f t="array" ref="E38">"0"&amp;IFERROR(INDEX(_xlfn.FILTERXML("&lt;t&gt;&lt;s&gt;"&amp;SUBSTITUTE(SUBSTITUTE(F38,"&amp;","&amp;amp;"),"_","&lt;/s&gt;&lt;s&gt;")&amp;"&lt;/s&gt;&lt;/t&gt;","//s"),5),0)</f>
        <v>04</v>
      </c>
      <c r="F38" s="12" t="s">
        <v>43</v>
      </c>
      <c r="G38" s="16" t="str">
        <f>+Planogramas[[#This Row],[TIPOLOGIA]]&amp;Planogramas[[#This Row],[Categoria]]&amp;Planogramas[[#This Row],[Zona]]&amp;Planogramas[[#This Row],[Región]]&amp;Planogramas[[#This Row],[SURTIDO]]</f>
        <v>CGALLETASZCZC04</v>
      </c>
    </row>
    <row r="39" spans="1:7" x14ac:dyDescent="0.3">
      <c r="A39" s="13" t="s">
        <v>17</v>
      </c>
      <c r="B39" s="12" t="str">
        <f t="shared" si="2"/>
        <v>GALLETAS</v>
      </c>
      <c r="C39" s="12" t="str" cm="1">
        <f t="array" ref="C39">IFERROR(INDEX(_xlfn.FILTERXML("&lt;t&gt;&lt;s&gt;"&amp;SUBSTITUTE(SUBSTITUTE(F39,"&amp;","&amp;amp;"),"_","&lt;/s&gt;&lt;s&gt;")&amp;"&lt;/s&gt;&lt;/t&gt;","//s"),3),0)</f>
        <v>ZA</v>
      </c>
      <c r="D39" s="12" t="str" cm="1">
        <f t="array" ref="D39">IFERROR(INDEX(_xlfn.FILTERXML("&lt;t&gt;&lt;s&gt;"&amp;SUBSTITUTE(SUBSTITUTE(F39,"&amp;","&amp;amp;"),"_","&lt;/s&gt;&lt;s&gt;")&amp;"&lt;/s&gt;&lt;/t&gt;","//s"),4),0)</f>
        <v>R9</v>
      </c>
      <c r="E39" s="12" t="str" cm="1">
        <f t="array" ref="E39">"0"&amp;IFERROR(INDEX(_xlfn.FILTERXML("&lt;t&gt;&lt;s&gt;"&amp;SUBSTITUTE(SUBSTITUTE(F39,"&amp;","&amp;amp;"),"_","&lt;/s&gt;&lt;s&gt;")&amp;"&lt;/s&gt;&lt;/t&gt;","//s"),5),0)</f>
        <v>04</v>
      </c>
      <c r="F39" s="12" t="s">
        <v>40</v>
      </c>
      <c r="G39" s="16" t="str">
        <f>+Planogramas[[#This Row],[TIPOLOGIA]]&amp;Planogramas[[#This Row],[Categoria]]&amp;Planogramas[[#This Row],[Zona]]&amp;Planogramas[[#This Row],[Región]]&amp;Planogramas[[#This Row],[SURTIDO]]</f>
        <v>CGALLETASZAR904</v>
      </c>
    </row>
    <row r="40" spans="1:7" x14ac:dyDescent="0.3">
      <c r="A40" s="13" t="s">
        <v>17</v>
      </c>
      <c r="B40" s="12" t="str">
        <f t="shared" si="2"/>
        <v>GALLETAS</v>
      </c>
      <c r="C40" s="12" t="str" cm="1">
        <f t="array" ref="C40">IFERROR(INDEX(_xlfn.FILTERXML("&lt;t&gt;&lt;s&gt;"&amp;SUBSTITUTE(SUBSTITUTE(F40,"&amp;","&amp;amp;"),"_","&lt;/s&gt;&lt;s&gt;")&amp;"&lt;/s&gt;&lt;/t&gt;","//s"),3),0)</f>
        <v>ZA</v>
      </c>
      <c r="D40" s="12" t="str" cm="1">
        <f t="array" ref="D40">IFERROR(INDEX(_xlfn.FILTERXML("&lt;t&gt;&lt;s&gt;"&amp;SUBSTITUTE(SUBSTITUTE(F40,"&amp;","&amp;amp;"),"_","&lt;/s&gt;&lt;s&gt;")&amp;"&lt;/s&gt;&lt;/t&gt;","//s"),4),0)</f>
        <v>R9</v>
      </c>
      <c r="E40" s="12" t="str" cm="1">
        <f t="array" ref="E40">"0"&amp;IFERROR(INDEX(_xlfn.FILTERXML("&lt;t&gt;&lt;s&gt;"&amp;SUBSTITUTE(SUBSTITUTE(F40,"&amp;","&amp;amp;"),"_","&lt;/s&gt;&lt;s&gt;")&amp;"&lt;/s&gt;&lt;/t&gt;","//s"),5),0)</f>
        <v>04</v>
      </c>
      <c r="F40" s="12" t="s">
        <v>38</v>
      </c>
      <c r="G40" s="16" t="str">
        <f>+Planogramas[[#This Row],[TIPOLOGIA]]&amp;Planogramas[[#This Row],[Categoria]]&amp;Planogramas[[#This Row],[Zona]]&amp;Planogramas[[#This Row],[Región]]&amp;Planogramas[[#This Row],[SURTIDO]]</f>
        <v>CGALLETASZAR904</v>
      </c>
    </row>
    <row r="41" spans="1:7" x14ac:dyDescent="0.3">
      <c r="A41" s="13" t="s">
        <v>17</v>
      </c>
      <c r="B41" s="12" t="str">
        <f t="shared" si="2"/>
        <v>GALLETAS</v>
      </c>
      <c r="C41" s="12" t="str" cm="1">
        <f t="array" ref="C41">IFERROR(INDEX(_xlfn.FILTERXML("&lt;t&gt;&lt;s&gt;"&amp;SUBSTITUTE(SUBSTITUTE(F41,"&amp;","&amp;amp;"),"_","&lt;/s&gt;&lt;s&gt;")&amp;"&lt;/s&gt;&lt;/t&gt;","//s"),3),0)</f>
        <v>ZA</v>
      </c>
      <c r="D41" s="12" t="str" cm="1">
        <f t="array" ref="D41">IFERROR(INDEX(_xlfn.FILTERXML("&lt;t&gt;&lt;s&gt;"&amp;SUBSTITUTE(SUBSTITUTE(F41,"&amp;","&amp;amp;"),"_","&lt;/s&gt;&lt;s&gt;")&amp;"&lt;/s&gt;&lt;/t&gt;","//s"),4),0)</f>
        <v>R9</v>
      </c>
      <c r="E41" s="12" t="str" cm="1">
        <f t="array" ref="E41">"0"&amp;IFERROR(INDEX(_xlfn.FILTERXML("&lt;t&gt;&lt;s&gt;"&amp;SUBSTITUTE(SUBSTITUTE(F41,"&amp;","&amp;amp;"),"_","&lt;/s&gt;&lt;s&gt;")&amp;"&lt;/s&gt;&lt;/t&gt;","//s"),5),0)</f>
        <v>04</v>
      </c>
      <c r="F41" s="12" t="s">
        <v>45</v>
      </c>
      <c r="G41" s="16" t="str">
        <f>+Planogramas[[#This Row],[TIPOLOGIA]]&amp;Planogramas[[#This Row],[Categoria]]&amp;Planogramas[[#This Row],[Zona]]&amp;Planogramas[[#This Row],[Región]]&amp;Planogramas[[#This Row],[SURTIDO]]</f>
        <v>CGALLETASZAR904</v>
      </c>
    </row>
    <row r="42" spans="1:7" x14ac:dyDescent="0.3">
      <c r="A42" s="13" t="s">
        <v>17</v>
      </c>
      <c r="B42" s="12" t="str">
        <f t="shared" si="2"/>
        <v>GALLETAS</v>
      </c>
      <c r="C42" s="12" t="str" cm="1">
        <f t="array" ref="C42">IFERROR(INDEX(_xlfn.FILTERXML("&lt;t&gt;&lt;s&gt;"&amp;SUBSTITUTE(SUBSTITUTE(F42,"&amp;","&amp;amp;"),"_","&lt;/s&gt;&lt;s&gt;")&amp;"&lt;/s&gt;&lt;/t&gt;","//s"),3),0)</f>
        <v>ZC</v>
      </c>
      <c r="D42" s="12" t="str" cm="1">
        <f t="array" ref="D42">IFERROR(INDEX(_xlfn.FILTERXML("&lt;t&gt;&lt;s&gt;"&amp;SUBSTITUTE(SUBSTITUTE(F42,"&amp;","&amp;amp;"),"_","&lt;/s&gt;&lt;s&gt;")&amp;"&lt;/s&gt;&lt;/t&gt;","//s"),4),0)</f>
        <v>ZC</v>
      </c>
      <c r="E42" s="12" t="str" cm="1">
        <f t="array" ref="E42">"0"&amp;IFERROR(INDEX(_xlfn.FILTERXML("&lt;t&gt;&lt;s&gt;"&amp;SUBSTITUTE(SUBSTITUTE(F42,"&amp;","&amp;amp;"),"_","&lt;/s&gt;&lt;s&gt;")&amp;"&lt;/s&gt;&lt;/t&gt;","//s"),5),0)</f>
        <v>04</v>
      </c>
      <c r="F42" s="12" t="s">
        <v>46</v>
      </c>
      <c r="G42" s="16" t="str">
        <f>+Planogramas[[#This Row],[TIPOLOGIA]]&amp;Planogramas[[#This Row],[Categoria]]&amp;Planogramas[[#This Row],[Zona]]&amp;Planogramas[[#This Row],[Región]]&amp;Planogramas[[#This Row],[SURTIDO]]</f>
        <v>CGALLETASZCZC04</v>
      </c>
    </row>
    <row r="43" spans="1:7" x14ac:dyDescent="0.3">
      <c r="A43" s="13" t="s">
        <v>17</v>
      </c>
      <c r="B43" s="12" t="str">
        <f t="shared" si="2"/>
        <v>PANELA &amp; AZÚCAR</v>
      </c>
      <c r="C43" s="12" t="str" cm="1">
        <f t="array" ref="C43">IFERROR(INDEX(_xlfn.FILTERXML("&lt;t&gt;&lt;s&gt;"&amp;SUBSTITUTE(SUBSTITUTE(F43,"&amp;","&amp;amp;"),"_","&lt;/s&gt;&lt;s&gt;")&amp;"&lt;/s&gt;&lt;/t&gt;","//s"),3),0)</f>
        <v>ZO</v>
      </c>
      <c r="D43" s="12" t="str" cm="1">
        <f t="array" ref="D43">IFERROR(INDEX(_xlfn.FILTERXML("&lt;t&gt;&lt;s&gt;"&amp;SUBSTITUTE(SUBSTITUTE(F43,"&amp;","&amp;amp;"),"_","&lt;/s&gt;&lt;s&gt;")&amp;"&lt;/s&gt;&lt;/t&gt;","//s"),4),0)</f>
        <v>R1</v>
      </c>
      <c r="E43" s="12" t="str" cm="1">
        <f t="array" ref="E43">"0"&amp;IFERROR(INDEX(_xlfn.FILTERXML("&lt;t&gt;&lt;s&gt;"&amp;SUBSTITUTE(SUBSTITUTE(F43,"&amp;","&amp;amp;"),"_","&lt;/s&gt;&lt;s&gt;")&amp;"&lt;/s&gt;&lt;/t&gt;","//s"),5),0)</f>
        <v>04</v>
      </c>
      <c r="F43" s="12" t="s">
        <v>36</v>
      </c>
      <c r="G43" s="16" t="str">
        <f>+Planogramas[[#This Row],[TIPOLOGIA]]&amp;Planogramas[[#This Row],[Categoria]]&amp;Planogramas[[#This Row],[Zona]]&amp;Planogramas[[#This Row],[Región]]&amp;Planogramas[[#This Row],[SURTIDO]]</f>
        <v>CPANELA &amp; AZÚCARZOR104</v>
      </c>
    </row>
    <row r="44" spans="1:7" x14ac:dyDescent="0.3">
      <c r="A44" s="13" t="s">
        <v>17</v>
      </c>
      <c r="B44" s="12" t="str">
        <f t="shared" si="2"/>
        <v>PANELA &amp; AZÚCAR</v>
      </c>
      <c r="C44" s="12" t="str" cm="1">
        <f t="array" ref="C44">IFERROR(INDEX(_xlfn.FILTERXML("&lt;t&gt;&lt;s&gt;"&amp;SUBSTITUTE(SUBSTITUTE(F44,"&amp;","&amp;amp;"),"_","&lt;/s&gt;&lt;s&gt;")&amp;"&lt;/s&gt;&lt;/t&gt;","//s"),3),0)</f>
        <v>ZO</v>
      </c>
      <c r="D44" s="12" t="str" cm="1">
        <f t="array" ref="D44">IFERROR(INDEX(_xlfn.FILTERXML("&lt;t&gt;&lt;s&gt;"&amp;SUBSTITUTE(SUBSTITUTE(F44,"&amp;","&amp;amp;"),"_","&lt;/s&gt;&lt;s&gt;")&amp;"&lt;/s&gt;&lt;/t&gt;","//s"),4),0)</f>
        <v>R8</v>
      </c>
      <c r="E44" s="12" t="str" cm="1">
        <f t="array" ref="E44">"0"&amp;IFERROR(INDEX(_xlfn.FILTERXML("&lt;t&gt;&lt;s&gt;"&amp;SUBSTITUTE(SUBSTITUTE(F44,"&amp;","&amp;amp;"),"_","&lt;/s&gt;&lt;s&gt;")&amp;"&lt;/s&gt;&lt;/t&gt;","//s"),5),0)</f>
        <v>04</v>
      </c>
      <c r="F44" s="12" t="s">
        <v>37</v>
      </c>
      <c r="G44" s="16" t="str">
        <f>+Planogramas[[#This Row],[TIPOLOGIA]]&amp;Planogramas[[#This Row],[Categoria]]&amp;Planogramas[[#This Row],[Zona]]&amp;Planogramas[[#This Row],[Región]]&amp;Planogramas[[#This Row],[SURTIDO]]</f>
        <v>CPANELA &amp; AZÚCARZOR804</v>
      </c>
    </row>
    <row r="45" spans="1:7" x14ac:dyDescent="0.3">
      <c r="A45" s="13" t="s">
        <v>17</v>
      </c>
      <c r="B45" s="12" t="str">
        <f t="shared" si="2"/>
        <v>PANELA &amp; AZÚCAR</v>
      </c>
      <c r="C45" s="12" t="str" cm="1">
        <f t="array" ref="C45">IFERROR(INDEX(_xlfn.FILTERXML("&lt;t&gt;&lt;s&gt;"&amp;SUBSTITUTE(SUBSTITUTE(F45,"&amp;","&amp;amp;"),"_","&lt;/s&gt;&lt;s&gt;")&amp;"&lt;/s&gt;&lt;/t&gt;","//s"),3),0)</f>
        <v>ZA</v>
      </c>
      <c r="D45" s="12" t="str" cm="1">
        <f t="array" ref="D45">IFERROR(INDEX(_xlfn.FILTERXML("&lt;t&gt;&lt;s&gt;"&amp;SUBSTITUTE(SUBSTITUTE(F45,"&amp;","&amp;amp;"),"_","&lt;/s&gt;&lt;s&gt;")&amp;"&lt;/s&gt;&lt;/t&gt;","//s"),4),0)</f>
        <v>R9</v>
      </c>
      <c r="E45" s="12" t="str" cm="1">
        <f t="array" ref="E45">"0"&amp;IFERROR(INDEX(_xlfn.FILTERXML("&lt;t&gt;&lt;s&gt;"&amp;SUBSTITUTE(SUBSTITUTE(F45,"&amp;","&amp;amp;"),"_","&lt;/s&gt;&lt;s&gt;")&amp;"&lt;/s&gt;&lt;/t&gt;","//s"),5),0)</f>
        <v>04</v>
      </c>
      <c r="F45" s="12" t="s">
        <v>39</v>
      </c>
      <c r="G45" s="16" t="str">
        <f>+Planogramas[[#This Row],[TIPOLOGIA]]&amp;Planogramas[[#This Row],[Categoria]]&amp;Planogramas[[#This Row],[Zona]]&amp;Planogramas[[#This Row],[Región]]&amp;Planogramas[[#This Row],[SURTIDO]]</f>
        <v>CPANELA &amp; AZÚCARZAR904</v>
      </c>
    </row>
    <row r="46" spans="1:7" x14ac:dyDescent="0.3">
      <c r="A46" s="13" t="s">
        <v>17</v>
      </c>
      <c r="B46" s="12" t="str">
        <f t="shared" si="2"/>
        <v>PANELA &amp; AZÚCAR</v>
      </c>
      <c r="C46" s="12" t="str" cm="1">
        <f t="array" ref="C46">IFERROR(INDEX(_xlfn.FILTERXML("&lt;t&gt;&lt;s&gt;"&amp;SUBSTITUTE(SUBSTITUTE(F46,"&amp;","&amp;amp;"),"_","&lt;/s&gt;&lt;s&gt;")&amp;"&lt;/s&gt;&lt;/t&gt;","//s"),3),0)</f>
        <v>ZN</v>
      </c>
      <c r="D46" s="12" t="str" cm="1">
        <f t="array" ref="D46">IFERROR(INDEX(_xlfn.FILTERXML("&lt;t&gt;&lt;s&gt;"&amp;SUBSTITUTE(SUBSTITUTE(F46,"&amp;","&amp;amp;"),"_","&lt;/s&gt;&lt;s&gt;")&amp;"&lt;/s&gt;&lt;/t&gt;","//s"),4),0)</f>
        <v>ZN</v>
      </c>
      <c r="E46" s="12" t="str" cm="1">
        <f t="array" ref="E46">"0"&amp;IFERROR(INDEX(_xlfn.FILTERXML("&lt;t&gt;&lt;s&gt;"&amp;SUBSTITUTE(SUBSTITUTE(F46,"&amp;","&amp;amp;"),"_","&lt;/s&gt;&lt;s&gt;")&amp;"&lt;/s&gt;&lt;/t&gt;","//s"),5),0)</f>
        <v>04</v>
      </c>
      <c r="F46" s="12" t="s">
        <v>42</v>
      </c>
      <c r="G46" s="16" t="str">
        <f>+Planogramas[[#This Row],[TIPOLOGIA]]&amp;Planogramas[[#This Row],[Categoria]]&amp;Planogramas[[#This Row],[Zona]]&amp;Planogramas[[#This Row],[Región]]&amp;Planogramas[[#This Row],[SURTIDO]]</f>
        <v>CPANELA &amp; AZÚCARZNZN04</v>
      </c>
    </row>
    <row r="47" spans="1:7" x14ac:dyDescent="0.3">
      <c r="A47" s="13" t="s">
        <v>17</v>
      </c>
      <c r="B47" s="12" t="str">
        <f t="shared" si="2"/>
        <v>PANELA &amp; AZÚCAR</v>
      </c>
      <c r="C47" s="12" t="str" cm="1">
        <f t="array" ref="C47">IFERROR(INDEX(_xlfn.FILTERXML("&lt;t&gt;&lt;s&gt;"&amp;SUBSTITUTE(SUBSTITUTE(F47,"&amp;","&amp;amp;"),"_","&lt;/s&gt;&lt;s&gt;")&amp;"&lt;/s&gt;&lt;/t&gt;","//s"),3),0)</f>
        <v>ZC</v>
      </c>
      <c r="D47" s="12" t="str" cm="1">
        <f t="array" ref="D47">IFERROR(INDEX(_xlfn.FILTERXML("&lt;t&gt;&lt;s&gt;"&amp;SUBSTITUTE(SUBSTITUTE(F47,"&amp;","&amp;amp;"),"_","&lt;/s&gt;&lt;s&gt;")&amp;"&lt;/s&gt;&lt;/t&gt;","//s"),4),0)</f>
        <v>ZC</v>
      </c>
      <c r="E47" s="12" t="str" cm="1">
        <f t="array" ref="E47">"0"&amp;IFERROR(INDEX(_xlfn.FILTERXML("&lt;t&gt;&lt;s&gt;"&amp;SUBSTITUTE(SUBSTITUTE(F47,"&amp;","&amp;amp;"),"_","&lt;/s&gt;&lt;s&gt;")&amp;"&lt;/s&gt;&lt;/t&gt;","//s"),5),0)</f>
        <v>04</v>
      </c>
      <c r="F47" s="12" t="s">
        <v>44</v>
      </c>
      <c r="G47" s="16" t="str">
        <f>+Planogramas[[#This Row],[TIPOLOGIA]]&amp;Planogramas[[#This Row],[Categoria]]&amp;Planogramas[[#This Row],[Zona]]&amp;Planogramas[[#This Row],[Región]]&amp;Planogramas[[#This Row],[SURTIDO]]</f>
        <v>CPANELA &amp; AZÚCARZCZC04</v>
      </c>
    </row>
    <row r="48" spans="1:7" x14ac:dyDescent="0.3">
      <c r="A48" s="13" t="s">
        <v>17</v>
      </c>
      <c r="B48" s="12" t="str">
        <f t="shared" si="2"/>
        <v>GALLETAS</v>
      </c>
      <c r="C48" s="12" t="str" cm="1">
        <f t="array" ref="C48">IFERROR(INDEX(_xlfn.FILTERXML("&lt;t&gt;&lt;s&gt;"&amp;SUBSTITUTE(SUBSTITUTE(F48,"&amp;","&amp;amp;"),"_","&lt;/s&gt;&lt;s&gt;")&amp;"&lt;/s&gt;&lt;/t&gt;","//s"),3),0)</f>
        <v>ZO</v>
      </c>
      <c r="D48" s="12" t="str" cm="1">
        <f t="array" ref="D48">IFERROR(INDEX(_xlfn.FILTERXML("&lt;t&gt;&lt;s&gt;"&amp;SUBSTITUTE(SUBSTITUTE(F48,"&amp;","&amp;amp;"),"_","&lt;/s&gt;&lt;s&gt;")&amp;"&lt;/s&gt;&lt;/t&gt;","//s"),4),0)</f>
        <v>R1</v>
      </c>
      <c r="E48" s="12" t="str" cm="1">
        <f t="array" ref="E48">"0"&amp;IFERROR(INDEX(_xlfn.FILTERXML("&lt;t&gt;&lt;s&gt;"&amp;SUBSTITUTE(SUBSTITUTE(F48,"&amp;","&amp;amp;"),"_","&lt;/s&gt;&lt;s&gt;")&amp;"&lt;/s&gt;&lt;/t&gt;","//s"),5),0)</f>
        <v>04</v>
      </c>
      <c r="F48" s="12" t="s">
        <v>61</v>
      </c>
      <c r="G48" s="16" t="str">
        <f>+Planogramas[[#This Row],[TIPOLOGIA]]&amp;Planogramas[[#This Row],[Categoria]]&amp;Planogramas[[#This Row],[Zona]]&amp;Planogramas[[#This Row],[Región]]&amp;Planogramas[[#This Row],[SURTIDO]]</f>
        <v>CGALLETASZOR104</v>
      </c>
    </row>
    <row r="49" spans="1:7" x14ac:dyDescent="0.3">
      <c r="A49" s="13" t="s">
        <v>17</v>
      </c>
      <c r="B49" s="12" t="str">
        <f t="shared" si="2"/>
        <v>GALLETAS</v>
      </c>
      <c r="C49" s="12" t="str" cm="1">
        <f t="array" ref="C49">IFERROR(INDEX(_xlfn.FILTERXML("&lt;t&gt;&lt;s&gt;"&amp;SUBSTITUTE(SUBSTITUTE(F49,"&amp;","&amp;amp;"),"_","&lt;/s&gt;&lt;s&gt;")&amp;"&lt;/s&gt;&lt;/t&gt;","//s"),3),0)</f>
        <v>ZO</v>
      </c>
      <c r="D49" s="12" t="str" cm="1">
        <f t="array" ref="D49">IFERROR(INDEX(_xlfn.FILTERXML("&lt;t&gt;&lt;s&gt;"&amp;SUBSTITUTE(SUBSTITUTE(F49,"&amp;","&amp;amp;"),"_","&lt;/s&gt;&lt;s&gt;")&amp;"&lt;/s&gt;&lt;/t&gt;","//s"),4),0)</f>
        <v>R8</v>
      </c>
      <c r="E49" s="12" t="str" cm="1">
        <f t="array" ref="E49">"0"&amp;IFERROR(INDEX(_xlfn.FILTERXML("&lt;t&gt;&lt;s&gt;"&amp;SUBSTITUTE(SUBSTITUTE(F49,"&amp;","&amp;amp;"),"_","&lt;/s&gt;&lt;s&gt;")&amp;"&lt;/s&gt;&lt;/t&gt;","//s"),5),0)</f>
        <v>04</v>
      </c>
      <c r="F49" s="12" t="s">
        <v>63</v>
      </c>
      <c r="G49" s="15" t="str">
        <f>+Planogramas[[#This Row],[TIPOLOGIA]]&amp;Planogramas[[#This Row],[Categoria]]&amp;Planogramas[[#This Row],[Zona]]&amp;Planogramas[[#This Row],[Región]]&amp;Planogramas[[#This Row],[SURTIDO]]</f>
        <v>CGALLETASZOR804</v>
      </c>
    </row>
    <row r="50" spans="1:7" x14ac:dyDescent="0.3">
      <c r="A50" s="13" t="s">
        <v>17</v>
      </c>
      <c r="B50" s="12" t="str">
        <f t="shared" si="2"/>
        <v>PANELA &amp; AZÚCAR</v>
      </c>
      <c r="C50" s="12" t="str" cm="1">
        <f t="array" ref="C50">IFERROR(INDEX(_xlfn.FILTERXML("&lt;t&gt;&lt;s&gt;"&amp;SUBSTITUTE(SUBSTITUTE(F50,"&amp;","&amp;amp;"),"_","&lt;/s&gt;&lt;s&gt;")&amp;"&lt;/s&gt;&lt;/t&gt;","//s"),3),0)</f>
        <v>ZO</v>
      </c>
      <c r="D50" s="12" t="str" cm="1">
        <f t="array" ref="D50">IFERROR(INDEX(_xlfn.FILTERXML("&lt;t&gt;&lt;s&gt;"&amp;SUBSTITUTE(SUBSTITUTE(F50,"&amp;","&amp;amp;"),"_","&lt;/s&gt;&lt;s&gt;")&amp;"&lt;/s&gt;&lt;/t&gt;","//s"),4),0)</f>
        <v>R1</v>
      </c>
      <c r="E50" s="12" t="str" cm="1">
        <f t="array" ref="E50">"0"&amp;IFERROR(INDEX(_xlfn.FILTERXML("&lt;t&gt;&lt;s&gt;"&amp;SUBSTITUTE(SUBSTITUTE(F50,"&amp;","&amp;amp;"),"_","&lt;/s&gt;&lt;s&gt;")&amp;"&lt;/s&gt;&lt;/t&gt;","//s"),5),0)</f>
        <v>03</v>
      </c>
      <c r="F50" s="12" t="s">
        <v>64</v>
      </c>
      <c r="G50" s="15" t="str">
        <f>+Planogramas[[#This Row],[TIPOLOGIA]]&amp;Planogramas[[#This Row],[Categoria]]&amp;Planogramas[[#This Row],[Zona]]&amp;Planogramas[[#This Row],[Región]]&amp;Planogramas[[#This Row],[SURTIDO]]</f>
        <v>CPANELA &amp; AZÚCARZOR103</v>
      </c>
    </row>
    <row r="51" spans="1:7" x14ac:dyDescent="0.3">
      <c r="A51" s="13" t="s">
        <v>17</v>
      </c>
      <c r="B51" s="12">
        <f t="shared" si="2"/>
        <v>0</v>
      </c>
      <c r="C51" s="12" cm="1">
        <f t="array" ref="C51">IFERROR(INDEX(_xlfn.FILTERXML("&lt;t&gt;&lt;s&gt;"&amp;SUBSTITUTE(SUBSTITUTE(F51,"&amp;","&amp;amp;"),"_","&lt;/s&gt;&lt;s&gt;")&amp;"&lt;/s&gt;&lt;/t&gt;","//s"),3),0)</f>
        <v>0</v>
      </c>
      <c r="D51" s="12" cm="1">
        <f t="array" ref="D51">IFERROR(INDEX(_xlfn.FILTERXML("&lt;t&gt;&lt;s&gt;"&amp;SUBSTITUTE(SUBSTITUTE(F51,"&amp;","&amp;amp;"),"_","&lt;/s&gt;&lt;s&gt;")&amp;"&lt;/s&gt;&lt;/t&gt;","//s"),4),0)</f>
        <v>0</v>
      </c>
      <c r="E51" s="12" t="str" cm="1">
        <f t="array" ref="E51">"0"&amp;IFERROR(INDEX(_xlfn.FILTERXML("&lt;t&gt;&lt;s&gt;"&amp;SUBSTITUTE(SUBSTITUTE(F51,"&amp;","&amp;amp;"),"_","&lt;/s&gt;&lt;s&gt;")&amp;"&lt;/s&gt;&lt;/t&gt;","//s"),5),0)</f>
        <v>00</v>
      </c>
      <c r="G51" s="15" t="str">
        <f>+Planogramas[[#This Row],[TIPOLOGIA]]&amp;Planogramas[[#This Row],[Categoria]]&amp;Planogramas[[#This Row],[Zona]]&amp;Planogramas[[#This Row],[Región]]&amp;Planogramas[[#This Row],[SURTIDO]]</f>
        <v>C00000</v>
      </c>
    </row>
    <row r="52" spans="1:7" x14ac:dyDescent="0.3">
      <c r="A52" s="13" t="s">
        <v>17</v>
      </c>
      <c r="B52" s="12">
        <f t="shared" si="2"/>
        <v>0</v>
      </c>
      <c r="C52" s="12" cm="1">
        <f t="array" ref="C52">IFERROR(INDEX(_xlfn.FILTERXML("&lt;t&gt;&lt;s&gt;"&amp;SUBSTITUTE(SUBSTITUTE(F52,"&amp;","&amp;amp;"),"_","&lt;/s&gt;&lt;s&gt;")&amp;"&lt;/s&gt;&lt;/t&gt;","//s"),3),0)</f>
        <v>0</v>
      </c>
      <c r="D52" s="12" cm="1">
        <f t="array" ref="D52">IFERROR(INDEX(_xlfn.FILTERXML("&lt;t&gt;&lt;s&gt;"&amp;SUBSTITUTE(SUBSTITUTE(F52,"&amp;","&amp;amp;"),"_","&lt;/s&gt;&lt;s&gt;")&amp;"&lt;/s&gt;&lt;/t&gt;","//s"),4),0)</f>
        <v>0</v>
      </c>
      <c r="E52" s="12" t="str" cm="1">
        <f t="array" ref="E52">"0"&amp;IFERROR(INDEX(_xlfn.FILTERXML("&lt;t&gt;&lt;s&gt;"&amp;SUBSTITUTE(SUBSTITUTE(F52,"&amp;","&amp;amp;"),"_","&lt;/s&gt;&lt;s&gt;")&amp;"&lt;/s&gt;&lt;/t&gt;","//s"),5),0)</f>
        <v>00</v>
      </c>
      <c r="G52" s="15" t="str">
        <f>+Planogramas[[#This Row],[TIPOLOGIA]]&amp;Planogramas[[#This Row],[Categoria]]&amp;Planogramas[[#This Row],[Zona]]&amp;Planogramas[[#This Row],[Región]]&amp;Planogramas[[#This Row],[SURTIDO]]</f>
        <v>C00000</v>
      </c>
    </row>
    <row r="53" spans="1:7" x14ac:dyDescent="0.3">
      <c r="A53" s="13" t="s">
        <v>17</v>
      </c>
      <c r="B53" s="12">
        <f t="shared" si="2"/>
        <v>0</v>
      </c>
      <c r="C53" s="12" cm="1">
        <f t="array" ref="C53">IFERROR(INDEX(_xlfn.FILTERXML("&lt;t&gt;&lt;s&gt;"&amp;SUBSTITUTE(SUBSTITUTE(F53,"&amp;","&amp;amp;"),"_","&lt;/s&gt;&lt;s&gt;")&amp;"&lt;/s&gt;&lt;/t&gt;","//s"),3),0)</f>
        <v>0</v>
      </c>
      <c r="D53" s="12" cm="1">
        <f t="array" ref="D53">IFERROR(INDEX(_xlfn.FILTERXML("&lt;t&gt;&lt;s&gt;"&amp;SUBSTITUTE(SUBSTITUTE(F53,"&amp;","&amp;amp;"),"_","&lt;/s&gt;&lt;s&gt;")&amp;"&lt;/s&gt;&lt;/t&gt;","//s"),4),0)</f>
        <v>0</v>
      </c>
      <c r="E53" s="12" t="str" cm="1">
        <f t="array" ref="E53">"0"&amp;IFERROR(INDEX(_xlfn.FILTERXML("&lt;t&gt;&lt;s&gt;"&amp;SUBSTITUTE(SUBSTITUTE(F53,"&amp;","&amp;amp;"),"_","&lt;/s&gt;&lt;s&gt;")&amp;"&lt;/s&gt;&lt;/t&gt;","//s"),5),0)</f>
        <v>00</v>
      </c>
      <c r="G53" s="15" t="str">
        <f>+Planogramas[[#This Row],[TIPOLOGIA]]&amp;Planogramas[[#This Row],[Categoria]]&amp;Planogramas[[#This Row],[Zona]]&amp;Planogramas[[#This Row],[Región]]&amp;Planogramas[[#This Row],[SURTIDO]]</f>
        <v>C00000</v>
      </c>
    </row>
    <row r="54" spans="1:7" x14ac:dyDescent="0.3">
      <c r="A54" s="13" t="s">
        <v>17</v>
      </c>
      <c r="B54" s="12">
        <f t="shared" si="2"/>
        <v>0</v>
      </c>
      <c r="C54" s="12" cm="1">
        <f t="array" ref="C54">IFERROR(INDEX(_xlfn.FILTERXML("&lt;t&gt;&lt;s&gt;"&amp;SUBSTITUTE(SUBSTITUTE(F54,"&amp;","&amp;amp;"),"_","&lt;/s&gt;&lt;s&gt;")&amp;"&lt;/s&gt;&lt;/t&gt;","//s"),3),0)</f>
        <v>0</v>
      </c>
      <c r="D54" s="12" cm="1">
        <f t="array" ref="D54">IFERROR(INDEX(_xlfn.FILTERXML("&lt;t&gt;&lt;s&gt;"&amp;SUBSTITUTE(SUBSTITUTE(F54,"&amp;","&amp;amp;"),"_","&lt;/s&gt;&lt;s&gt;")&amp;"&lt;/s&gt;&lt;/t&gt;","//s"),4),0)</f>
        <v>0</v>
      </c>
      <c r="E54" s="12" t="str" cm="1">
        <f t="array" ref="E54">"0"&amp;IFERROR(INDEX(_xlfn.FILTERXML("&lt;t&gt;&lt;s&gt;"&amp;SUBSTITUTE(SUBSTITUTE(F54,"&amp;","&amp;amp;"),"_","&lt;/s&gt;&lt;s&gt;")&amp;"&lt;/s&gt;&lt;/t&gt;","//s"),5),0)</f>
        <v>00</v>
      </c>
      <c r="G54" s="15" t="str">
        <f>+Planogramas[[#This Row],[TIPOLOGIA]]&amp;Planogramas[[#This Row],[Categoria]]&amp;Planogramas[[#This Row],[Zona]]&amp;Planogramas[[#This Row],[Región]]&amp;Planogramas[[#This Row],[SURTIDO]]</f>
        <v>C00000</v>
      </c>
    </row>
    <row r="55" spans="1:7" x14ac:dyDescent="0.3">
      <c r="A55" s="13" t="s">
        <v>17</v>
      </c>
      <c r="B55" s="12">
        <f t="shared" si="2"/>
        <v>0</v>
      </c>
      <c r="C55" s="12" cm="1">
        <f t="array" ref="C55">IFERROR(INDEX(_xlfn.FILTERXML("&lt;t&gt;&lt;s&gt;"&amp;SUBSTITUTE(SUBSTITUTE(F55,"&amp;","&amp;amp;"),"_","&lt;/s&gt;&lt;s&gt;")&amp;"&lt;/s&gt;&lt;/t&gt;","//s"),3),0)</f>
        <v>0</v>
      </c>
      <c r="D55" s="12" cm="1">
        <f t="array" ref="D55">IFERROR(INDEX(_xlfn.FILTERXML("&lt;t&gt;&lt;s&gt;"&amp;SUBSTITUTE(SUBSTITUTE(F55,"&amp;","&amp;amp;"),"_","&lt;/s&gt;&lt;s&gt;")&amp;"&lt;/s&gt;&lt;/t&gt;","//s"),4),0)</f>
        <v>0</v>
      </c>
      <c r="E55" s="12" t="str" cm="1">
        <f t="array" ref="E55">"0"&amp;IFERROR(INDEX(_xlfn.FILTERXML("&lt;t&gt;&lt;s&gt;"&amp;SUBSTITUTE(SUBSTITUTE(F55,"&amp;","&amp;amp;"),"_","&lt;/s&gt;&lt;s&gt;")&amp;"&lt;/s&gt;&lt;/t&gt;","//s"),5),0)</f>
        <v>00</v>
      </c>
      <c r="G55" s="15" t="str">
        <f>+Planogramas[[#This Row],[TIPOLOGIA]]&amp;Planogramas[[#This Row],[Categoria]]&amp;Planogramas[[#This Row],[Zona]]&amp;Planogramas[[#This Row],[Región]]&amp;Planogramas[[#This Row],[SURTIDO]]</f>
        <v>C00000</v>
      </c>
    </row>
    <row r="56" spans="1:7" x14ac:dyDescent="0.3">
      <c r="A56" s="13" t="s">
        <v>17</v>
      </c>
      <c r="B56" s="12">
        <f t="shared" si="2"/>
        <v>0</v>
      </c>
      <c r="C56" s="12" cm="1">
        <f t="array" ref="C56">IFERROR(INDEX(_xlfn.FILTERXML("&lt;t&gt;&lt;s&gt;"&amp;SUBSTITUTE(SUBSTITUTE(F56,"&amp;","&amp;amp;"),"_","&lt;/s&gt;&lt;s&gt;")&amp;"&lt;/s&gt;&lt;/t&gt;","//s"),3),0)</f>
        <v>0</v>
      </c>
      <c r="D56" s="12" cm="1">
        <f t="array" ref="D56">IFERROR(INDEX(_xlfn.FILTERXML("&lt;t&gt;&lt;s&gt;"&amp;SUBSTITUTE(SUBSTITUTE(F56,"&amp;","&amp;amp;"),"_","&lt;/s&gt;&lt;s&gt;")&amp;"&lt;/s&gt;&lt;/t&gt;","//s"),4),0)</f>
        <v>0</v>
      </c>
      <c r="E56" s="12" t="str" cm="1">
        <f t="array" ref="E56">"0"&amp;IFERROR(INDEX(_xlfn.FILTERXML("&lt;t&gt;&lt;s&gt;"&amp;SUBSTITUTE(SUBSTITUTE(F56,"&amp;","&amp;amp;"),"_","&lt;/s&gt;&lt;s&gt;")&amp;"&lt;/s&gt;&lt;/t&gt;","//s"),5),0)</f>
        <v>00</v>
      </c>
      <c r="G56" s="15" t="str">
        <f>+Planogramas[[#This Row],[TIPOLOGIA]]&amp;Planogramas[[#This Row],[Categoria]]&amp;Planogramas[[#This Row],[Zona]]&amp;Planogramas[[#This Row],[Región]]&amp;Planogramas[[#This Row],[SURTIDO]]</f>
        <v>C00000</v>
      </c>
    </row>
    <row r="57" spans="1:7" x14ac:dyDescent="0.3">
      <c r="A57" s="13" t="s">
        <v>17</v>
      </c>
      <c r="B57" s="12">
        <f t="shared" si="2"/>
        <v>0</v>
      </c>
      <c r="C57" s="12" cm="1">
        <f t="array" ref="C57">IFERROR(INDEX(_xlfn.FILTERXML("&lt;t&gt;&lt;s&gt;"&amp;SUBSTITUTE(SUBSTITUTE(F57,"&amp;","&amp;amp;"),"_","&lt;/s&gt;&lt;s&gt;")&amp;"&lt;/s&gt;&lt;/t&gt;","//s"),3),0)</f>
        <v>0</v>
      </c>
      <c r="D57" s="12" cm="1">
        <f t="array" ref="D57">IFERROR(INDEX(_xlfn.FILTERXML("&lt;t&gt;&lt;s&gt;"&amp;SUBSTITUTE(SUBSTITUTE(F57,"&amp;","&amp;amp;"),"_","&lt;/s&gt;&lt;s&gt;")&amp;"&lt;/s&gt;&lt;/t&gt;","//s"),4),0)</f>
        <v>0</v>
      </c>
      <c r="E57" s="12" t="str" cm="1">
        <f t="array" ref="E57">"0"&amp;IFERROR(INDEX(_xlfn.FILTERXML("&lt;t&gt;&lt;s&gt;"&amp;SUBSTITUTE(SUBSTITUTE(F57,"&amp;","&amp;amp;"),"_","&lt;/s&gt;&lt;s&gt;")&amp;"&lt;/s&gt;&lt;/t&gt;","//s"),5),0)</f>
        <v>00</v>
      </c>
      <c r="G57" s="15" t="str">
        <f>+Planogramas[[#This Row],[TIPOLOGIA]]&amp;Planogramas[[#This Row],[Categoria]]&amp;Planogramas[[#This Row],[Zona]]&amp;Planogramas[[#This Row],[Región]]&amp;Planogramas[[#This Row],[SURTIDO]]</f>
        <v>C00000</v>
      </c>
    </row>
    <row r="58" spans="1:7" x14ac:dyDescent="0.3">
      <c r="A58" s="13" t="s">
        <v>17</v>
      </c>
      <c r="B58" s="12">
        <f t="shared" si="2"/>
        <v>0</v>
      </c>
      <c r="C58" s="12" cm="1">
        <f t="array" ref="C58">IFERROR(INDEX(_xlfn.FILTERXML("&lt;t&gt;&lt;s&gt;"&amp;SUBSTITUTE(SUBSTITUTE(F58,"&amp;","&amp;amp;"),"_","&lt;/s&gt;&lt;s&gt;")&amp;"&lt;/s&gt;&lt;/t&gt;","//s"),3),0)</f>
        <v>0</v>
      </c>
      <c r="D58" s="12" cm="1">
        <f t="array" ref="D58">IFERROR(INDEX(_xlfn.FILTERXML("&lt;t&gt;&lt;s&gt;"&amp;SUBSTITUTE(SUBSTITUTE(F58,"&amp;","&amp;amp;"),"_","&lt;/s&gt;&lt;s&gt;")&amp;"&lt;/s&gt;&lt;/t&gt;","//s"),4),0)</f>
        <v>0</v>
      </c>
      <c r="E58" s="12" t="str" cm="1">
        <f t="array" ref="E58">"0"&amp;IFERROR(INDEX(_xlfn.FILTERXML("&lt;t&gt;&lt;s&gt;"&amp;SUBSTITUTE(SUBSTITUTE(F58,"&amp;","&amp;amp;"),"_","&lt;/s&gt;&lt;s&gt;")&amp;"&lt;/s&gt;&lt;/t&gt;","//s"),5),0)</f>
        <v>00</v>
      </c>
      <c r="G58" s="15" t="str">
        <f>+Planogramas[[#This Row],[TIPOLOGIA]]&amp;Planogramas[[#This Row],[Categoria]]&amp;Planogramas[[#This Row],[Zona]]&amp;Planogramas[[#This Row],[Región]]&amp;Planogramas[[#This Row],[SURTIDO]]</f>
        <v>C00000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tiendas</vt:lpstr>
      <vt:lpstr>Lista nombre archivos</vt:lpstr>
    </vt:vector>
  </TitlesOfParts>
  <Company>Jeronimo Martins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Gomez</dc:creator>
  <cp:lastModifiedBy>Daniel Gomez</cp:lastModifiedBy>
  <dcterms:created xsi:type="dcterms:W3CDTF">2025-07-10T22:51:06Z</dcterms:created>
  <dcterms:modified xsi:type="dcterms:W3CDTF">2025-08-09T01:33:14Z</dcterms:modified>
</cp:coreProperties>
</file>