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nan\PycharmProjects\Trading_Strategies\"/>
    </mc:Choice>
  </mc:AlternateContent>
  <xr:revisionPtr revIDLastSave="0" documentId="8_{195F9F5D-51AF-483D-A7FE-87A363F516AE}" xr6:coauthVersionLast="47" xr6:coauthVersionMax="47" xr10:uidLastSave="{00000000-0000-0000-0000-000000000000}"/>
  <bookViews>
    <workbookView xWindow="-120" yWindow="-16320" windowWidth="29040" windowHeight="15840" xr2:uid="{8DA0C89F-F42D-4A0C-8D47-7E0A74AF07F6}"/>
  </bookViews>
  <sheets>
    <sheet name="Sheet1" sheetId="1" r:id="rId1"/>
  </sheets>
  <definedNames>
    <definedName name="_xlnm._FilterDatabase" localSheetId="0" hidden="1">Sheet1!$A$1:$G$25</definedName>
  </definedNames>
  <calcPr calcId="191029"/>
  <pivotCaches>
    <pivotCache cacheId="3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2" i="1"/>
  <c r="F21" i="1"/>
  <c r="F16" i="1"/>
  <c r="F14" i="1"/>
  <c r="F23" i="1"/>
  <c r="F7" i="1"/>
  <c r="F20" i="1"/>
  <c r="F9" i="1"/>
  <c r="F4" i="1"/>
  <c r="F6" i="1"/>
  <c r="F17" i="1"/>
  <c r="F8" i="1"/>
  <c r="F27" i="1"/>
  <c r="F25" i="1"/>
  <c r="F26" i="1"/>
  <c r="F10" i="1"/>
  <c r="F13" i="1"/>
  <c r="F3" i="1"/>
  <c r="F15" i="1"/>
  <c r="F18" i="1"/>
  <c r="F19" i="1"/>
  <c r="F24" i="1"/>
  <c r="F11" i="1"/>
  <c r="F5" i="1"/>
  <c r="F22" i="1"/>
</calcChain>
</file>

<file path=xl/sharedStrings.xml><?xml version="1.0" encoding="utf-8"?>
<sst xmlns="http://schemas.openxmlformats.org/spreadsheetml/2006/main" count="122" uniqueCount="74">
  <si>
    <t>Stock</t>
  </si>
  <si>
    <t>Weights</t>
  </si>
  <si>
    <t>Name</t>
  </si>
  <si>
    <t>Country</t>
  </si>
  <si>
    <t>CECO</t>
  </si>
  <si>
    <t>Row Labels</t>
  </si>
  <si>
    <t>Grand Total</t>
  </si>
  <si>
    <t>Sum of Weights</t>
  </si>
  <si>
    <t>Technology</t>
  </si>
  <si>
    <t>Health Care</t>
  </si>
  <si>
    <t>Consumer Discretionary</t>
  </si>
  <si>
    <t>Industrials</t>
  </si>
  <si>
    <t>Consumer Staples</t>
  </si>
  <si>
    <t>Sector</t>
  </si>
  <si>
    <t>APEI</t>
  </si>
  <si>
    <t>KINS</t>
  </si>
  <si>
    <t>ROOT</t>
  </si>
  <si>
    <t>Finance</t>
  </si>
  <si>
    <t>Real Estate</t>
  </si>
  <si>
    <t>AEHL</t>
  </si>
  <si>
    <t>ASTS</t>
  </si>
  <si>
    <t>BBLGW</t>
  </si>
  <si>
    <t>CDRO</t>
  </si>
  <si>
    <t>CHSN</t>
  </si>
  <si>
    <t>DECA</t>
  </si>
  <si>
    <t>EDUC</t>
  </si>
  <si>
    <t>FLXS</t>
  </si>
  <si>
    <t>INSG</t>
  </si>
  <si>
    <t>JXJT</t>
  </si>
  <si>
    <t>LUNR</t>
  </si>
  <si>
    <t>SEPA</t>
  </si>
  <si>
    <t>SEZL</t>
  </si>
  <si>
    <t>SGBX</t>
  </si>
  <si>
    <t>WAVE</t>
  </si>
  <si>
    <t>WGS</t>
  </si>
  <si>
    <t>ZCMD</t>
  </si>
  <si>
    <t>Telecommunications</t>
  </si>
  <si>
    <t>Utilities</t>
  </si>
  <si>
    <t>Allocation</t>
  </si>
  <si>
    <t>CADL</t>
  </si>
  <si>
    <t>CVNA</t>
  </si>
  <si>
    <t>DTC</t>
  </si>
  <si>
    <t>SMLP</t>
  </si>
  <si>
    <t>SMR</t>
  </si>
  <si>
    <t>GeneDx Holdings Corp. Class A Common Stock</t>
  </si>
  <si>
    <t>United States</t>
  </si>
  <si>
    <t>Bone Biologics Corp Warrants</t>
  </si>
  <si>
    <t>Inseego Corp. Common Stock</t>
  </si>
  <si>
    <t>Antelope Enterprise Holdings Limited Class A Ordinary Shares</t>
  </si>
  <si>
    <t>China</t>
  </si>
  <si>
    <t>Root Inc. Class A Common Stock</t>
  </si>
  <si>
    <t>Codere Online Luxembourg S.A. Ordinary Shares</t>
  </si>
  <si>
    <t>Luxembourg</t>
  </si>
  <si>
    <t>Flexsteel Industries Inc. Common Stock</t>
  </si>
  <si>
    <t>JX Luxventure Limited Common Stock</t>
  </si>
  <si>
    <t>Kingstone Companies Inc. Common Stock</t>
  </si>
  <si>
    <t>Intuitive Machines Inc. Class A Common Stock</t>
  </si>
  <si>
    <t>Zhongchao Inc. Class A Ordinary Shares</t>
  </si>
  <si>
    <t>Denali Capital Acquisition Corp. Class A Ordinary Shares</t>
  </si>
  <si>
    <t>SEP Acquisition Corp Class A Common Stock</t>
  </si>
  <si>
    <t>Sezzle Inc. Common Stock</t>
  </si>
  <si>
    <t>Educational Development Corporation Common Stock</t>
  </si>
  <si>
    <t>NuScale Power Corporation Class A Common Stock</t>
  </si>
  <si>
    <t>CECO Environmental Corp. Common Stock</t>
  </si>
  <si>
    <t>Eco Wave Power Global AB (publ) American Depositary Shares</t>
  </si>
  <si>
    <t>Israel</t>
  </si>
  <si>
    <t>Summit Midstream Partners LP Common Units Representing Limited Partner Interests</t>
  </si>
  <si>
    <t>Solo Brands Inc. Class A Common Stock</t>
  </si>
  <si>
    <t>Candel Therapeutics Inc. Common Stock</t>
  </si>
  <si>
    <t>American Public Education Inc. Common Stock</t>
  </si>
  <si>
    <t>Safe &amp; Green Holdings Corp. Common Stock</t>
  </si>
  <si>
    <t>Carvana Co. Class A Common Stock</t>
  </si>
  <si>
    <t>Chanson International Holding Class A Ordinary Shares</t>
  </si>
  <si>
    <t>AST SpaceMobile Inc. Class A Common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</si>
</sst>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.000_-;\-* #,##0.0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168" fontId="0" fillId="0" borderId="0" xfId="1" applyNumberFormat="1" applyFont="1"/>
    <xf numFmtId="168" fontId="0" fillId="0" borderId="0" xfId="0" applyNumberFormat="1"/>
  </cellXfs>
  <cellStyles count="2">
    <cellStyle name="Comma" xfId="1" builtinId="3"/>
    <cellStyle name="Normal" xfId="0" builtinId="0"/>
  </cellStyles>
  <dxfs count="18"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nan Aliyev" refreshedDate="45473.739797106478" createdVersion="8" refreshedVersion="8" minRefreshableVersion="3" recordCount="26" xr:uid="{B70A2A2B-91B6-4728-9870-D560B2BB1394}">
  <cacheSource type="worksheet">
    <worksheetSource ref="A1:G27" sheet="Sheet1"/>
  </cacheSource>
  <cacheFields count="7">
    <cacheField name="Stock" numFmtId="0">
      <sharedItems/>
    </cacheField>
    <cacheField name="Weights" numFmtId="0">
      <sharedItems containsSemiMixedTypes="0" containsString="0" containsNumber="1" minValue="1.025E-2" maxValue="0.25806000000000001"/>
    </cacheField>
    <cacheField name="Name" numFmtId="0">
      <sharedItems/>
    </cacheField>
    <cacheField name="Sector" numFmtId="0">
      <sharedItems count="9">
        <s v="Industrials"/>
        <s v="Real Estate"/>
        <s v="Consumer Discretionary"/>
        <s v="Health Care"/>
        <s v="Consumer Staples"/>
        <s v="Finance"/>
        <s v="Telecommunications"/>
        <s v="Utilities"/>
        <s v="Technology"/>
      </sharedItems>
    </cacheField>
    <cacheField name="Country" numFmtId="0">
      <sharedItems/>
    </cacheField>
    <cacheField name="Allocation" numFmtId="0">
      <sharedItems containsString="0" containsBlank="1" containsNumber="1" minValue="15.375" maxValue="329.28"/>
    </cacheField>
    <cacheField name="150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AEHL"/>
    <n v="4.1820000000000003E-2"/>
    <s v="Antelope Enterprise Holdings Limited Class A Ordinary Shares"/>
    <x v="0"/>
    <s v="China"/>
    <n v="62.730000000000004"/>
    <m/>
  </r>
  <r>
    <s v="APEI"/>
    <n v="1.3350000000000001E-2"/>
    <s v="American Public Education Inc. Common Stock"/>
    <x v="1"/>
    <s v="United States"/>
    <n v="20.025000000000002"/>
    <m/>
  </r>
  <r>
    <s v="ASTS"/>
    <n v="1.025E-2"/>
    <s v="AST SpaceMobile Inc. Class A Common Stock"/>
    <x v="2"/>
    <s v="United States"/>
    <n v="15.375"/>
    <m/>
  </r>
  <r>
    <s v="BBLGW"/>
    <n v="0.21951999999999999"/>
    <s v="Bone Biologics Corp Warrants"/>
    <x v="3"/>
    <s v="United States"/>
    <n v="329.28"/>
    <m/>
  </r>
  <r>
    <s v="CADL"/>
    <n v="1.3520000000000001E-2"/>
    <s v="Candel Therapeutics Inc. Common Stock"/>
    <x v="3"/>
    <s v="United States"/>
    <n v="20.28"/>
    <m/>
  </r>
  <r>
    <s v="CDRO"/>
    <n v="2.5659999999999999E-2"/>
    <s v="Codere Online Luxembourg S.A. Ordinary Shares"/>
    <x v="2"/>
    <s v="Luxembourg"/>
    <n v="38.489999999999995"/>
    <m/>
  </r>
  <r>
    <s v="CECO"/>
    <n v="1.6719999999999999E-2"/>
    <s v="CECO Environmental Corp. Common Stock"/>
    <x v="0"/>
    <s v="United States"/>
    <n v="25.08"/>
    <m/>
  </r>
  <r>
    <s v="CHSN"/>
    <n v="1.03E-2"/>
    <s v="Chanson International Holding Class A Ordinary Shares"/>
    <x v="4"/>
    <s v="China"/>
    <n v="15.450000000000001"/>
    <m/>
  </r>
  <r>
    <s v="CVNA"/>
    <n v="1.172E-2"/>
    <s v="Carvana Co. Class A Common Stock"/>
    <x v="2"/>
    <s v="United States"/>
    <n v="17.579999999999998"/>
    <m/>
  </r>
  <r>
    <s v="DECA"/>
    <n v="2.1479999999999999E-2"/>
    <s v="Denali Capital Acquisition Corp. Class A Ordinary Shares"/>
    <x v="5"/>
    <s v="United States"/>
    <n v="32.22"/>
    <m/>
  </r>
  <r>
    <s v="DTC"/>
    <n v="1.354E-2"/>
    <s v="Solo Brands Inc. Class A Common Stock"/>
    <x v="2"/>
    <s v="United States"/>
    <n v="20.309999999999999"/>
    <m/>
  </r>
  <r>
    <s v="EDUC"/>
    <n v="1.7930000000000001E-2"/>
    <s v="Educational Development Corporation Common Stock"/>
    <x v="2"/>
    <s v="United States"/>
    <n v="26.895000000000003"/>
    <m/>
  </r>
  <r>
    <s v="FLXS"/>
    <n v="2.5479999999999999E-2"/>
    <s v="Flexsteel Industries Inc. Common Stock"/>
    <x v="2"/>
    <s v="United States"/>
    <n v="38.22"/>
    <m/>
  </r>
  <r>
    <s v="INSG"/>
    <n v="6.404E-2"/>
    <s v="Inseego Corp. Common Stock"/>
    <x v="6"/>
    <s v="United States"/>
    <n v="96.06"/>
    <m/>
  </r>
  <r>
    <s v="JXJT"/>
    <n v="2.4039999999999999E-2"/>
    <s v="JX Luxventure Limited Common Stock"/>
    <x v="4"/>
    <s v="China"/>
    <n v="36.059999999999995"/>
    <m/>
  </r>
  <r>
    <s v="KINS"/>
    <n v="2.3890000000000002E-2"/>
    <s v="Kingstone Companies Inc. Common Stock"/>
    <x v="5"/>
    <s v="United States"/>
    <n v="35.835000000000001"/>
    <m/>
  </r>
  <r>
    <s v="LUNR"/>
    <n v="2.298E-2"/>
    <s v="Intuitive Machines Inc. Class A Common Stock"/>
    <x v="0"/>
    <s v="United States"/>
    <n v="34.47"/>
    <m/>
  </r>
  <r>
    <s v="ROOT"/>
    <n v="3.7999999999999999E-2"/>
    <s v="Root Inc. Class A Common Stock"/>
    <x v="5"/>
    <s v="United States"/>
    <n v="57"/>
    <m/>
  </r>
  <r>
    <s v="SEPA"/>
    <n v="2.0129999999999999E-2"/>
    <s v="SEP Acquisition Corp Class A Common Stock"/>
    <x v="5"/>
    <s v="United States"/>
    <n v="30.194999999999997"/>
    <m/>
  </r>
  <r>
    <s v="SEZL"/>
    <n v="1.866E-2"/>
    <s v="Sezzle Inc. Common Stock"/>
    <x v="2"/>
    <s v="United States"/>
    <n v="27.99"/>
    <m/>
  </r>
  <r>
    <s v="SGBX"/>
    <n v="1.221E-2"/>
    <s v="Safe &amp; Green Holdings Corp. Common Stock"/>
    <x v="2"/>
    <s v="United States"/>
    <n v="18.315000000000001"/>
    <m/>
  </r>
  <r>
    <s v="SMLP"/>
    <n v="1.469E-2"/>
    <s v="Summit Midstream Partners LP Common Units Representing Limited Partner Interests"/>
    <x v="7"/>
    <s v="United States"/>
    <n v="22.035"/>
    <m/>
  </r>
  <r>
    <s v="SMR"/>
    <n v="1.78E-2"/>
    <s v="NuScale Power Corporation Class A Common Stock"/>
    <x v="0"/>
    <s v="United States"/>
    <n v="26.7"/>
    <m/>
  </r>
  <r>
    <s v="WAVE"/>
    <n v="1.472E-2"/>
    <s v="Eco Wave Power Global AB (publ) American Depositary Shares"/>
    <x v="7"/>
    <s v="Israel"/>
    <n v="22.080000000000002"/>
    <m/>
  </r>
  <r>
    <s v="WGS"/>
    <n v="0.25806000000000001"/>
    <s v="GeneDx Holdings Corp. Class A Common Stock"/>
    <x v="8"/>
    <s v="United States"/>
    <m/>
    <m/>
  </r>
  <r>
    <s v="ZCMD"/>
    <n v="2.2700000000000001E-2"/>
    <s v="Zhongchao Inc. Class A Ordinary Shares"/>
    <x v="1"/>
    <s v="China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E8AC0-48CC-4240-B66D-65735D0F6E36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13" firstHeaderRow="1" firstDataRow="1" firstDataCol="1"/>
  <pivotFields count="7">
    <pivotField showAll="0"/>
    <pivotField dataField="1" showAll="0"/>
    <pivotField showAll="0"/>
    <pivotField axis="axisRow" showAll="0" sortType="descending">
      <items count="10">
        <item x="2"/>
        <item x="4"/>
        <item x="3"/>
        <item x="0"/>
        <item x="8"/>
        <item x="1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3"/>
  </rowFields>
  <rowItems count="10">
    <i>
      <x v="4"/>
    </i>
    <i>
      <x v="2"/>
    </i>
    <i>
      <x/>
    </i>
    <i>
      <x v="6"/>
    </i>
    <i>
      <x v="3"/>
    </i>
    <i>
      <x v="7"/>
    </i>
    <i>
      <x v="5"/>
    </i>
    <i>
      <x v="1"/>
    </i>
    <i>
      <x v="8"/>
    </i>
    <i t="grand">
      <x/>
    </i>
  </rowItems>
  <colItems count="1">
    <i/>
  </colItems>
  <dataFields count="1">
    <dataField name="Sum of Weights" fld="1" baseField="0" baseItem="0" numFmtId="168"/>
  </dataFields>
  <formats count="2">
    <format dxfId="16">
      <pivotArea outline="0" collapsedLevelsAreSubtotals="1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20590-EE23-4803-9104-0D537790B851}">
  <dimension ref="A1:J27"/>
  <sheetViews>
    <sheetView tabSelected="1" zoomScale="115" zoomScaleNormal="115" workbookViewId="0">
      <selection activeCell="I16" sqref="I16"/>
    </sheetView>
  </sheetViews>
  <sheetFormatPr defaultRowHeight="14.5" x14ac:dyDescent="0.35"/>
  <cols>
    <col min="1" max="1" width="8.7265625" bestFit="1" customWidth="1"/>
    <col min="2" max="2" width="7.90625" bestFit="1" customWidth="1"/>
    <col min="3" max="3" width="46.90625" bestFit="1" customWidth="1"/>
    <col min="4" max="4" width="20.7265625" bestFit="1" customWidth="1"/>
    <col min="5" max="5" width="32" bestFit="1" customWidth="1"/>
    <col min="6" max="7" width="13.54296875" customWidth="1"/>
    <col min="9" max="9" width="21" bestFit="1" customWidth="1"/>
    <col min="10" max="10" width="15.26953125" style="4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38</v>
      </c>
      <c r="G1">
        <v>1100</v>
      </c>
      <c r="I1" s="3"/>
    </row>
    <row r="2" spans="1:10" x14ac:dyDescent="0.35">
      <c r="A2" t="s">
        <v>34</v>
      </c>
      <c r="B2">
        <v>0.25806000000000001</v>
      </c>
      <c r="C2" t="s">
        <v>44</v>
      </c>
      <c r="D2" t="s">
        <v>8</v>
      </c>
      <c r="E2" t="s">
        <v>45</v>
      </c>
      <c r="F2">
        <f>B2*$G$1</f>
        <v>283.86599999999999</v>
      </c>
    </row>
    <row r="3" spans="1:10" x14ac:dyDescent="0.35">
      <c r="A3" t="s">
        <v>21</v>
      </c>
      <c r="B3">
        <v>0.21951999999999999</v>
      </c>
      <c r="C3" t="s">
        <v>46</v>
      </c>
      <c r="D3" t="s">
        <v>9</v>
      </c>
      <c r="E3" t="s">
        <v>45</v>
      </c>
      <c r="F3">
        <f>B3*$G$1</f>
        <v>241.47199999999998</v>
      </c>
      <c r="I3" s="1" t="s">
        <v>5</v>
      </c>
      <c r="J3" s="5" t="s">
        <v>7</v>
      </c>
    </row>
    <row r="4" spans="1:10" x14ac:dyDescent="0.35">
      <c r="A4" t="s">
        <v>27</v>
      </c>
      <c r="B4">
        <v>6.404E-2</v>
      </c>
      <c r="C4" t="s">
        <v>47</v>
      </c>
      <c r="D4" t="s">
        <v>36</v>
      </c>
      <c r="E4" t="s">
        <v>45</v>
      </c>
      <c r="F4">
        <f>B4*$G$1</f>
        <v>70.444000000000003</v>
      </c>
      <c r="I4" s="2" t="s">
        <v>8</v>
      </c>
      <c r="J4" s="5">
        <v>0.25806000000000001</v>
      </c>
    </row>
    <row r="5" spans="1:10" x14ac:dyDescent="0.35">
      <c r="A5" t="s">
        <v>19</v>
      </c>
      <c r="B5">
        <v>4.1820000000000003E-2</v>
      </c>
      <c r="C5" t="s">
        <v>48</v>
      </c>
      <c r="D5" t="s">
        <v>11</v>
      </c>
      <c r="E5" t="s">
        <v>49</v>
      </c>
      <c r="F5">
        <f>B5*$G$1</f>
        <v>46.002000000000002</v>
      </c>
      <c r="I5" s="2" t="s">
        <v>9</v>
      </c>
      <c r="J5" s="5">
        <v>0.23304</v>
      </c>
    </row>
    <row r="6" spans="1:10" x14ac:dyDescent="0.35">
      <c r="A6" t="s">
        <v>16</v>
      </c>
      <c r="B6">
        <v>3.7999999999999999E-2</v>
      </c>
      <c r="C6" t="s">
        <v>50</v>
      </c>
      <c r="D6" t="s">
        <v>17</v>
      </c>
      <c r="E6" t="s">
        <v>45</v>
      </c>
      <c r="F6">
        <f>B6*$G$1</f>
        <v>41.8</v>
      </c>
      <c r="I6" s="2" t="s">
        <v>10</v>
      </c>
      <c r="J6" s="5">
        <v>0.13545000000000001</v>
      </c>
    </row>
    <row r="7" spans="1:10" x14ac:dyDescent="0.35">
      <c r="A7" t="s">
        <v>22</v>
      </c>
      <c r="B7">
        <v>2.5659999999999999E-2</v>
      </c>
      <c r="C7" t="s">
        <v>51</v>
      </c>
      <c r="D7" t="s">
        <v>10</v>
      </c>
      <c r="E7" t="s">
        <v>52</v>
      </c>
      <c r="F7">
        <f>B7*$G$1</f>
        <v>28.225999999999999</v>
      </c>
      <c r="I7" s="2" t="s">
        <v>17</v>
      </c>
      <c r="J7" s="5">
        <v>0.10349999999999999</v>
      </c>
    </row>
    <row r="8" spans="1:10" x14ac:dyDescent="0.35">
      <c r="A8" t="s">
        <v>26</v>
      </c>
      <c r="B8">
        <v>2.5479999999999999E-2</v>
      </c>
      <c r="C8" t="s">
        <v>53</v>
      </c>
      <c r="D8" t="s">
        <v>10</v>
      </c>
      <c r="E8" t="s">
        <v>45</v>
      </c>
      <c r="F8">
        <f>B8*$G$1</f>
        <v>28.027999999999999</v>
      </c>
      <c r="I8" s="2" t="s">
        <v>11</v>
      </c>
      <c r="J8" s="5">
        <v>9.9320000000000006E-2</v>
      </c>
    </row>
    <row r="9" spans="1:10" x14ac:dyDescent="0.35">
      <c r="A9" t="s">
        <v>28</v>
      </c>
      <c r="B9">
        <v>2.4039999999999999E-2</v>
      </c>
      <c r="C9" t="s">
        <v>54</v>
      </c>
      <c r="D9" t="s">
        <v>12</v>
      </c>
      <c r="E9" t="s">
        <v>49</v>
      </c>
      <c r="F9">
        <f>B9*$G$1</f>
        <v>26.443999999999999</v>
      </c>
      <c r="I9" s="2" t="s">
        <v>36</v>
      </c>
      <c r="J9" s="5">
        <v>6.404E-2</v>
      </c>
    </row>
    <row r="10" spans="1:10" x14ac:dyDescent="0.35">
      <c r="A10" t="s">
        <v>15</v>
      </c>
      <c r="B10">
        <v>2.3890000000000002E-2</v>
      </c>
      <c r="C10" t="s">
        <v>55</v>
      </c>
      <c r="D10" t="s">
        <v>17</v>
      </c>
      <c r="E10" t="s">
        <v>45</v>
      </c>
      <c r="F10">
        <f>B10*$G$1</f>
        <v>26.279</v>
      </c>
      <c r="I10" s="2" t="s">
        <v>18</v>
      </c>
      <c r="J10" s="5">
        <v>3.6049999999999999E-2</v>
      </c>
    </row>
    <row r="11" spans="1:10" x14ac:dyDescent="0.35">
      <c r="A11" t="s">
        <v>29</v>
      </c>
      <c r="B11">
        <v>2.298E-2</v>
      </c>
      <c r="C11" t="s">
        <v>56</v>
      </c>
      <c r="D11" t="s">
        <v>11</v>
      </c>
      <c r="E11" t="s">
        <v>45</v>
      </c>
      <c r="F11">
        <f>B11*$G$1</f>
        <v>25.277999999999999</v>
      </c>
      <c r="I11" s="2" t="s">
        <v>12</v>
      </c>
      <c r="J11" s="5">
        <v>3.4339999999999996E-2</v>
      </c>
    </row>
    <row r="12" spans="1:10" x14ac:dyDescent="0.35">
      <c r="A12" t="s">
        <v>35</v>
      </c>
      <c r="B12">
        <v>2.2700000000000001E-2</v>
      </c>
      <c r="C12" t="s">
        <v>57</v>
      </c>
      <c r="D12" t="s">
        <v>18</v>
      </c>
      <c r="E12" t="s">
        <v>49</v>
      </c>
      <c r="F12">
        <f>B12*$G$1</f>
        <v>24.970000000000002</v>
      </c>
      <c r="I12" s="2" t="s">
        <v>37</v>
      </c>
      <c r="J12" s="5">
        <v>2.9409999999999999E-2</v>
      </c>
    </row>
    <row r="13" spans="1:10" x14ac:dyDescent="0.35">
      <c r="A13" t="s">
        <v>24</v>
      </c>
      <c r="B13">
        <v>2.1479999999999999E-2</v>
      </c>
      <c r="C13" t="s">
        <v>58</v>
      </c>
      <c r="D13" t="s">
        <v>17</v>
      </c>
      <c r="E13" t="s">
        <v>45</v>
      </c>
      <c r="F13">
        <f>B13*$G$1</f>
        <v>23.628</v>
      </c>
      <c r="I13" s="2" t="s">
        <v>6</v>
      </c>
      <c r="J13" s="5">
        <v>0.99321000000000015</v>
      </c>
    </row>
    <row r="14" spans="1:10" x14ac:dyDescent="0.35">
      <c r="A14" t="s">
        <v>30</v>
      </c>
      <c r="B14">
        <v>2.0129999999999999E-2</v>
      </c>
      <c r="C14" t="s">
        <v>59</v>
      </c>
      <c r="D14" t="s">
        <v>17</v>
      </c>
      <c r="E14" t="s">
        <v>45</v>
      </c>
      <c r="F14">
        <f>B14*$G$1</f>
        <v>22.142999999999997</v>
      </c>
    </row>
    <row r="15" spans="1:10" x14ac:dyDescent="0.35">
      <c r="A15" t="s">
        <v>31</v>
      </c>
      <c r="B15">
        <v>1.866E-2</v>
      </c>
      <c r="C15" t="s">
        <v>60</v>
      </c>
      <c r="D15" t="s">
        <v>10</v>
      </c>
      <c r="E15" t="s">
        <v>45</v>
      </c>
      <c r="F15">
        <f>B15*$G$1</f>
        <v>20.526</v>
      </c>
    </row>
    <row r="16" spans="1:10" x14ac:dyDescent="0.35">
      <c r="A16" t="s">
        <v>25</v>
      </c>
      <c r="B16">
        <v>1.7930000000000001E-2</v>
      </c>
      <c r="C16" t="s">
        <v>61</v>
      </c>
      <c r="D16" t="s">
        <v>10</v>
      </c>
      <c r="E16" t="s">
        <v>45</v>
      </c>
      <c r="F16">
        <f>B16*$G$1</f>
        <v>19.723000000000003</v>
      </c>
    </row>
    <row r="17" spans="1:6" x14ac:dyDescent="0.35">
      <c r="A17" t="s">
        <v>43</v>
      </c>
      <c r="B17">
        <v>1.78E-2</v>
      </c>
      <c r="C17" t="s">
        <v>62</v>
      </c>
      <c r="D17" t="s">
        <v>11</v>
      </c>
      <c r="E17" t="s">
        <v>45</v>
      </c>
      <c r="F17">
        <f>B17*$G$1</f>
        <v>19.579999999999998</v>
      </c>
    </row>
    <row r="18" spans="1:6" x14ac:dyDescent="0.35">
      <c r="A18" t="s">
        <v>4</v>
      </c>
      <c r="B18">
        <v>1.6719999999999999E-2</v>
      </c>
      <c r="C18" t="s">
        <v>63</v>
      </c>
      <c r="D18" t="s">
        <v>11</v>
      </c>
      <c r="E18" t="s">
        <v>45</v>
      </c>
      <c r="F18">
        <f>B18*$G$1</f>
        <v>18.391999999999999</v>
      </c>
    </row>
    <row r="19" spans="1:6" x14ac:dyDescent="0.35">
      <c r="A19" t="s">
        <v>33</v>
      </c>
      <c r="B19">
        <v>1.472E-2</v>
      </c>
      <c r="C19" t="s">
        <v>64</v>
      </c>
      <c r="D19" t="s">
        <v>37</v>
      </c>
      <c r="E19" t="s">
        <v>65</v>
      </c>
      <c r="F19">
        <f>B19*$G$1</f>
        <v>16.192</v>
      </c>
    </row>
    <row r="20" spans="1:6" x14ac:dyDescent="0.35">
      <c r="A20" t="s">
        <v>42</v>
      </c>
      <c r="B20">
        <v>1.469E-2</v>
      </c>
      <c r="C20" t="s">
        <v>66</v>
      </c>
      <c r="D20" t="s">
        <v>37</v>
      </c>
      <c r="E20" t="s">
        <v>45</v>
      </c>
      <c r="F20">
        <f>B20*$G$1</f>
        <v>16.158999999999999</v>
      </c>
    </row>
    <row r="21" spans="1:6" x14ac:dyDescent="0.35">
      <c r="A21" t="s">
        <v>41</v>
      </c>
      <c r="B21">
        <v>1.354E-2</v>
      </c>
      <c r="C21" t="s">
        <v>67</v>
      </c>
      <c r="D21" t="s">
        <v>10</v>
      </c>
      <c r="E21" t="s">
        <v>45</v>
      </c>
      <c r="F21">
        <f>B21*$G$1</f>
        <v>14.894</v>
      </c>
    </row>
    <row r="22" spans="1:6" x14ac:dyDescent="0.35">
      <c r="A22" t="s">
        <v>39</v>
      </c>
      <c r="B22">
        <v>1.3520000000000001E-2</v>
      </c>
      <c r="C22" t="s">
        <v>68</v>
      </c>
      <c r="D22" t="s">
        <v>9</v>
      </c>
      <c r="E22" t="s">
        <v>45</v>
      </c>
      <c r="F22">
        <f>B22*$G$1</f>
        <v>14.872000000000002</v>
      </c>
    </row>
    <row r="23" spans="1:6" x14ac:dyDescent="0.35">
      <c r="A23" t="s">
        <v>14</v>
      </c>
      <c r="B23">
        <v>1.3350000000000001E-2</v>
      </c>
      <c r="C23" t="s">
        <v>69</v>
      </c>
      <c r="D23" t="s">
        <v>18</v>
      </c>
      <c r="E23" t="s">
        <v>45</v>
      </c>
      <c r="F23">
        <f>B23*$G$1</f>
        <v>14.685</v>
      </c>
    </row>
    <row r="24" spans="1:6" x14ac:dyDescent="0.35">
      <c r="A24" t="s">
        <v>32</v>
      </c>
      <c r="B24">
        <v>1.221E-2</v>
      </c>
      <c r="C24" t="s">
        <v>70</v>
      </c>
      <c r="D24" t="s">
        <v>10</v>
      </c>
      <c r="E24" t="s">
        <v>45</v>
      </c>
      <c r="F24">
        <f>B24*$G$1</f>
        <v>13.431000000000001</v>
      </c>
    </row>
    <row r="25" spans="1:6" x14ac:dyDescent="0.35">
      <c r="A25" t="s">
        <v>40</v>
      </c>
      <c r="B25">
        <v>1.172E-2</v>
      </c>
      <c r="C25" t="s">
        <v>71</v>
      </c>
      <c r="D25" t="s">
        <v>10</v>
      </c>
      <c r="E25" t="s">
        <v>45</v>
      </c>
      <c r="F25">
        <f>B25*$G$1</f>
        <v>12.891999999999999</v>
      </c>
    </row>
    <row r="26" spans="1:6" x14ac:dyDescent="0.35">
      <c r="A26" t="s">
        <v>23</v>
      </c>
      <c r="B26">
        <v>1.03E-2</v>
      </c>
      <c r="C26" t="s">
        <v>72</v>
      </c>
      <c r="D26" t="s">
        <v>12</v>
      </c>
      <c r="E26" t="s">
        <v>49</v>
      </c>
      <c r="F26">
        <f>B26*$G$1</f>
        <v>11.33</v>
      </c>
    </row>
    <row r="27" spans="1:6" x14ac:dyDescent="0.35">
      <c r="A27" t="s">
        <v>20</v>
      </c>
      <c r="B27">
        <v>1.025E-2</v>
      </c>
      <c r="C27" t="s">
        <v>73</v>
      </c>
      <c r="D27" t="s">
        <v>10</v>
      </c>
      <c r="E27" t="s">
        <v>45</v>
      </c>
      <c r="F27">
        <f>B27*$G$1</f>
        <v>11.275</v>
      </c>
    </row>
  </sheetData>
  <autoFilter ref="A1:G25" xr:uid="{F7620590-EE23-4803-9104-0D537790B851}">
    <sortState xmlns:xlrd2="http://schemas.microsoft.com/office/spreadsheetml/2017/richdata2" ref="A2:G27">
      <sortCondition descending="1" ref="B1:B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Aliyev</dc:creator>
  <cp:lastModifiedBy>Adnan Aliyev</cp:lastModifiedBy>
  <dcterms:created xsi:type="dcterms:W3CDTF">2024-06-29T23:25:34Z</dcterms:created>
  <dcterms:modified xsi:type="dcterms:W3CDTF">2024-06-30T15:55:41Z</dcterms:modified>
</cp:coreProperties>
</file>