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drawings/drawing2.xml" ContentType="application/vnd.openxmlformats-officedocument.drawing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2556\Desktop\DIPLOMADO PSICOMETRIA\CLAEAVER\"/>
    </mc:Choice>
  </mc:AlternateContent>
  <xr:revisionPtr revIDLastSave="0" documentId="13_ncr:1_{2B9B11E4-29FC-459D-9902-30AC004D00F1}" xr6:coauthVersionLast="47" xr6:coauthVersionMax="47" xr10:uidLastSave="{00000000-0000-0000-0000-000000000000}"/>
  <bookViews>
    <workbookView xWindow="-120" yWindow="-120" windowWidth="20730" windowHeight="11040" tabRatio="714" activeTab="4" xr2:uid="{00000000-000D-0000-FFFF-FFFF00000000}"/>
  </bookViews>
  <sheets>
    <sheet name="hoja de respuestas" sheetId="19" r:id="rId1"/>
    <sheet name="hoja de captura" sheetId="1" r:id="rId2"/>
    <sheet name="Resultados" sheetId="3" r:id="rId3"/>
    <sheet name="Interpretación combinaciones" sheetId="20" r:id="rId4"/>
    <sheet name="factores DISC" sheetId="21" r:id="rId5"/>
    <sheet name="Módulo1" sheetId="17" state="veryHidden" r:id="rId6"/>
    <sheet name="Módulo2" sheetId="18" state="veryHidden" r:id="rId7"/>
  </sheets>
  <definedNames>
    <definedName name="_xlnm.Print_Area" localSheetId="1">'hoja de captura'!$A$1:$O$37</definedName>
    <definedName name="_xlnm.Print_Area" localSheetId="0">'hoja de respuestas'!$A$1:$R$43</definedName>
    <definedName name="_xlnm.Print_Area" localSheetId="2">Resultados!$A$1:$H$26</definedName>
    <definedName name="CL">'hoja de captura'!$AQ$3:$AR$19</definedName>
    <definedName name="CM">'hoja de captura'!$AE$3:$AF$18</definedName>
    <definedName name="CT">'hoja de captura'!$BC$3:$BD$34</definedName>
    <definedName name="DL">'hoja de captura'!$AH$3:$AI$24</definedName>
    <definedName name="DM">'hoja de captura'!$V$3:$W$23</definedName>
    <definedName name="DT">'hoja de captura'!$AT$3:$AU$44</definedName>
    <definedName name="IL">'hoja de captura'!$AK$3:$AL$22</definedName>
    <definedName name="IM">'hoja de captura'!$Y$3:$Z$20</definedName>
    <definedName name="IT">'hoja de captura'!$AW$3:$AX$39</definedName>
    <definedName name="SL">'hoja de captura'!$AN$3:$AO$22</definedName>
    <definedName name="SM">'hoja de captura'!$AB$3:$AC$22</definedName>
    <definedName name="ST">'hoja de captura'!$AZ$3:$BA$41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S14" i="1" s="1"/>
  <c r="T8" i="1"/>
  <c r="T7" i="1"/>
  <c r="T13" i="1" s="1"/>
  <c r="S7" i="1"/>
  <c r="R8" i="1"/>
  <c r="R14" i="1" s="1"/>
  <c r="R7" i="1"/>
  <c r="Q8" i="1"/>
  <c r="Q14" i="1" s="1"/>
  <c r="Q7" i="1"/>
  <c r="Q13" i="1" s="1"/>
  <c r="E25" i="3"/>
  <c r="E24" i="3"/>
  <c r="B25" i="3"/>
  <c r="B24" i="3"/>
  <c r="R9" i="1" l="1"/>
  <c r="R15" i="1" s="1"/>
  <c r="S9" i="1"/>
  <c r="S15" i="1" s="1"/>
  <c r="T9" i="1"/>
  <c r="T15" i="1" s="1"/>
  <c r="Q9" i="1"/>
  <c r="Q15" i="1" s="1"/>
  <c r="R13" i="1"/>
  <c r="T14" i="1"/>
  <c r="S13" i="1"/>
</calcChain>
</file>

<file path=xl/sharedStrings.xml><?xml version="1.0" encoding="utf-8"?>
<sst xmlns="http://schemas.openxmlformats.org/spreadsheetml/2006/main" count="380" uniqueCount="306">
  <si>
    <t xml:space="preserve">Nombre: </t>
  </si>
  <si>
    <t xml:space="preserve"> </t>
  </si>
  <si>
    <t>Puesto:</t>
  </si>
  <si>
    <t>D (M)</t>
  </si>
  <si>
    <t>%</t>
  </si>
  <si>
    <t>I (M)</t>
  </si>
  <si>
    <t>S(M)</t>
  </si>
  <si>
    <t>C (M)</t>
  </si>
  <si>
    <t>D (L)</t>
  </si>
  <si>
    <t>I (L)</t>
  </si>
  <si>
    <t>S (L)</t>
  </si>
  <si>
    <t>C (L)</t>
  </si>
  <si>
    <t>D (T)</t>
  </si>
  <si>
    <t>I (T)</t>
  </si>
  <si>
    <t>S (T)</t>
  </si>
  <si>
    <t>C (T)</t>
  </si>
  <si>
    <t>Edad</t>
  </si>
  <si>
    <t>Escolaridad:</t>
  </si>
  <si>
    <t>M</t>
  </si>
  <si>
    <t>L</t>
  </si>
  <si>
    <t>PERSUASIVO</t>
  </si>
  <si>
    <t>FZA DE VOLUNTAD</t>
  </si>
  <si>
    <t>OBEDIENTE</t>
  </si>
  <si>
    <t>AVENTURERO</t>
  </si>
  <si>
    <t>D</t>
  </si>
  <si>
    <t>I</t>
  </si>
  <si>
    <t>S</t>
  </si>
  <si>
    <t>C</t>
  </si>
  <si>
    <t>GENTIL</t>
  </si>
  <si>
    <t>MENTE ABIERTA</t>
  </si>
  <si>
    <t>QUISQUILLOSO</t>
  </si>
  <si>
    <t>RECEPTIVO</t>
  </si>
  <si>
    <t>HUMILDE</t>
  </si>
  <si>
    <t>COMPLACIENTE</t>
  </si>
  <si>
    <t>INCONQUISTABLE</t>
  </si>
  <si>
    <t>CORDIAL</t>
  </si>
  <si>
    <t>ORIGINAL</t>
  </si>
  <si>
    <t>ANIMOSO</t>
  </si>
  <si>
    <t>JUGUETON</t>
  </si>
  <si>
    <t>MODERADO</t>
  </si>
  <si>
    <t>TOT</t>
  </si>
  <si>
    <t>AGRESIVO</t>
  </si>
  <si>
    <t>CONFIADO</t>
  </si>
  <si>
    <t>RESPETUOSO</t>
  </si>
  <si>
    <t>INDULGENTE</t>
  </si>
  <si>
    <t>ALMA DE LA FIESTA</t>
  </si>
  <si>
    <t>SIMPATIZADOR</t>
  </si>
  <si>
    <t>EMPRENDEDOR</t>
  </si>
  <si>
    <t>ESTETA</t>
  </si>
  <si>
    <t>COMODINO</t>
  </si>
  <si>
    <t>TOLERANTE</t>
  </si>
  <si>
    <t>OPTIMISTA</t>
  </si>
  <si>
    <t>VIGOROSO</t>
  </si>
  <si>
    <t>TEMEROSO</t>
  </si>
  <si>
    <t>AFIRMATIVO</t>
  </si>
  <si>
    <t>SERVICIAL</t>
  </si>
  <si>
    <t>SOCIABLE</t>
  </si>
  <si>
    <t>AGRADABLE</t>
  </si>
  <si>
    <t xml:space="preserve">ECUANIME </t>
  </si>
  <si>
    <t>VALIENTE</t>
  </si>
  <si>
    <t>PARLANCHIN</t>
  </si>
  <si>
    <t>TEMEROSO DE DIOS</t>
  </si>
  <si>
    <t>PRECISO</t>
  </si>
  <si>
    <t>INSPIRADOR</t>
  </si>
  <si>
    <t>CONTROLADO</t>
  </si>
  <si>
    <t>TENAZ</t>
  </si>
  <si>
    <t>NERVIOSO</t>
  </si>
  <si>
    <t>SUMISO</t>
  </si>
  <si>
    <t>CONVENCIONAL</t>
  </si>
  <si>
    <t>ATRACTIVO</t>
  </si>
  <si>
    <t>JOVIAL</t>
  </si>
  <si>
    <t>TÍMIDO</t>
  </si>
  <si>
    <t>DECISIVO</t>
  </si>
  <si>
    <t>CAUTELOSO</t>
  </si>
  <si>
    <t>DISCIPLINADO</t>
  </si>
  <si>
    <t>ADAPTABLE</t>
  </si>
  <si>
    <t>COHIBIDO</t>
  </si>
  <si>
    <t>DETERMINADO</t>
  </si>
  <si>
    <t>GENEROSO</t>
  </si>
  <si>
    <t>DISPUTADOR</t>
  </si>
  <si>
    <t>EXACTO</t>
  </si>
  <si>
    <t>CONVINCENTE</t>
  </si>
  <si>
    <t>INDIFERENTE</t>
  </si>
  <si>
    <t>FRANCO</t>
  </si>
  <si>
    <t>BONACHON</t>
  </si>
  <si>
    <t>PERSISTENTE</t>
  </si>
  <si>
    <t>SANGRE LIVIANA</t>
  </si>
  <si>
    <t>BUEN COMPAÑERO</t>
  </si>
  <si>
    <t>DOCIL</t>
  </si>
  <si>
    <t>COMPETITIVO</t>
  </si>
  <si>
    <t>AMIGUERO</t>
  </si>
  <si>
    <t>DIPLOMÁTICO.</t>
  </si>
  <si>
    <t>ATREVIDO</t>
  </si>
  <si>
    <t>ALEGRE</t>
  </si>
  <si>
    <t>PACIENTE</t>
  </si>
  <si>
    <t>AUDAZ</t>
  </si>
  <si>
    <t>LEAL</t>
  </si>
  <si>
    <t>CONSIDERADO</t>
  </si>
  <si>
    <t>CONFIANZA EN SI MISMO</t>
  </si>
  <si>
    <t>REFINADO</t>
  </si>
  <si>
    <t>ENCANTADOR</t>
  </si>
  <si>
    <t>ARMONIOSO</t>
  </si>
  <si>
    <t>MESURADO PARA HABLAR</t>
  </si>
  <si>
    <t>SATISFECHO</t>
  </si>
  <si>
    <t>DISPUESTO</t>
  </si>
  <si>
    <t>ADMIRABLE</t>
  </si>
  <si>
    <t>CONFORME</t>
  </si>
  <si>
    <t>INQUIETO</t>
  </si>
  <si>
    <t>DESEOSO</t>
  </si>
  <si>
    <t>BONDADOSO</t>
  </si>
  <si>
    <t>CONFIABLE</t>
  </si>
  <si>
    <t>POPULAR</t>
  </si>
  <si>
    <t>CONSECUENTE</t>
  </si>
  <si>
    <t>RESIGNADO</t>
  </si>
  <si>
    <t>PAFICICO</t>
  </si>
  <si>
    <t>BUEN VECINO</t>
  </si>
  <si>
    <t>ENTUSIASTA</t>
  </si>
  <si>
    <t>CARACTER FIRME</t>
  </si>
  <si>
    <t>POSITIVO</t>
  </si>
  <si>
    <t>DEVOTO.</t>
  </si>
  <si>
    <t xml:space="preserve">  </t>
  </si>
  <si>
    <t>CLEAVER</t>
  </si>
  <si>
    <t>Nombre: ______________________________________________</t>
  </si>
  <si>
    <t>Estado Civil: __________________</t>
  </si>
  <si>
    <t>Sexo:  M  F</t>
  </si>
  <si>
    <t>Fecha:___________</t>
  </si>
  <si>
    <t>Escolaridad: _________________________</t>
  </si>
  <si>
    <t>Puesto:______________________</t>
  </si>
  <si>
    <t>Fecha Nac.: _________</t>
  </si>
  <si>
    <t>Instrucciones</t>
  </si>
  <si>
    <t xml:space="preserve">      Las palabras descriptivas que verá a continuación se encuentran agrupadas en series de cuatro, examine las palabras de cada serie y anote una "X" bajo la columna "MAS" de la palabra que mejor describa su forma de ser o de comportarse. Después marque una "X" en la palabra que menos lo describa o se acerque a su forma de ser, bajo la columna de "MENOS". </t>
  </si>
  <si>
    <t>MAS</t>
  </si>
  <si>
    <t>MENOS</t>
  </si>
  <si>
    <t>Persuasivo</t>
  </si>
  <si>
    <t>Fuerza de Voluntad</t>
  </si>
  <si>
    <t>Obediente</t>
  </si>
  <si>
    <t>Aventurero</t>
  </si>
  <si>
    <t>Gentil</t>
  </si>
  <si>
    <t>Mente Abierta</t>
  </si>
  <si>
    <t>Quisquilloso</t>
  </si>
  <si>
    <t>Receptivo</t>
  </si>
  <si>
    <t>Humilde</t>
  </si>
  <si>
    <t>Complaciente</t>
  </si>
  <si>
    <t>Inconquistable</t>
  </si>
  <si>
    <t>Cordial</t>
  </si>
  <si>
    <t>Original</t>
  </si>
  <si>
    <t>Animoso</t>
  </si>
  <si>
    <t>Juguetón</t>
  </si>
  <si>
    <t>Moderado</t>
  </si>
  <si>
    <t>Agresivo</t>
  </si>
  <si>
    <t>Confiado</t>
  </si>
  <si>
    <t>Respetuoso</t>
  </si>
  <si>
    <t>Indulgente</t>
  </si>
  <si>
    <t>Alma de la Fiesta</t>
  </si>
  <si>
    <t>Simpatizador</t>
  </si>
  <si>
    <t>Emprendedor</t>
  </si>
  <si>
    <t>Esteta</t>
  </si>
  <si>
    <t>Comodino</t>
  </si>
  <si>
    <t>Tolerante</t>
  </si>
  <si>
    <t>Optimista</t>
  </si>
  <si>
    <t>Vigoroso</t>
  </si>
  <si>
    <t>Temeroso</t>
  </si>
  <si>
    <t>Afirmativo</t>
  </si>
  <si>
    <t>Servicial</t>
  </si>
  <si>
    <t>Sociable</t>
  </si>
  <si>
    <t>Agradable</t>
  </si>
  <si>
    <t>Ecuánime</t>
  </si>
  <si>
    <t>Valiente</t>
  </si>
  <si>
    <t>Parlanchín</t>
  </si>
  <si>
    <t>Temeroso de Dios</t>
  </si>
  <si>
    <t>Preciso</t>
  </si>
  <si>
    <t>Inspirador</t>
  </si>
  <si>
    <t>Controlado</t>
  </si>
  <si>
    <t>Tenaz</t>
  </si>
  <si>
    <t>Nervioso</t>
  </si>
  <si>
    <t>Sumiso</t>
  </si>
  <si>
    <t>Convencional</t>
  </si>
  <si>
    <t>Atractivo</t>
  </si>
  <si>
    <t>Jovial</t>
  </si>
  <si>
    <t>Tímido</t>
  </si>
  <si>
    <t>Decisivo</t>
  </si>
  <si>
    <t>Cauteloso</t>
  </si>
  <si>
    <t>Disciplinado</t>
  </si>
  <si>
    <t>Adaptable</t>
  </si>
  <si>
    <t>Cohibido</t>
  </si>
  <si>
    <t>Determinado</t>
  </si>
  <si>
    <t>Generoso</t>
  </si>
  <si>
    <t>Disputador</t>
  </si>
  <si>
    <t>Exacto</t>
  </si>
  <si>
    <t>Convincente</t>
  </si>
  <si>
    <t>Indiferente</t>
  </si>
  <si>
    <t>Franco</t>
  </si>
  <si>
    <t>Bonachón</t>
  </si>
  <si>
    <t>Persistente</t>
  </si>
  <si>
    <t>Sangre Liviana</t>
  </si>
  <si>
    <t>Buen Compañero</t>
  </si>
  <si>
    <t>Dócil</t>
  </si>
  <si>
    <t>Competitivo</t>
  </si>
  <si>
    <t>Amiguero</t>
  </si>
  <si>
    <t>Diplomático</t>
  </si>
  <si>
    <t>Atrevido</t>
  </si>
  <si>
    <t>Alegre</t>
  </si>
  <si>
    <t>Paciente</t>
  </si>
  <si>
    <t>Audaz</t>
  </si>
  <si>
    <t>Leal</t>
  </si>
  <si>
    <t>Considerado</t>
  </si>
  <si>
    <t>Confianza en si Mismo</t>
  </si>
  <si>
    <t>Refinado</t>
  </si>
  <si>
    <t>Encantador</t>
  </si>
  <si>
    <t>Armonioso</t>
  </si>
  <si>
    <t>Mesurado para Hablar</t>
  </si>
  <si>
    <t>Satisfecho</t>
  </si>
  <si>
    <t>Dispuesto</t>
  </si>
  <si>
    <t>Admirable</t>
  </si>
  <si>
    <t>Conforme</t>
  </si>
  <si>
    <t>Inquieto</t>
  </si>
  <si>
    <t>Deseoso</t>
  </si>
  <si>
    <t>Bondadoso</t>
  </si>
  <si>
    <t>Confiable</t>
  </si>
  <si>
    <t>Popular</t>
  </si>
  <si>
    <t>Consecuente</t>
  </si>
  <si>
    <t>Resignado</t>
  </si>
  <si>
    <t>Pacifico</t>
  </si>
  <si>
    <t>Buen Vecino</t>
  </si>
  <si>
    <t>Entusiasta</t>
  </si>
  <si>
    <t>Carácter Firme</t>
  </si>
  <si>
    <t>Positivo</t>
  </si>
  <si>
    <t>Devoto</t>
  </si>
  <si>
    <t>TECNICA LEAVER</t>
  </si>
  <si>
    <t>Caracteristica</t>
  </si>
  <si>
    <t>Combinacion</t>
  </si>
  <si>
    <t>Creatividad</t>
  </si>
  <si>
    <t>D/I</t>
  </si>
  <si>
    <t>Tiende a ser lógico, critico e incisivo en sus enfoques hacia la obtención de metas. Se sentirá retado por problemas que requieren esfuerzos de análisis y originalidad. Será llano y critico con la gente.</t>
  </si>
  <si>
    <t>Empuje</t>
  </si>
  <si>
    <t>D/S</t>
  </si>
  <si>
    <t>Individualidad</t>
  </si>
  <si>
    <t>D/C</t>
  </si>
  <si>
    <t>Actúa de una manera directa y positiva ante la oposición. Es una persona fuerte que toma posición y lucha por mantenerla. Está dispuesto a tomar riesgos y puede aún ignorar niveles jerárquicos.</t>
  </si>
  <si>
    <t>Buena Voluntad</t>
  </si>
  <si>
    <t>I/D</t>
  </si>
  <si>
    <t>Habilidad de contactos</t>
  </si>
  <si>
    <t>I/S</t>
  </si>
  <si>
    <t>Confianza en si mismo</t>
  </si>
  <si>
    <t>I/C</t>
  </si>
  <si>
    <t>Paciencia</t>
  </si>
  <si>
    <t>S/D</t>
  </si>
  <si>
    <t>Reflexión (Concentración)</t>
  </si>
  <si>
    <t>S/I</t>
  </si>
  <si>
    <t>Tiende a ser un individuo controlado y paciente. Se mueve con moderación y premeditación en la mayoría de las situaciones con cuidado y concentración</t>
  </si>
  <si>
    <t>Persistencia</t>
  </si>
  <si>
    <t>S/C</t>
  </si>
  <si>
    <t>Adaptabilidad</t>
  </si>
  <si>
    <t>C/D</t>
  </si>
  <si>
    <t>Perfeccionismo</t>
  </si>
  <si>
    <t>C/I</t>
  </si>
  <si>
    <t>Sensibilidad</t>
  </si>
  <si>
    <t>C/S</t>
  </si>
  <si>
    <t>D=C+</t>
  </si>
  <si>
    <t>D=C-</t>
  </si>
  <si>
    <t xml:space="preserve">mas </t>
  </si>
  <si>
    <t>menos</t>
  </si>
  <si>
    <t>|</t>
  </si>
  <si>
    <t>tag</t>
  </si>
  <si>
    <t>Texto</t>
  </si>
  <si>
    <t>Alto en cumplimiento</t>
  </si>
  <si>
    <t>C+</t>
  </si>
  <si>
    <t>Bajo en cumplimiento</t>
  </si>
  <si>
    <t>C-</t>
  </si>
  <si>
    <t>Alto en empuje</t>
  </si>
  <si>
    <t>D+</t>
  </si>
  <si>
    <t>Bajo en empuje</t>
  </si>
  <si>
    <t>D-</t>
  </si>
  <si>
    <t>Alto en influencia</t>
  </si>
  <si>
    <t>I+</t>
  </si>
  <si>
    <t>Bajo en influencia</t>
  </si>
  <si>
    <t>I-</t>
  </si>
  <si>
    <t>Alto en constancia</t>
  </si>
  <si>
    <t>S+</t>
  </si>
  <si>
    <t>Bajo en constancia</t>
  </si>
  <si>
    <t>S-</t>
  </si>
  <si>
    <t>Factor</t>
  </si>
  <si>
    <t>Descripción</t>
  </si>
  <si>
    <t>Responde rápidamente a los retos, demuestra movilidad y flexibilidad en sus enfoques, tiende a ser iniciador y versátil respondiendo rápidamente a la competencia.</t>
  </si>
  <si>
    <t>13+</t>
  </si>
  <si>
    <t>13-</t>
  </si>
  <si>
    <t>Tiende a comportarse en una forma equilibrada y cordial, desplegando “agresividad social” en situaciones que percibe como favorables y sin amenazas. Tiende a mostrarse simpático y lucha por establecer relaciones armoniosas con la gente desde el primer contacto.</t>
  </si>
  <si>
    <t>Tiende a buscar a la gente con entusiasmo y chispa. Es una persona abierta que despliega un optimismo contagioso y trata de ganarse a la gente a través de la persuasión y de un acercamiento emotivo.</t>
  </si>
  <si>
    <t>Despliega confianza en sí mismo en la mayoría de sus tratos con otras personas. Aunque siempre lucha por ganarse a la gente, se muestra reacio a ceder su propio punto de vista. Esta persona siente que no importa que situación se presente, él será capaz de salir adelante.</t>
  </si>
  <si>
    <t>Tiende a ser constante y consistente prefiriendo tratar un proyecto o tarea a la vez. En general, esta persona dirigirá sus habilidades y experiencias hacia áreas que requieren profundización y especialización. Ecuánime bajo las presiones, busca estabilizarse en cualquier situación, por caótica que se presente.</t>
  </si>
  <si>
    <t>Tiende a ser un individuo persistente y perseverante que una vez que decide algo, no fácilmente se desvía de su objetivo. Tenderá a tomar un ritmo de trabajo y a apegarse a ello. Puede ser rígido e independiente cuando se aplica la fuerza para hacerle cambiar de ruta.</t>
  </si>
  <si>
    <t>Tiende a actuar de una forma cuidadosa y conservadora; en general está dispuesto a modificar o transigir en su posición con el objeto de lograr sus objetivos. Siendo un estricto observador de las políticas, puede aparecer arbitrario y poco flexible al seguir patrones que no le convencen.</t>
  </si>
  <si>
    <t>Ambivalencia Alta</t>
  </si>
  <si>
    <t>Ambivalencia Baja</t>
  </si>
  <si>
    <t>Esta persona tiende a resistirse a las peticiones de adaptabilidad hechas por los demás. Prefiere operar solo, pero no luchará por su independencia. Se mostrará, en repetidas ocasiones, reacio a seguir sugerencias de otros, aunque pueda no tener ninguna oposición.</t>
  </si>
  <si>
    <t xml:space="preserve">Ya que este individuo busca una igualdad entre la fuerza para obtener resultados y la calidad de los mismos, es visto con frecuencia como un perfeccionista. No busca “una respuesta” a los problemas, sino que desea alcanzar “la mejor respuesta”. </t>
  </si>
  <si>
    <t>Independientes, desinhibidos y aventureros; estos espíritus libres disfrutan de la vida. Cualquier cosa nueva y diferente les emociona. 
Debido a que prefieren campos nuevos y mares desconocidos, con frecuencia estas personas preocupan a las más conservadores por su constante innovación.</t>
  </si>
  <si>
    <t xml:space="preserve">Es generalmente pacifico y se adapta a las situaciones con el fin de evitar antagonismos. Siendo sensible, busca apreciación y es fácilmente herido por otros. Es humilde leal y dócil, tratando de hacer siempre las cosas lo mejor posible. </t>
  </si>
  <si>
    <t>Le apasionan los retos. Puede ser considerado temerario por los demás. Siempre listo a la competencia. Cuando algo esta en juego, sale lo mejor de él. Tiene respeto por aquellos que ganan contra todas las expectativas. Se desempeña mejor cuanto tiene autonomía.</t>
  </si>
  <si>
    <t>Son personas apacibles que buscan la paz y la armonía. En donde existen problemas, ellos preferirán que sean otros los que inicien la acción, quizá hasta sacrificando su propio interés para adaptarse a las soluciones impuestas. La humildad es una virtud.</t>
  </si>
  <si>
    <t>Abierto, persuasivo y sociable. Generalmente optimista, puede ver algo bueno en cualquier situación. Interesado principalmente en la gente, sus problemas y actividades. Dispuesto a ayudar a otros a promover sus proyectos, así como los suyos propios.</t>
  </si>
  <si>
    <t>Lógicas y objetivas en todo lo que hacen, con frecuencia se acusa a estas personas de no gustar de la gente. El problema no es de sentir atracción o afecto, sino lo que hacen al respecto. Socialmente pasivos, frecuentemente asumen el rol de observador en cualquier ambiente social, incluso ante los conflictos.</t>
  </si>
  <si>
    <t>Generalmente amable, tranquilo y llevadero. Es poco demostrativo y controlado, ya que no es de naturaleza explosiva de pronta reacción; puede ocultar sus sentimientos y ser rencoroso. Gusta de establecer relaciones amistosas cercanas con un grupo relativamente pequeño de personas.</t>
  </si>
  <si>
    <t>Flexibles, variables y activos. Estas personas ponen las cosas en movimiento. La variedad es el condimento de la vida; además, es difícil pegarle a un blanco en constante movimiento. Estas personas se sienten cómodas con un alto ritmo de cambios de actividad y de rutina.</t>
  </si>
  <si>
    <t>Esta persona estará muy consciente en evitar riesgos o problemas. Tiende a buscar significados ocultos. La tensión puede ser evidente particularmente si esta bajo presión por obtener resultados. En general, se sentirá intranquilo mientras que no tenga una percepción de la realidad.</t>
  </si>
  <si>
    <t>Esta persona tiende a ser un seguidor apegado del orden y los sistemas. Toma decisiones basadas en hechos conocidos o procedimientos establecidos. En todas sus actividades, trata meticulosamente de apegarse a los estándares establecidos, ya sea por sí mismo o por los demás.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</si>
</sst>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39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MS Sans Serif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3" fillId="0" borderId="0"/>
  </cellStyleXfs>
  <cellXfs count="5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/>
    <xf numFmtId="0" fontId="3" fillId="2" borderId="0" xfId="0" applyFont="1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5" fontId="0" fillId="0" borderId="0" xfId="0" applyNumberFormat="1"/>
    <xf numFmtId="16" fontId="7" fillId="0" borderId="0" xfId="0" applyNumberFormat="1" applyFont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1" fillId="0" borderId="0" xfId="0" applyFont="1"/>
    <xf numFmtId="0" fontId="0" fillId="0" borderId="14" xfId="0" applyBorder="1"/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15" xfId="0" applyBorder="1"/>
    <xf numFmtId="0" fontId="0" fillId="0" borderId="8" xfId="0" applyBorder="1"/>
    <xf numFmtId="0" fontId="0" fillId="0" borderId="16" xfId="0" applyBorder="1"/>
    <xf numFmtId="0" fontId="7" fillId="0" borderId="0" xfId="0" applyFont="1" applyAlignment="1">
      <alignment horizontal="left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12" fillId="3" borderId="17" xfId="1" applyFont="1" applyFill="1" applyBorder="1" applyAlignment="1">
      <alignment horizontal="center"/>
    </xf>
    <xf numFmtId="0" fontId="7" fillId="0" borderId="0" xfId="0" applyFont="1" applyAlignment="1">
      <alignment horizontal="center" textRotation="90"/>
    </xf>
    <xf numFmtId="0" fontId="9" fillId="4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9" fillId="4" borderId="18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2" fillId="0" borderId="1" xfId="1" applyFont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/>
    </xf>
    <xf numFmtId="0" fontId="12" fillId="3" borderId="20" xfId="1" applyFont="1" applyFill="1" applyBorder="1" applyAlignment="1">
      <alignment horizontal="center"/>
    </xf>
    <xf numFmtId="0" fontId="12" fillId="3" borderId="21" xfId="1" applyFont="1" applyFill="1" applyBorder="1" applyAlignment="1">
      <alignment horizontal="center"/>
    </xf>
    <xf numFmtId="0" fontId="12" fillId="0" borderId="18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left" wrapText="1"/>
    </xf>
    <xf numFmtId="0" fontId="0" fillId="0" borderId="18" xfId="0" applyBorder="1" applyAlignment="1">
      <alignment horizontal="center" vertical="center"/>
    </xf>
    <xf numFmtId="0" fontId="12" fillId="0" borderId="1" xfId="1" applyFont="1" applyBorder="1" applyAlignment="1">
      <alignment horizontal="left" vertical="top" wrapText="1"/>
    </xf>
    <xf numFmtId="0" fontId="16" fillId="0" borderId="18" xfId="1" applyFont="1" applyBorder="1" applyAlignment="1">
      <alignment horizontal="left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justify" vertical="top" wrapText="1"/>
    </xf>
    <xf numFmtId="0" fontId="0" fillId="0" borderId="14" xfId="0" applyBorder="1" applyAlignment="1">
      <alignment horizontal="justify" vertical="top" wrapText="1"/>
    </xf>
  </cellXfs>
  <cellStyles count="2">
    <cellStyle name="Normal" xfId="0" builtinId="0"/>
    <cellStyle name="Normal_Interpretación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323387208177926"/>
          <c:y val="3.426791277258566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9548943950246528"/>
          <c:y val="0.10280405107346145"/>
          <c:w val="0.70676951204737448"/>
          <c:h val="0.82554768286264502"/>
        </c:manualLayout>
      </c:layout>
      <c:lineChart>
        <c:grouping val="standard"/>
        <c:varyColors val="0"/>
        <c:ser>
          <c:idx val="0"/>
          <c:order val="0"/>
          <c:tx>
            <c:v>MOTIVACION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'hoja de captura'!$Q$12:$T$12</c:f>
              <c:strCache>
                <c:ptCount val="4"/>
                <c:pt idx="0">
                  <c:v>D</c:v>
                </c:pt>
                <c:pt idx="1">
                  <c:v>I</c:v>
                </c:pt>
                <c:pt idx="2">
                  <c:v>S</c:v>
                </c:pt>
                <c:pt idx="3">
                  <c:v>C</c:v>
                </c:pt>
              </c:strCache>
            </c:strRef>
          </c:cat>
          <c:val>
            <c:numRef>
              <c:f>'hoja de captura'!$Q$13:$T$13</c:f>
              <c:numCache>
                <c:formatCode>General</c:formatCode>
                <c:ptCount val="4"/>
                <c:pt idx="0">
                  <c:v>75</c:v>
                </c:pt>
                <c:pt idx="1">
                  <c:v>10</c:v>
                </c:pt>
                <c:pt idx="2">
                  <c:v>10</c:v>
                </c:pt>
                <c:pt idx="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3-4FB0-85B6-1A1F3E15C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308064"/>
        <c:axId val="337308448"/>
      </c:lineChart>
      <c:catAx>
        <c:axId val="3373080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3730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3730844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37308064"/>
        <c:crosses val="autoZero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" r="0.75" t="1" header="0" footer="0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MX"/>
              <a:t>NORMAL</a:t>
            </a:r>
          </a:p>
        </c:rich>
      </c:tx>
      <c:layout>
        <c:manualLayout>
          <c:xMode val="edge"/>
          <c:yMode val="edge"/>
          <c:x val="0.35074626865671643"/>
          <c:y val="3.41614906832298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02985074626866"/>
          <c:y val="0.10559022222896179"/>
          <c:w val="0.70895522388059706"/>
          <c:h val="0.82298261443161402"/>
        </c:manualLayout>
      </c:layout>
      <c:lineChart>
        <c:grouping val="standard"/>
        <c:varyColors val="0"/>
        <c:ser>
          <c:idx val="0"/>
          <c:order val="0"/>
          <c:tx>
            <c:v>NORMAL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'hoja de captura'!$Q$12:$T$12</c:f>
              <c:strCache>
                <c:ptCount val="4"/>
                <c:pt idx="0">
                  <c:v>D</c:v>
                </c:pt>
                <c:pt idx="1">
                  <c:v>I</c:v>
                </c:pt>
                <c:pt idx="2">
                  <c:v>S</c:v>
                </c:pt>
                <c:pt idx="3">
                  <c:v>C</c:v>
                </c:pt>
              </c:strCache>
            </c:strRef>
          </c:cat>
          <c:val>
            <c:numRef>
              <c:f>'hoja de captura'!$Q$15:$T$15</c:f>
              <c:numCache>
                <c:formatCode>General</c:formatCode>
                <c:ptCount val="4"/>
                <c:pt idx="0">
                  <c:v>70</c:v>
                </c:pt>
                <c:pt idx="1">
                  <c:v>45</c:v>
                </c:pt>
                <c:pt idx="2">
                  <c:v>8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E-42BA-9A5A-D399FF511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668840"/>
        <c:axId val="336669224"/>
      </c:lineChart>
      <c:catAx>
        <c:axId val="336668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366692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36669224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36668840"/>
        <c:crosses val="autoZero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MX"/>
              <a:t>PRESION</a:t>
            </a:r>
          </a:p>
        </c:rich>
      </c:tx>
      <c:layout>
        <c:manualLayout>
          <c:xMode val="edge"/>
          <c:yMode val="edge"/>
          <c:x val="0.35555788859725862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5939857782536"/>
          <c:y val="0.10526315789473684"/>
          <c:w val="0.71111625518124411"/>
          <c:h val="0.82352941176470584"/>
        </c:manualLayout>
      </c:layout>
      <c:lineChart>
        <c:grouping val="standard"/>
        <c:varyColors val="0"/>
        <c:ser>
          <c:idx val="0"/>
          <c:order val="0"/>
          <c:tx>
            <c:v>PRESION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'hoja de captura'!$Q$12:$T$12</c:f>
              <c:strCache>
                <c:ptCount val="4"/>
                <c:pt idx="0">
                  <c:v>D</c:v>
                </c:pt>
                <c:pt idx="1">
                  <c:v>I</c:v>
                </c:pt>
                <c:pt idx="2">
                  <c:v>S</c:v>
                </c:pt>
                <c:pt idx="3">
                  <c:v>C</c:v>
                </c:pt>
              </c:strCache>
            </c:strRef>
          </c:cat>
          <c:val>
            <c:numRef>
              <c:f>'hoja de captura'!$Q$14:$T$14</c:f>
              <c:numCache>
                <c:formatCode>General</c:formatCode>
                <c:ptCount val="4"/>
                <c:pt idx="0">
                  <c:v>65</c:v>
                </c:pt>
                <c:pt idx="1">
                  <c:v>87</c:v>
                </c:pt>
                <c:pt idx="2">
                  <c:v>10</c:v>
                </c:pt>
                <c:pt idx="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D-4D5C-8093-240385745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067792"/>
        <c:axId val="337065440"/>
      </c:lineChart>
      <c:catAx>
        <c:axId val="3370677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3706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3706544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337067792"/>
        <c:crosses val="autoZero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" r="0.75" t="1" header="0" footer="0"/>
    <c:pageSetup/>
  </c:printSettings>
</c:chartSpace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00.xml><?xml version="1.0" encoding="utf-8"?>
<formControlPr xmlns="http://schemas.microsoft.com/office/spreadsheetml/2009/9/main" objectType="CheckBox" lockText="1"/>
</file>

<file path=xl/ctrlProps/ctrlProp101.xml><?xml version="1.0" encoding="utf-8"?>
<formControlPr xmlns="http://schemas.microsoft.com/office/spreadsheetml/2009/9/main" objectType="CheckBox" lockText="1"/>
</file>

<file path=xl/ctrlProps/ctrlProp102.xml><?xml version="1.0" encoding="utf-8"?>
<formControlPr xmlns="http://schemas.microsoft.com/office/spreadsheetml/2009/9/main" objectType="CheckBox" lockText="1"/>
</file>

<file path=xl/ctrlProps/ctrlProp103.xml><?xml version="1.0" encoding="utf-8"?>
<formControlPr xmlns="http://schemas.microsoft.com/office/spreadsheetml/2009/9/main" objectType="CheckBox" lockText="1"/>
</file>

<file path=xl/ctrlProps/ctrlProp104.xml><?xml version="1.0" encoding="utf-8"?>
<formControlPr xmlns="http://schemas.microsoft.com/office/spreadsheetml/2009/9/main" objectType="CheckBox" checked="Checked" lockText="1"/>
</file>

<file path=xl/ctrlProps/ctrlProp105.xml><?xml version="1.0" encoding="utf-8"?>
<formControlPr xmlns="http://schemas.microsoft.com/office/spreadsheetml/2009/9/main" objectType="CheckBox" lockText="1"/>
</file>

<file path=xl/ctrlProps/ctrlProp106.xml><?xml version="1.0" encoding="utf-8"?>
<formControlPr xmlns="http://schemas.microsoft.com/office/spreadsheetml/2009/9/main" objectType="CheckBox" lockText="1"/>
</file>

<file path=xl/ctrlProps/ctrlProp107.xml><?xml version="1.0" encoding="utf-8"?>
<formControlPr xmlns="http://schemas.microsoft.com/office/spreadsheetml/2009/9/main" objectType="CheckBox" lockText="1"/>
</file>

<file path=xl/ctrlProps/ctrlProp108.xml><?xml version="1.0" encoding="utf-8"?>
<formControlPr xmlns="http://schemas.microsoft.com/office/spreadsheetml/2009/9/main" objectType="CheckBox" lockText="1"/>
</file>

<file path=xl/ctrlProps/ctrlProp109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10.xml><?xml version="1.0" encoding="utf-8"?>
<formControlPr xmlns="http://schemas.microsoft.com/office/spreadsheetml/2009/9/main" objectType="CheckBox" lockText="1"/>
</file>

<file path=xl/ctrlProps/ctrlProp111.xml><?xml version="1.0" encoding="utf-8"?>
<formControlPr xmlns="http://schemas.microsoft.com/office/spreadsheetml/2009/9/main" objectType="CheckBox" lockText="1"/>
</file>

<file path=xl/ctrlProps/ctrlProp112.xml><?xml version="1.0" encoding="utf-8"?>
<formControlPr xmlns="http://schemas.microsoft.com/office/spreadsheetml/2009/9/main" objectType="CheckBox" lockText="1"/>
</file>

<file path=xl/ctrlProps/ctrlProp113.xml><?xml version="1.0" encoding="utf-8"?>
<formControlPr xmlns="http://schemas.microsoft.com/office/spreadsheetml/2009/9/main" objectType="CheckBox" checked="Checked" lockText="1"/>
</file>

<file path=xl/ctrlProps/ctrlProp114.xml><?xml version="1.0" encoding="utf-8"?>
<formControlPr xmlns="http://schemas.microsoft.com/office/spreadsheetml/2009/9/main" objectType="CheckBox" lockText="1"/>
</file>

<file path=xl/ctrlProps/ctrlProp115.xml><?xml version="1.0" encoding="utf-8"?>
<formControlPr xmlns="http://schemas.microsoft.com/office/spreadsheetml/2009/9/main" objectType="CheckBox" lockText="1"/>
</file>

<file path=xl/ctrlProps/ctrlProp116.xml><?xml version="1.0" encoding="utf-8"?>
<formControlPr xmlns="http://schemas.microsoft.com/office/spreadsheetml/2009/9/main" objectType="CheckBox" checked="Checked" lockText="1"/>
</file>

<file path=xl/ctrlProps/ctrlProp117.xml><?xml version="1.0" encoding="utf-8"?>
<formControlPr xmlns="http://schemas.microsoft.com/office/spreadsheetml/2009/9/main" objectType="CheckBox" lockText="1"/>
</file>

<file path=xl/ctrlProps/ctrlProp118.xml><?xml version="1.0" encoding="utf-8"?>
<formControlPr xmlns="http://schemas.microsoft.com/office/spreadsheetml/2009/9/main" objectType="CheckBox" lockText="1"/>
</file>

<file path=xl/ctrlProps/ctrlProp119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20.xml><?xml version="1.0" encoding="utf-8"?>
<formControlPr xmlns="http://schemas.microsoft.com/office/spreadsheetml/2009/9/main" objectType="CheckBox" lockText="1"/>
</file>

<file path=xl/ctrlProps/ctrlProp121.xml><?xml version="1.0" encoding="utf-8"?>
<formControlPr xmlns="http://schemas.microsoft.com/office/spreadsheetml/2009/9/main" objectType="CheckBox" lockText="1"/>
</file>

<file path=xl/ctrlProps/ctrlProp122.xml><?xml version="1.0" encoding="utf-8"?>
<formControlPr xmlns="http://schemas.microsoft.com/office/spreadsheetml/2009/9/main" objectType="CheckBox" lockText="1"/>
</file>

<file path=xl/ctrlProps/ctrlProp123.xml><?xml version="1.0" encoding="utf-8"?>
<formControlPr xmlns="http://schemas.microsoft.com/office/spreadsheetml/2009/9/main" objectType="CheckBox" lockText="1"/>
</file>

<file path=xl/ctrlProps/ctrlProp124.xml><?xml version="1.0" encoding="utf-8"?>
<formControlPr xmlns="http://schemas.microsoft.com/office/spreadsheetml/2009/9/main" objectType="CheckBox" checked="Checked" lockText="1"/>
</file>

<file path=xl/ctrlProps/ctrlProp125.xml><?xml version="1.0" encoding="utf-8"?>
<formControlPr xmlns="http://schemas.microsoft.com/office/spreadsheetml/2009/9/main" objectType="CheckBox" lockText="1"/>
</file>

<file path=xl/ctrlProps/ctrlProp126.xml><?xml version="1.0" encoding="utf-8"?>
<formControlPr xmlns="http://schemas.microsoft.com/office/spreadsheetml/2009/9/main" objectType="CheckBox" lockText="1"/>
</file>

<file path=xl/ctrlProps/ctrlProp127.xml><?xml version="1.0" encoding="utf-8"?>
<formControlPr xmlns="http://schemas.microsoft.com/office/spreadsheetml/2009/9/main" objectType="CheckBox" checked="Checked" lockText="1"/>
</file>

<file path=xl/ctrlProps/ctrlProp128.xml><?xml version="1.0" encoding="utf-8"?>
<formControlPr xmlns="http://schemas.microsoft.com/office/spreadsheetml/2009/9/main" objectType="CheckBox" lockText="1"/>
</file>

<file path=xl/ctrlProps/ctrlProp129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30.xml><?xml version="1.0" encoding="utf-8"?>
<formControlPr xmlns="http://schemas.microsoft.com/office/spreadsheetml/2009/9/main" objectType="CheckBox" lockText="1"/>
</file>

<file path=xl/ctrlProps/ctrlProp131.xml><?xml version="1.0" encoding="utf-8"?>
<formControlPr xmlns="http://schemas.microsoft.com/office/spreadsheetml/2009/9/main" objectType="CheckBox" lockText="1"/>
</file>

<file path=xl/ctrlProps/ctrlProp132.xml><?xml version="1.0" encoding="utf-8"?>
<formControlPr xmlns="http://schemas.microsoft.com/office/spreadsheetml/2009/9/main" objectType="CheckBox" lockText="1"/>
</file>

<file path=xl/ctrlProps/ctrlProp133.xml><?xml version="1.0" encoding="utf-8"?>
<formControlPr xmlns="http://schemas.microsoft.com/office/spreadsheetml/2009/9/main" objectType="CheckBox" checked="Checked" lockText="1"/>
</file>

<file path=xl/ctrlProps/ctrlProp134.xml><?xml version="1.0" encoding="utf-8"?>
<formControlPr xmlns="http://schemas.microsoft.com/office/spreadsheetml/2009/9/main" objectType="CheckBox" lockText="1"/>
</file>

<file path=xl/ctrlProps/ctrlProp135.xml><?xml version="1.0" encoding="utf-8"?>
<formControlPr xmlns="http://schemas.microsoft.com/office/spreadsheetml/2009/9/main" objectType="CheckBox" lockText="1"/>
</file>

<file path=xl/ctrlProps/ctrlProp136.xml><?xml version="1.0" encoding="utf-8"?>
<formControlPr xmlns="http://schemas.microsoft.com/office/spreadsheetml/2009/9/main" objectType="CheckBox" checked="Checked" lockText="1"/>
</file>

<file path=xl/ctrlProps/ctrlProp137.xml><?xml version="1.0" encoding="utf-8"?>
<formControlPr xmlns="http://schemas.microsoft.com/office/spreadsheetml/2009/9/main" objectType="CheckBox" lockText="1"/>
</file>

<file path=xl/ctrlProps/ctrlProp138.xml><?xml version="1.0" encoding="utf-8"?>
<formControlPr xmlns="http://schemas.microsoft.com/office/spreadsheetml/2009/9/main" objectType="CheckBox" lockText="1"/>
</file>

<file path=xl/ctrlProps/ctrlProp139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40.xml><?xml version="1.0" encoding="utf-8"?>
<formControlPr xmlns="http://schemas.microsoft.com/office/spreadsheetml/2009/9/main" objectType="CheckBox" lockText="1"/>
</file>

<file path=xl/ctrlProps/ctrlProp141.xml><?xml version="1.0" encoding="utf-8"?>
<formControlPr xmlns="http://schemas.microsoft.com/office/spreadsheetml/2009/9/main" objectType="CheckBox" lockText="1"/>
</file>

<file path=xl/ctrlProps/ctrlProp142.xml><?xml version="1.0" encoding="utf-8"?>
<formControlPr xmlns="http://schemas.microsoft.com/office/spreadsheetml/2009/9/main" objectType="CheckBox" checked="Checked" lockText="1"/>
</file>

<file path=xl/ctrlProps/ctrlProp143.xml><?xml version="1.0" encoding="utf-8"?>
<formControlPr xmlns="http://schemas.microsoft.com/office/spreadsheetml/2009/9/main" objectType="CheckBox" checked="Checked" lockText="1"/>
</file>

<file path=xl/ctrlProps/ctrlProp144.xml><?xml version="1.0" encoding="utf-8"?>
<formControlPr xmlns="http://schemas.microsoft.com/office/spreadsheetml/2009/9/main" objectType="CheckBox" lockText="1"/>
</file>

<file path=xl/ctrlProps/ctrlProp145.xml><?xml version="1.0" encoding="utf-8"?>
<formControlPr xmlns="http://schemas.microsoft.com/office/spreadsheetml/2009/9/main" objectType="CheckBox" lockText="1"/>
</file>

<file path=xl/ctrlProps/ctrlProp146.xml><?xml version="1.0" encoding="utf-8"?>
<formControlPr xmlns="http://schemas.microsoft.com/office/spreadsheetml/2009/9/main" objectType="CheckBox" lockText="1"/>
</file>

<file path=xl/ctrlProps/ctrlProp147.xml><?xml version="1.0" encoding="utf-8"?>
<formControlPr xmlns="http://schemas.microsoft.com/office/spreadsheetml/2009/9/main" objectType="CheckBox" lockText="1"/>
</file>

<file path=xl/ctrlProps/ctrlProp148.xml><?xml version="1.0" encoding="utf-8"?>
<formControlPr xmlns="http://schemas.microsoft.com/office/spreadsheetml/2009/9/main" objectType="CheckBox" checked="Checked" lockText="1"/>
</file>

<file path=xl/ctrlProps/ctrlProp149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50.xml><?xml version="1.0" encoding="utf-8"?>
<formControlPr xmlns="http://schemas.microsoft.com/office/spreadsheetml/2009/9/main" objectType="CheckBox" lockText="1"/>
</file>

<file path=xl/ctrlProps/ctrlProp151.xml><?xml version="1.0" encoding="utf-8"?>
<formControlPr xmlns="http://schemas.microsoft.com/office/spreadsheetml/2009/9/main" objectType="CheckBox" checked="Checked" lockText="1"/>
</file>

<file path=xl/ctrlProps/ctrlProp152.xml><?xml version="1.0" encoding="utf-8"?>
<formControlPr xmlns="http://schemas.microsoft.com/office/spreadsheetml/2009/9/main" objectType="CheckBox" lockText="1"/>
</file>

<file path=xl/ctrlProps/ctrlProp153.xml><?xml version="1.0" encoding="utf-8"?>
<formControlPr xmlns="http://schemas.microsoft.com/office/spreadsheetml/2009/9/main" objectType="CheckBox" lockText="1"/>
</file>

<file path=xl/ctrlProps/ctrlProp154.xml><?xml version="1.0" encoding="utf-8"?>
<formControlPr xmlns="http://schemas.microsoft.com/office/spreadsheetml/2009/9/main" objectType="CheckBox" lockText="1"/>
</file>

<file path=xl/ctrlProps/ctrlProp155.xml><?xml version="1.0" encoding="utf-8"?>
<formControlPr xmlns="http://schemas.microsoft.com/office/spreadsheetml/2009/9/main" objectType="CheckBox" checked="Checked" lockText="1"/>
</file>

<file path=xl/ctrlProps/ctrlProp156.xml><?xml version="1.0" encoding="utf-8"?>
<formControlPr xmlns="http://schemas.microsoft.com/office/spreadsheetml/2009/9/main" objectType="CheckBox" lockText="1"/>
</file>

<file path=xl/ctrlProps/ctrlProp157.xml><?xml version="1.0" encoding="utf-8"?>
<formControlPr xmlns="http://schemas.microsoft.com/office/spreadsheetml/2009/9/main" objectType="CheckBox" lockText="1"/>
</file>

<file path=xl/ctrlProps/ctrlProp158.xml><?xml version="1.0" encoding="utf-8"?>
<formControlPr xmlns="http://schemas.microsoft.com/office/spreadsheetml/2009/9/main" objectType="CheckBox" lockText="1"/>
</file>

<file path=xl/ctrlProps/ctrlProp159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60.xml><?xml version="1.0" encoding="utf-8"?>
<formControlPr xmlns="http://schemas.microsoft.com/office/spreadsheetml/2009/9/main" objectType="CheckBox" checked="Checked" lockText="1"/>
</file>

<file path=xl/ctrlProps/ctrlProp161.xml><?xml version="1.0" encoding="utf-8"?>
<formControlPr xmlns="http://schemas.microsoft.com/office/spreadsheetml/2009/9/main" objectType="CheckBox" lockText="1"/>
</file>

<file path=xl/ctrlProps/ctrlProp162.xml><?xml version="1.0" encoding="utf-8"?>
<formControlPr xmlns="http://schemas.microsoft.com/office/spreadsheetml/2009/9/main" objectType="CheckBox" lockText="1"/>
</file>

<file path=xl/ctrlProps/ctrlProp163.xml><?xml version="1.0" encoding="utf-8"?>
<formControlPr xmlns="http://schemas.microsoft.com/office/spreadsheetml/2009/9/main" objectType="CheckBox" lockText="1"/>
</file>

<file path=xl/ctrlProps/ctrlProp164.xml><?xml version="1.0" encoding="utf-8"?>
<formControlPr xmlns="http://schemas.microsoft.com/office/spreadsheetml/2009/9/main" objectType="CheckBox" lockText="1"/>
</file>

<file path=xl/ctrlProps/ctrlProp165.xml><?xml version="1.0" encoding="utf-8"?>
<formControlPr xmlns="http://schemas.microsoft.com/office/spreadsheetml/2009/9/main" objectType="CheckBox" lockText="1"/>
</file>

<file path=xl/ctrlProps/ctrlProp166.xml><?xml version="1.0" encoding="utf-8"?>
<formControlPr xmlns="http://schemas.microsoft.com/office/spreadsheetml/2009/9/main" objectType="CheckBox" lockText="1"/>
</file>

<file path=xl/ctrlProps/ctrlProp167.xml><?xml version="1.0" encoding="utf-8"?>
<formControlPr xmlns="http://schemas.microsoft.com/office/spreadsheetml/2009/9/main" objectType="CheckBox" lockText="1"/>
</file>

<file path=xl/ctrlProps/ctrlProp168.xml><?xml version="1.0" encoding="utf-8"?>
<formControlPr xmlns="http://schemas.microsoft.com/office/spreadsheetml/2009/9/main" objectType="CheckBox" lockText="1"/>
</file>

<file path=xl/ctrlProps/ctrlProp169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70.xml><?xml version="1.0" encoding="utf-8"?>
<formControlPr xmlns="http://schemas.microsoft.com/office/spreadsheetml/2009/9/main" objectType="CheckBox" lockText="1"/>
</file>

<file path=xl/ctrlProps/ctrlProp171.xml><?xml version="1.0" encoding="utf-8"?>
<formControlPr xmlns="http://schemas.microsoft.com/office/spreadsheetml/2009/9/main" objectType="CheckBox" lockText="1"/>
</file>

<file path=xl/ctrlProps/ctrlProp172.xml><?xml version="1.0" encoding="utf-8"?>
<formControlPr xmlns="http://schemas.microsoft.com/office/spreadsheetml/2009/9/main" objectType="CheckBox" lockText="1"/>
</file>

<file path=xl/ctrlProps/ctrlProp173.xml><?xml version="1.0" encoding="utf-8"?>
<formControlPr xmlns="http://schemas.microsoft.com/office/spreadsheetml/2009/9/main" objectType="CheckBox" lockText="1"/>
</file>

<file path=xl/ctrlProps/ctrlProp174.xml><?xml version="1.0" encoding="utf-8"?>
<formControlPr xmlns="http://schemas.microsoft.com/office/spreadsheetml/2009/9/main" objectType="CheckBox" checked="Checked" lockText="1"/>
</file>

<file path=xl/ctrlProps/ctrlProp175.xml><?xml version="1.0" encoding="utf-8"?>
<formControlPr xmlns="http://schemas.microsoft.com/office/spreadsheetml/2009/9/main" objectType="CheckBox" checked="Checked" lockText="1"/>
</file>

<file path=xl/ctrlProps/ctrlProp176.xml><?xml version="1.0" encoding="utf-8"?>
<formControlPr xmlns="http://schemas.microsoft.com/office/spreadsheetml/2009/9/main" objectType="CheckBox" lockText="1"/>
</file>

<file path=xl/ctrlProps/ctrlProp177.xml><?xml version="1.0" encoding="utf-8"?>
<formControlPr xmlns="http://schemas.microsoft.com/office/spreadsheetml/2009/9/main" objectType="CheckBox" lockText="1"/>
</file>

<file path=xl/ctrlProps/ctrlProp178.xml><?xml version="1.0" encoding="utf-8"?>
<formControlPr xmlns="http://schemas.microsoft.com/office/spreadsheetml/2009/9/main" objectType="CheckBox" lockText="1"/>
</file>

<file path=xl/ctrlProps/ctrlProp179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80.xml><?xml version="1.0" encoding="utf-8"?>
<formControlPr xmlns="http://schemas.microsoft.com/office/spreadsheetml/2009/9/main" objectType="CheckBox" lockText="1"/>
</file>

<file path=xl/ctrlProps/ctrlProp181.xml><?xml version="1.0" encoding="utf-8"?>
<formControlPr xmlns="http://schemas.microsoft.com/office/spreadsheetml/2009/9/main" objectType="CheckBox" checked="Checked" lockText="1"/>
</file>

<file path=xl/ctrlProps/ctrlProp182.xml><?xml version="1.0" encoding="utf-8"?>
<formControlPr xmlns="http://schemas.microsoft.com/office/spreadsheetml/2009/9/main" objectType="CheckBox" lockText="1"/>
</file>

<file path=xl/ctrlProps/ctrlProp183.xml><?xml version="1.0" encoding="utf-8"?>
<formControlPr xmlns="http://schemas.microsoft.com/office/spreadsheetml/2009/9/main" objectType="CheckBox" lockText="1"/>
</file>

<file path=xl/ctrlProps/ctrlProp184.xml><?xml version="1.0" encoding="utf-8"?>
<formControlPr xmlns="http://schemas.microsoft.com/office/spreadsheetml/2009/9/main" objectType="CheckBox" checked="Checked" lockText="1"/>
</file>

<file path=xl/ctrlProps/ctrlProp185.xml><?xml version="1.0" encoding="utf-8"?>
<formControlPr xmlns="http://schemas.microsoft.com/office/spreadsheetml/2009/9/main" objectType="CheckBox" lockText="1"/>
</file>

<file path=xl/ctrlProps/ctrlProp186.xml><?xml version="1.0" encoding="utf-8"?>
<formControlPr xmlns="http://schemas.microsoft.com/office/spreadsheetml/2009/9/main" objectType="CheckBox" lockText="1"/>
</file>

<file path=xl/ctrlProps/ctrlProp187.xml><?xml version="1.0" encoding="utf-8"?>
<formControlPr xmlns="http://schemas.microsoft.com/office/spreadsheetml/2009/9/main" objectType="CheckBox" checked="Checked" lockText="1"/>
</file>

<file path=xl/ctrlProps/ctrlProp188.xml><?xml version="1.0" encoding="utf-8"?>
<formControlPr xmlns="http://schemas.microsoft.com/office/spreadsheetml/2009/9/main" objectType="CheckBox" lockText="1"/>
</file>

<file path=xl/ctrlProps/ctrlProp189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190.xml><?xml version="1.0" encoding="utf-8"?>
<formControlPr xmlns="http://schemas.microsoft.com/office/spreadsheetml/2009/9/main" objectType="CheckBox" lockText="1"/>
</file>

<file path=xl/ctrlProps/ctrlProp191.xml><?xml version="1.0" encoding="utf-8"?>
<formControlPr xmlns="http://schemas.microsoft.com/office/spreadsheetml/2009/9/main" objectType="CheckBox" lockText="1"/>
</file>

<file path=xl/ctrlProps/ctrlProp192.xml><?xml version="1.0" encoding="utf-8"?>
<formControlPr xmlns="http://schemas.microsoft.com/office/spreadsheetml/2009/9/main" objectType="CheckBox" checked="Checked" lockText="1"/>
</file>

<file path=xl/ctrlProps/ctrlProp193.xml><?xml version="1.0" encoding="utf-8"?>
<formControlPr xmlns="http://schemas.microsoft.com/office/spreadsheetml/2009/9/main" objectType="CheckBox" lockText="1"/>
</file>

<file path=xl/ctrlProps/ctrlProp194.xml><?xml version="1.0" encoding="utf-8"?>
<formControlPr xmlns="http://schemas.microsoft.com/office/spreadsheetml/2009/9/main" objectType="CheckBox" checked="Checked" lockText="1"/>
</file>

<file path=xl/ctrlProps/ctrlProp195.xml><?xml version="1.0" encoding="utf-8"?>
<formControlPr xmlns="http://schemas.microsoft.com/office/spreadsheetml/2009/9/main" objectType="CheckBox" lockText="1"/>
</file>

<file path=xl/ctrlProps/ctrlProp196.xml><?xml version="1.0" encoding="utf-8"?>
<formControlPr xmlns="http://schemas.microsoft.com/office/spreadsheetml/2009/9/main" objectType="CheckBox" lockText="1"/>
</file>

<file path=xl/ctrlProps/ctrlProp197.xml><?xml version="1.0" encoding="utf-8"?>
<formControlPr xmlns="http://schemas.microsoft.com/office/spreadsheetml/2009/9/main" objectType="CheckBox" lockText="1"/>
</file>

<file path=xl/ctrlProps/ctrlProp198.xml><?xml version="1.0" encoding="utf-8"?>
<formControlPr xmlns="http://schemas.microsoft.com/office/spreadsheetml/2009/9/main" objectType="CheckBox" lockText="1"/>
</file>

<file path=xl/ctrlProps/ctrlProp19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00.xml><?xml version="1.0" encoding="utf-8"?>
<formControlPr xmlns="http://schemas.microsoft.com/office/spreadsheetml/2009/9/main" objectType="CheckBox" lockText="1"/>
</file>

<file path=xl/ctrlProps/ctrlProp201.xml><?xml version="1.0" encoding="utf-8"?>
<formControlPr xmlns="http://schemas.microsoft.com/office/spreadsheetml/2009/9/main" objectType="CheckBox" lockText="1"/>
</file>

<file path=xl/ctrlProps/ctrlProp202.xml><?xml version="1.0" encoding="utf-8"?>
<formControlPr xmlns="http://schemas.microsoft.com/office/spreadsheetml/2009/9/main" objectType="CheckBox" checked="Checked" lockText="1"/>
</file>

<file path=xl/ctrlProps/ctrlProp203.xml><?xml version="1.0" encoding="utf-8"?>
<formControlPr xmlns="http://schemas.microsoft.com/office/spreadsheetml/2009/9/main" objectType="CheckBox" lockText="1"/>
</file>

<file path=xl/ctrlProps/ctrlProp204.xml><?xml version="1.0" encoding="utf-8"?>
<formControlPr xmlns="http://schemas.microsoft.com/office/spreadsheetml/2009/9/main" objectType="CheckBox" lockText="1"/>
</file>

<file path=xl/ctrlProps/ctrlProp205.xml><?xml version="1.0" encoding="utf-8"?>
<formControlPr xmlns="http://schemas.microsoft.com/office/spreadsheetml/2009/9/main" objectType="CheckBox" lockText="1"/>
</file>

<file path=xl/ctrlProps/ctrlProp206.xml><?xml version="1.0" encoding="utf-8"?>
<formControlPr xmlns="http://schemas.microsoft.com/office/spreadsheetml/2009/9/main" objectType="CheckBox" lockText="1"/>
</file>

<file path=xl/ctrlProps/ctrlProp207.xml><?xml version="1.0" encoding="utf-8"?>
<formControlPr xmlns="http://schemas.microsoft.com/office/spreadsheetml/2009/9/main" objectType="CheckBox" checked="Checked" lockText="1"/>
</file>

<file path=xl/ctrlProps/ctrlProp208.xml><?xml version="1.0" encoding="utf-8"?>
<formControlPr xmlns="http://schemas.microsoft.com/office/spreadsheetml/2009/9/main" objectType="CheckBox" lockText="1"/>
</file>

<file path=xl/ctrlProps/ctrlProp209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10.xml><?xml version="1.0" encoding="utf-8"?>
<formControlPr xmlns="http://schemas.microsoft.com/office/spreadsheetml/2009/9/main" objectType="CheckBox" checked="Checked" lockText="1"/>
</file>

<file path=xl/ctrlProps/ctrlProp211.xml><?xml version="1.0" encoding="utf-8"?>
<formControlPr xmlns="http://schemas.microsoft.com/office/spreadsheetml/2009/9/main" objectType="CheckBox" lockText="1"/>
</file>

<file path=xl/ctrlProps/ctrlProp212.xml><?xml version="1.0" encoding="utf-8"?>
<formControlPr xmlns="http://schemas.microsoft.com/office/spreadsheetml/2009/9/main" objectType="CheckBox" lockText="1"/>
</file>

<file path=xl/ctrlProps/ctrlProp213.xml><?xml version="1.0" encoding="utf-8"?>
<formControlPr xmlns="http://schemas.microsoft.com/office/spreadsheetml/2009/9/main" objectType="CheckBox" checked="Checked" lockText="1"/>
</file>

<file path=xl/ctrlProps/ctrlProp214.xml><?xml version="1.0" encoding="utf-8"?>
<formControlPr xmlns="http://schemas.microsoft.com/office/spreadsheetml/2009/9/main" objectType="CheckBox" lockText="1"/>
</file>

<file path=xl/ctrlProps/ctrlProp215.xml><?xml version="1.0" encoding="utf-8"?>
<formControlPr xmlns="http://schemas.microsoft.com/office/spreadsheetml/2009/9/main" objectType="CheckBox" lockText="1"/>
</file>

<file path=xl/ctrlProps/ctrlProp216.xml><?xml version="1.0" encoding="utf-8"?>
<formControlPr xmlns="http://schemas.microsoft.com/office/spreadsheetml/2009/9/main" objectType="CheckBox" lockText="1"/>
</file>

<file path=xl/ctrlProps/ctrlProp217.xml><?xml version="1.0" encoding="utf-8"?>
<formControlPr xmlns="http://schemas.microsoft.com/office/spreadsheetml/2009/9/main" objectType="CheckBox" lockText="1"/>
</file>

<file path=xl/ctrlProps/ctrlProp218.xml><?xml version="1.0" encoding="utf-8"?>
<formControlPr xmlns="http://schemas.microsoft.com/office/spreadsheetml/2009/9/main" objectType="CheckBox" lockText="1"/>
</file>

<file path=xl/ctrlProps/ctrlProp219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20.xml><?xml version="1.0" encoding="utf-8"?>
<formControlPr xmlns="http://schemas.microsoft.com/office/spreadsheetml/2009/9/main" objectType="CheckBox" lockText="1"/>
</file>

<file path=xl/ctrlProps/ctrlProp221.xml><?xml version="1.0" encoding="utf-8"?>
<formControlPr xmlns="http://schemas.microsoft.com/office/spreadsheetml/2009/9/main" objectType="CheckBox" lockText="1"/>
</file>

<file path=xl/ctrlProps/ctrlProp222.xml><?xml version="1.0" encoding="utf-8"?>
<formControlPr xmlns="http://schemas.microsoft.com/office/spreadsheetml/2009/9/main" objectType="CheckBox" lockText="1"/>
</file>

<file path=xl/ctrlProps/ctrlProp223.xml><?xml version="1.0" encoding="utf-8"?>
<formControlPr xmlns="http://schemas.microsoft.com/office/spreadsheetml/2009/9/main" objectType="CheckBox" lockText="1"/>
</file>

<file path=xl/ctrlProps/ctrlProp224.xml><?xml version="1.0" encoding="utf-8"?>
<formControlPr xmlns="http://schemas.microsoft.com/office/spreadsheetml/2009/9/main" objectType="CheckBox" lockText="1"/>
</file>

<file path=xl/ctrlProps/ctrlProp225.xml><?xml version="1.0" encoding="utf-8"?>
<formControlPr xmlns="http://schemas.microsoft.com/office/spreadsheetml/2009/9/main" objectType="Button" lockText="1"/>
</file>

<file path=xl/ctrlProps/ctrlProp226.xml><?xml version="1.0" encoding="utf-8"?>
<formControlPr xmlns="http://schemas.microsoft.com/office/spreadsheetml/2009/9/main" objectType="Button" lockText="1"/>
</file>

<file path=xl/ctrlProps/ctrlProp227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checked="Checked" lockText="1"/>
</file>

<file path=xl/ctrlProps/ctrlProp42.xml><?xml version="1.0" encoding="utf-8"?>
<formControlPr xmlns="http://schemas.microsoft.com/office/spreadsheetml/2009/9/main" objectType="CheckBox" lockText="1"/>
</file>

<file path=xl/ctrlProps/ctrlProp43.xml><?xml version="1.0" encoding="utf-8"?>
<formControlPr xmlns="http://schemas.microsoft.com/office/spreadsheetml/2009/9/main" objectType="CheckBox" lockText="1"/>
</file>

<file path=xl/ctrlProps/ctrlProp44.xml><?xml version="1.0" encoding="utf-8"?>
<formControlPr xmlns="http://schemas.microsoft.com/office/spreadsheetml/2009/9/main" objectType="CheckBox" lockText="1"/>
</file>

<file path=xl/ctrlProps/ctrlProp45.xml><?xml version="1.0" encoding="utf-8"?>
<formControlPr xmlns="http://schemas.microsoft.com/office/spreadsheetml/2009/9/main" objectType="CheckBox" lockText="1"/>
</file>

<file path=xl/ctrlProps/ctrlProp46.xml><?xml version="1.0" encoding="utf-8"?>
<formControlPr xmlns="http://schemas.microsoft.com/office/spreadsheetml/2009/9/main" objectType="CheckBox" checked="Checked" lockText="1"/>
</file>

<file path=xl/ctrlProps/ctrlProp47.xml><?xml version="1.0" encoding="utf-8"?>
<formControlPr xmlns="http://schemas.microsoft.com/office/spreadsheetml/2009/9/main" objectType="CheckBox" lockText="1"/>
</file>

<file path=xl/ctrlProps/ctrlProp48.xml><?xml version="1.0" encoding="utf-8"?>
<formControlPr xmlns="http://schemas.microsoft.com/office/spreadsheetml/2009/9/main" objectType="CheckBox" lockText="1"/>
</file>

<file path=xl/ctrlProps/ctrlProp49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50.xml><?xml version="1.0" encoding="utf-8"?>
<formControlPr xmlns="http://schemas.microsoft.com/office/spreadsheetml/2009/9/main" objectType="CheckBox" lockText="1"/>
</file>

<file path=xl/ctrlProps/ctrlProp51.xml><?xml version="1.0" encoding="utf-8"?>
<formControlPr xmlns="http://schemas.microsoft.com/office/spreadsheetml/2009/9/main" objectType="CheckBox" lockText="1"/>
</file>

<file path=xl/ctrlProps/ctrlProp52.xml><?xml version="1.0" encoding="utf-8"?>
<formControlPr xmlns="http://schemas.microsoft.com/office/spreadsheetml/2009/9/main" objectType="CheckBox" lockText="1"/>
</file>

<file path=xl/ctrlProps/ctrlProp53.xml><?xml version="1.0" encoding="utf-8"?>
<formControlPr xmlns="http://schemas.microsoft.com/office/spreadsheetml/2009/9/main" objectType="CheckBox" lockText="1"/>
</file>

<file path=xl/ctrlProps/ctrlProp54.xml><?xml version="1.0" encoding="utf-8"?>
<formControlPr xmlns="http://schemas.microsoft.com/office/spreadsheetml/2009/9/main" objectType="CheckBox" lockText="1"/>
</file>

<file path=xl/ctrlProps/ctrlProp55.xml><?xml version="1.0" encoding="utf-8"?>
<formControlPr xmlns="http://schemas.microsoft.com/office/spreadsheetml/2009/9/main" objectType="CheckBox" lockText="1"/>
</file>

<file path=xl/ctrlProps/ctrlProp56.xml><?xml version="1.0" encoding="utf-8"?>
<formControlPr xmlns="http://schemas.microsoft.com/office/spreadsheetml/2009/9/main" objectType="CheckBox" lockText="1"/>
</file>

<file path=xl/ctrlProps/ctrlProp57.xml><?xml version="1.0" encoding="utf-8"?>
<formControlPr xmlns="http://schemas.microsoft.com/office/spreadsheetml/2009/9/main" objectType="CheckBox" lockText="1"/>
</file>

<file path=xl/ctrlProps/ctrlProp58.xml><?xml version="1.0" encoding="utf-8"?>
<formControlPr xmlns="http://schemas.microsoft.com/office/spreadsheetml/2009/9/main" objectType="CheckBox" lockText="1"/>
</file>

<file path=xl/ctrlProps/ctrlProp59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60.xml><?xml version="1.0" encoding="utf-8"?>
<formControlPr xmlns="http://schemas.microsoft.com/office/spreadsheetml/2009/9/main" objectType="CheckBox" lockText="1"/>
</file>

<file path=xl/ctrlProps/ctrlProp61.xml><?xml version="1.0" encoding="utf-8"?>
<formControlPr xmlns="http://schemas.microsoft.com/office/spreadsheetml/2009/9/main" objectType="CheckBox" checked="Checked" lockText="1"/>
</file>

<file path=xl/ctrlProps/ctrlProp62.xml><?xml version="1.0" encoding="utf-8"?>
<formControlPr xmlns="http://schemas.microsoft.com/office/spreadsheetml/2009/9/main" objectType="CheckBox" lockText="1"/>
</file>

<file path=xl/ctrlProps/ctrlProp63.xml><?xml version="1.0" encoding="utf-8"?>
<formControlPr xmlns="http://schemas.microsoft.com/office/spreadsheetml/2009/9/main" objectType="CheckBox" lockText="1"/>
</file>

<file path=xl/ctrlProps/ctrlProp64.xml><?xml version="1.0" encoding="utf-8"?>
<formControlPr xmlns="http://schemas.microsoft.com/office/spreadsheetml/2009/9/main" objectType="CheckBox" checked="Checked" lockText="1"/>
</file>

<file path=xl/ctrlProps/ctrlProp65.xml><?xml version="1.0" encoding="utf-8"?>
<formControlPr xmlns="http://schemas.microsoft.com/office/spreadsheetml/2009/9/main" objectType="CheckBox" checked="Checked" lockText="1"/>
</file>

<file path=xl/ctrlProps/ctrlProp66.xml><?xml version="1.0" encoding="utf-8"?>
<formControlPr xmlns="http://schemas.microsoft.com/office/spreadsheetml/2009/9/main" objectType="CheckBox" lockText="1"/>
</file>

<file path=xl/ctrlProps/ctrlProp67.xml><?xml version="1.0" encoding="utf-8"?>
<formControlPr xmlns="http://schemas.microsoft.com/office/spreadsheetml/2009/9/main" objectType="CheckBox" lockText="1"/>
</file>

<file path=xl/ctrlProps/ctrlProp68.xml><?xml version="1.0" encoding="utf-8"?>
<formControlPr xmlns="http://schemas.microsoft.com/office/spreadsheetml/2009/9/main" objectType="CheckBox" lockText="1"/>
</file>

<file path=xl/ctrlProps/ctrlProp69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checked="Checked" lockText="1"/>
</file>

<file path=xl/ctrlProps/ctrlProp70.xml><?xml version="1.0" encoding="utf-8"?>
<formControlPr xmlns="http://schemas.microsoft.com/office/spreadsheetml/2009/9/main" objectType="CheckBox" lockText="1"/>
</file>

<file path=xl/ctrlProps/ctrlProp71.xml><?xml version="1.0" encoding="utf-8"?>
<formControlPr xmlns="http://schemas.microsoft.com/office/spreadsheetml/2009/9/main" objectType="CheckBox" lockText="1"/>
</file>

<file path=xl/ctrlProps/ctrlProp72.xml><?xml version="1.0" encoding="utf-8"?>
<formControlPr xmlns="http://schemas.microsoft.com/office/spreadsheetml/2009/9/main" objectType="CheckBox" checked="Checked" lockText="1"/>
</file>

<file path=xl/ctrlProps/ctrlProp73.xml><?xml version="1.0" encoding="utf-8"?>
<formControlPr xmlns="http://schemas.microsoft.com/office/spreadsheetml/2009/9/main" objectType="CheckBox" lockText="1"/>
</file>

<file path=xl/ctrlProps/ctrlProp74.xml><?xml version="1.0" encoding="utf-8"?>
<formControlPr xmlns="http://schemas.microsoft.com/office/spreadsheetml/2009/9/main" objectType="CheckBox" lockText="1"/>
</file>

<file path=xl/ctrlProps/ctrlProp75.xml><?xml version="1.0" encoding="utf-8"?>
<formControlPr xmlns="http://schemas.microsoft.com/office/spreadsheetml/2009/9/main" objectType="CheckBox" lockText="1"/>
</file>

<file path=xl/ctrlProps/ctrlProp76.xml><?xml version="1.0" encoding="utf-8"?>
<formControlPr xmlns="http://schemas.microsoft.com/office/spreadsheetml/2009/9/main" objectType="CheckBox" lockText="1"/>
</file>

<file path=xl/ctrlProps/ctrlProp77.xml><?xml version="1.0" encoding="utf-8"?>
<formControlPr xmlns="http://schemas.microsoft.com/office/spreadsheetml/2009/9/main" objectType="CheckBox" lockText="1"/>
</file>

<file path=xl/ctrlProps/ctrlProp78.xml><?xml version="1.0" encoding="utf-8"?>
<formControlPr xmlns="http://schemas.microsoft.com/office/spreadsheetml/2009/9/main" objectType="CheckBox" checked="Checked" lockText="1"/>
</file>

<file path=xl/ctrlProps/ctrlProp79.xml><?xml version="1.0" encoding="utf-8"?>
<formControlPr xmlns="http://schemas.microsoft.com/office/spreadsheetml/2009/9/main" objectType="CheckBox" checked="Checked" lockText="1"/>
</file>

<file path=xl/ctrlProps/ctrlProp8.xml><?xml version="1.0" encoding="utf-8"?>
<formControlPr xmlns="http://schemas.microsoft.com/office/spreadsheetml/2009/9/main" objectType="CheckBox" lockText="1"/>
</file>

<file path=xl/ctrlProps/ctrlProp80.xml><?xml version="1.0" encoding="utf-8"?>
<formControlPr xmlns="http://schemas.microsoft.com/office/spreadsheetml/2009/9/main" objectType="CheckBox" lockText="1"/>
</file>

<file path=xl/ctrlProps/ctrlProp81.xml><?xml version="1.0" encoding="utf-8"?>
<formControlPr xmlns="http://schemas.microsoft.com/office/spreadsheetml/2009/9/main" objectType="CheckBox" lockText="1"/>
</file>

<file path=xl/ctrlProps/ctrlProp82.xml><?xml version="1.0" encoding="utf-8"?>
<formControlPr xmlns="http://schemas.microsoft.com/office/spreadsheetml/2009/9/main" objectType="CheckBox" lockText="1"/>
</file>

<file path=xl/ctrlProps/ctrlProp83.xml><?xml version="1.0" encoding="utf-8"?>
<formControlPr xmlns="http://schemas.microsoft.com/office/spreadsheetml/2009/9/main" objectType="CheckBox" lockText="1"/>
</file>

<file path=xl/ctrlProps/ctrlProp84.xml><?xml version="1.0" encoding="utf-8"?>
<formControlPr xmlns="http://schemas.microsoft.com/office/spreadsheetml/2009/9/main" objectType="CheckBox" lockText="1"/>
</file>

<file path=xl/ctrlProps/ctrlProp85.xml><?xml version="1.0" encoding="utf-8"?>
<formControlPr xmlns="http://schemas.microsoft.com/office/spreadsheetml/2009/9/main" objectType="CheckBox" lockText="1"/>
</file>

<file path=xl/ctrlProps/ctrlProp86.xml><?xml version="1.0" encoding="utf-8"?>
<formControlPr xmlns="http://schemas.microsoft.com/office/spreadsheetml/2009/9/main" objectType="CheckBox" checked="Checked" lockText="1"/>
</file>

<file path=xl/ctrlProps/ctrlProp87.xml><?xml version="1.0" encoding="utf-8"?>
<formControlPr xmlns="http://schemas.microsoft.com/office/spreadsheetml/2009/9/main" objectType="CheckBox" checked="Checked" lockText="1"/>
</file>

<file path=xl/ctrlProps/ctrlProp88.xml><?xml version="1.0" encoding="utf-8"?>
<formControlPr xmlns="http://schemas.microsoft.com/office/spreadsheetml/2009/9/main" objectType="CheckBox" lockText="1"/>
</file>

<file path=xl/ctrlProps/ctrlProp89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checked="Checked" lockText="1"/>
</file>

<file path=xl/ctrlProps/ctrlProp90.xml><?xml version="1.0" encoding="utf-8"?>
<formControlPr xmlns="http://schemas.microsoft.com/office/spreadsheetml/2009/9/main" objectType="CheckBox" lockText="1"/>
</file>

<file path=xl/ctrlProps/ctrlProp91.xml><?xml version="1.0" encoding="utf-8"?>
<formControlPr xmlns="http://schemas.microsoft.com/office/spreadsheetml/2009/9/main" objectType="CheckBox" lockText="1"/>
</file>

<file path=xl/ctrlProps/ctrlProp92.xml><?xml version="1.0" encoding="utf-8"?>
<formControlPr xmlns="http://schemas.microsoft.com/office/spreadsheetml/2009/9/main" objectType="CheckBox" checked="Checked" lockText="1"/>
</file>

<file path=xl/ctrlProps/ctrlProp93.xml><?xml version="1.0" encoding="utf-8"?>
<formControlPr xmlns="http://schemas.microsoft.com/office/spreadsheetml/2009/9/main" objectType="CheckBox" lockText="1"/>
</file>

<file path=xl/ctrlProps/ctrlProp94.xml><?xml version="1.0" encoding="utf-8"?>
<formControlPr xmlns="http://schemas.microsoft.com/office/spreadsheetml/2009/9/main" objectType="CheckBox" lockText="1"/>
</file>

<file path=xl/ctrlProps/ctrlProp95.xml><?xml version="1.0" encoding="utf-8"?>
<formControlPr xmlns="http://schemas.microsoft.com/office/spreadsheetml/2009/9/main" objectType="CheckBox" checked="Checked" lockText="1"/>
</file>

<file path=xl/ctrlProps/ctrlProp96.xml><?xml version="1.0" encoding="utf-8"?>
<formControlPr xmlns="http://schemas.microsoft.com/office/spreadsheetml/2009/9/main" objectType="CheckBox" lockText="1"/>
</file>

<file path=xl/ctrlProps/ctrlProp97.xml><?xml version="1.0" encoding="utf-8"?>
<formControlPr xmlns="http://schemas.microsoft.com/office/spreadsheetml/2009/9/main" objectType="CheckBox" checked="Checked" lockText="1"/>
</file>

<file path=xl/ctrlProps/ctrlProp98.xml><?xml version="1.0" encoding="utf-8"?>
<formControlPr xmlns="http://schemas.microsoft.com/office/spreadsheetml/2009/9/main" objectType="CheckBox" lockText="1"/>
</file>

<file path=xl/ctrlProps/ctrlProp99.xml><?xml version="1.0" encoding="utf-8"?>
<formControlPr xmlns="http://schemas.microsoft.com/office/spreadsheetml/2009/9/main" objectType="CheckBox" lockText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180975</xdr:colOff>
          <xdr:row>12</xdr:row>
          <xdr:rowOff>133350</xdr:rowOff>
        </xdr:from>
        <xdr:to>
          <xdr:col>4</xdr:col>
          <xdr:colOff>438150</xdr:colOff>
          <xdr:row>42</xdr:row>
          <xdr:rowOff>28575</xdr:rowOff>
        </xdr:to>
        <xdr:grpSp>
          <xdr:nvGrpSpPr>
            <xdr:cNvPr id="53877" name="Group 1">
              <a:extLst>
                <a:ext uri="{FF2B5EF4-FFF2-40B4-BE49-F238E27FC236}">
                  <a16:creationId xmlns:a16="http://schemas.microsoft.com/office/drawing/2014/main" id="{00000000-0008-0000-0000-000075D2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276475" y="2428875"/>
              <a:ext cx="771525" cy="4752975"/>
              <a:chOff x="168" y="183"/>
              <a:chExt cx="81" cy="499"/>
            </a:xfrm>
          </xdr:grpSpPr>
          <xdr:grpSp>
            <xdr:nvGrpSpPr>
              <xdr:cNvPr id="53986" name="Group 2">
                <a:extLst>
                  <a:ext uri="{FF2B5EF4-FFF2-40B4-BE49-F238E27FC236}">
                    <a16:creationId xmlns:a16="http://schemas.microsoft.com/office/drawing/2014/main" id="{00000000-0008-0000-0000-0000E2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8" y="183"/>
                <a:ext cx="79" cy="74"/>
                <a:chOff x="168" y="183"/>
                <a:chExt cx="79" cy="74"/>
              </a:xfrm>
            </xdr:grpSpPr>
            <xdr:grpSp>
              <xdr:nvGrpSpPr>
                <xdr:cNvPr id="54017" name="Group 3">
                  <a:extLst>
                    <a:ext uri="{FF2B5EF4-FFF2-40B4-BE49-F238E27FC236}">
                      <a16:creationId xmlns:a16="http://schemas.microsoft.com/office/drawing/2014/main" id="{00000000-0008-0000-0000-000001D3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052" name="Check Box 4" hidden="1">
                    <a:extLst>
                      <a:ext uri="{63B3BB69-23CF-44E3-9099-C40C66FF867C}">
                        <a14:compatExt spid="_x0000_s2052"/>
                      </a:ext>
                      <a:ext uri="{FF2B5EF4-FFF2-40B4-BE49-F238E27FC236}">
                        <a16:creationId xmlns:a16="http://schemas.microsoft.com/office/drawing/2014/main" id="{00000000-0008-0000-0000-000004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053" name="Check Box 5" hidden="1">
                    <a:extLst>
                      <a:ext uri="{63B3BB69-23CF-44E3-9099-C40C66FF867C}">
                        <a14:compatExt spid="_x0000_s2053"/>
                      </a:ext>
                      <a:ext uri="{FF2B5EF4-FFF2-40B4-BE49-F238E27FC236}">
                        <a16:creationId xmlns:a16="http://schemas.microsoft.com/office/drawing/2014/main" id="{00000000-0008-0000-0000-000005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4018" name="Group 6">
                  <a:extLst>
                    <a:ext uri="{FF2B5EF4-FFF2-40B4-BE49-F238E27FC236}">
                      <a16:creationId xmlns:a16="http://schemas.microsoft.com/office/drawing/2014/main" id="{00000000-0008-0000-0000-000002D3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055" name="Check Box 7" hidden="1">
                    <a:extLst>
                      <a:ext uri="{63B3BB69-23CF-44E3-9099-C40C66FF867C}">
                        <a14:compatExt spid="_x0000_s2055"/>
                      </a:ext>
                      <a:ext uri="{FF2B5EF4-FFF2-40B4-BE49-F238E27FC236}">
                        <a16:creationId xmlns:a16="http://schemas.microsoft.com/office/drawing/2014/main" id="{00000000-0008-0000-0000-000007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056" name="Check Box 8" hidden="1">
                    <a:extLst>
                      <a:ext uri="{63B3BB69-23CF-44E3-9099-C40C66FF867C}">
                        <a14:compatExt spid="_x0000_s2056"/>
                      </a:ext>
                      <a:ext uri="{FF2B5EF4-FFF2-40B4-BE49-F238E27FC236}">
                        <a16:creationId xmlns:a16="http://schemas.microsoft.com/office/drawing/2014/main" id="{00000000-0008-0000-0000-000008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4019" name="Group 9">
                  <a:extLst>
                    <a:ext uri="{FF2B5EF4-FFF2-40B4-BE49-F238E27FC236}">
                      <a16:creationId xmlns:a16="http://schemas.microsoft.com/office/drawing/2014/main" id="{00000000-0008-0000-0000-000003D3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058" name="Check Box 10" hidden="1">
                    <a:extLst>
                      <a:ext uri="{63B3BB69-23CF-44E3-9099-C40C66FF867C}">
                        <a14:compatExt spid="_x0000_s2058"/>
                      </a:ext>
                      <a:ext uri="{FF2B5EF4-FFF2-40B4-BE49-F238E27FC236}">
                        <a16:creationId xmlns:a16="http://schemas.microsoft.com/office/drawing/2014/main" id="{00000000-0008-0000-0000-00000A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059" name="Check Box 11" hidden="1">
                    <a:extLst>
                      <a:ext uri="{63B3BB69-23CF-44E3-9099-C40C66FF867C}">
                        <a14:compatExt spid="_x0000_s2059"/>
                      </a:ext>
                      <a:ext uri="{FF2B5EF4-FFF2-40B4-BE49-F238E27FC236}">
                        <a16:creationId xmlns:a16="http://schemas.microsoft.com/office/drawing/2014/main" id="{00000000-0008-0000-0000-00000B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4020" name="Group 12">
                  <a:extLst>
                    <a:ext uri="{FF2B5EF4-FFF2-40B4-BE49-F238E27FC236}">
                      <a16:creationId xmlns:a16="http://schemas.microsoft.com/office/drawing/2014/main" id="{00000000-0008-0000-0000-000004D3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061" name="Check Box 13" hidden="1">
                    <a:extLst>
                      <a:ext uri="{63B3BB69-23CF-44E3-9099-C40C66FF867C}">
                        <a14:compatExt spid="_x0000_s2061"/>
                      </a:ext>
                      <a:ext uri="{FF2B5EF4-FFF2-40B4-BE49-F238E27FC236}">
                        <a16:creationId xmlns:a16="http://schemas.microsoft.com/office/drawing/2014/main" id="{00000000-0008-0000-0000-00000D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062" name="Check Box 14" hidden="1">
                    <a:extLst>
                      <a:ext uri="{63B3BB69-23CF-44E3-9099-C40C66FF867C}">
                        <a14:compatExt spid="_x0000_s2062"/>
                      </a:ext>
                      <a:ext uri="{FF2B5EF4-FFF2-40B4-BE49-F238E27FC236}">
                        <a16:creationId xmlns:a16="http://schemas.microsoft.com/office/drawing/2014/main" id="{00000000-0008-0000-0000-00000E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  <xdr:grpSp>
            <xdr:nvGrpSpPr>
              <xdr:cNvPr id="53987" name="Group 15">
                <a:extLst>
                  <a:ext uri="{FF2B5EF4-FFF2-40B4-BE49-F238E27FC236}">
                    <a16:creationId xmlns:a16="http://schemas.microsoft.com/office/drawing/2014/main" id="{00000000-0008-0000-0000-0000E3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70" y="268"/>
                <a:ext cx="79" cy="74"/>
                <a:chOff x="168" y="183"/>
                <a:chExt cx="79" cy="74"/>
              </a:xfrm>
            </xdr:grpSpPr>
            <xdr:grpSp>
              <xdr:nvGrpSpPr>
                <xdr:cNvPr id="54013" name="Group 16">
                  <a:extLst>
                    <a:ext uri="{FF2B5EF4-FFF2-40B4-BE49-F238E27FC236}">
                      <a16:creationId xmlns:a16="http://schemas.microsoft.com/office/drawing/2014/main" id="{00000000-0008-0000-0000-0000FD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065" name="Check Box 17" hidden="1">
                    <a:extLst>
                      <a:ext uri="{63B3BB69-23CF-44E3-9099-C40C66FF867C}">
                        <a14:compatExt spid="_x0000_s2065"/>
                      </a:ext>
                      <a:ext uri="{FF2B5EF4-FFF2-40B4-BE49-F238E27FC236}">
                        <a16:creationId xmlns:a16="http://schemas.microsoft.com/office/drawing/2014/main" id="{00000000-0008-0000-0000-000011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066" name="Check Box 18" hidden="1">
                    <a:extLst>
                      <a:ext uri="{63B3BB69-23CF-44E3-9099-C40C66FF867C}">
                        <a14:compatExt spid="_x0000_s2066"/>
                      </a:ext>
                      <a:ext uri="{FF2B5EF4-FFF2-40B4-BE49-F238E27FC236}">
                        <a16:creationId xmlns:a16="http://schemas.microsoft.com/office/drawing/2014/main" id="{00000000-0008-0000-0000-000012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4014" name="Group 19">
                  <a:extLst>
                    <a:ext uri="{FF2B5EF4-FFF2-40B4-BE49-F238E27FC236}">
                      <a16:creationId xmlns:a16="http://schemas.microsoft.com/office/drawing/2014/main" id="{00000000-0008-0000-0000-0000FE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068" name="Check Box 20" hidden="1">
                    <a:extLst>
                      <a:ext uri="{63B3BB69-23CF-44E3-9099-C40C66FF867C}">
                        <a14:compatExt spid="_x0000_s2068"/>
                      </a:ext>
                      <a:ext uri="{FF2B5EF4-FFF2-40B4-BE49-F238E27FC236}">
                        <a16:creationId xmlns:a16="http://schemas.microsoft.com/office/drawing/2014/main" id="{00000000-0008-0000-0000-000014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069" name="Check Box 21" hidden="1">
                    <a:extLst>
                      <a:ext uri="{63B3BB69-23CF-44E3-9099-C40C66FF867C}">
                        <a14:compatExt spid="_x0000_s2069"/>
                      </a:ext>
                      <a:ext uri="{FF2B5EF4-FFF2-40B4-BE49-F238E27FC236}">
                        <a16:creationId xmlns:a16="http://schemas.microsoft.com/office/drawing/2014/main" id="{00000000-0008-0000-0000-000015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4015" name="Group 22">
                  <a:extLst>
                    <a:ext uri="{FF2B5EF4-FFF2-40B4-BE49-F238E27FC236}">
                      <a16:creationId xmlns:a16="http://schemas.microsoft.com/office/drawing/2014/main" id="{00000000-0008-0000-0000-0000FF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071" name="Check Box 23" hidden="1">
                    <a:extLst>
                      <a:ext uri="{63B3BB69-23CF-44E3-9099-C40C66FF867C}">
                        <a14:compatExt spid="_x0000_s2071"/>
                      </a:ext>
                      <a:ext uri="{FF2B5EF4-FFF2-40B4-BE49-F238E27FC236}">
                        <a16:creationId xmlns:a16="http://schemas.microsoft.com/office/drawing/2014/main" id="{00000000-0008-0000-0000-000017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072" name="Check Box 24" hidden="1">
                    <a:extLst>
                      <a:ext uri="{63B3BB69-23CF-44E3-9099-C40C66FF867C}">
                        <a14:compatExt spid="_x0000_s2072"/>
                      </a:ext>
                      <a:ext uri="{FF2B5EF4-FFF2-40B4-BE49-F238E27FC236}">
                        <a16:creationId xmlns:a16="http://schemas.microsoft.com/office/drawing/2014/main" id="{00000000-0008-0000-0000-000018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4016" name="Group 25">
                  <a:extLst>
                    <a:ext uri="{FF2B5EF4-FFF2-40B4-BE49-F238E27FC236}">
                      <a16:creationId xmlns:a16="http://schemas.microsoft.com/office/drawing/2014/main" id="{00000000-0008-0000-0000-000000D3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074" name="Check Box 26" hidden="1">
                    <a:extLst>
                      <a:ext uri="{63B3BB69-23CF-44E3-9099-C40C66FF867C}">
                        <a14:compatExt spid="_x0000_s2074"/>
                      </a:ext>
                      <a:ext uri="{FF2B5EF4-FFF2-40B4-BE49-F238E27FC236}">
                        <a16:creationId xmlns:a16="http://schemas.microsoft.com/office/drawing/2014/main" id="{00000000-0008-0000-0000-00001A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075" name="Check Box 27" hidden="1">
                    <a:extLst>
                      <a:ext uri="{63B3BB69-23CF-44E3-9099-C40C66FF867C}">
                        <a14:compatExt spid="_x0000_s2075"/>
                      </a:ext>
                      <a:ext uri="{FF2B5EF4-FFF2-40B4-BE49-F238E27FC236}">
                        <a16:creationId xmlns:a16="http://schemas.microsoft.com/office/drawing/2014/main" id="{00000000-0008-0000-0000-00001B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  <xdr:grpSp>
            <xdr:nvGrpSpPr>
              <xdr:cNvPr id="53988" name="Group 28">
                <a:extLst>
                  <a:ext uri="{FF2B5EF4-FFF2-40B4-BE49-F238E27FC236}">
                    <a16:creationId xmlns:a16="http://schemas.microsoft.com/office/drawing/2014/main" id="{00000000-0008-0000-0000-0000E4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9" y="353"/>
                <a:ext cx="79" cy="74"/>
                <a:chOff x="168" y="183"/>
                <a:chExt cx="79" cy="74"/>
              </a:xfrm>
            </xdr:grpSpPr>
            <xdr:grpSp>
              <xdr:nvGrpSpPr>
                <xdr:cNvPr id="54009" name="Group 29">
                  <a:extLst>
                    <a:ext uri="{FF2B5EF4-FFF2-40B4-BE49-F238E27FC236}">
                      <a16:creationId xmlns:a16="http://schemas.microsoft.com/office/drawing/2014/main" id="{00000000-0008-0000-0000-0000F9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078" name="Check Box 30" hidden="1">
                    <a:extLst>
                      <a:ext uri="{63B3BB69-23CF-44E3-9099-C40C66FF867C}">
                        <a14:compatExt spid="_x0000_s2078"/>
                      </a:ext>
                      <a:ext uri="{FF2B5EF4-FFF2-40B4-BE49-F238E27FC236}">
                        <a16:creationId xmlns:a16="http://schemas.microsoft.com/office/drawing/2014/main" id="{00000000-0008-0000-0000-00001E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079" name="Check Box 31" hidden="1">
                    <a:extLst>
                      <a:ext uri="{63B3BB69-23CF-44E3-9099-C40C66FF867C}">
                        <a14:compatExt spid="_x0000_s2079"/>
                      </a:ext>
                      <a:ext uri="{FF2B5EF4-FFF2-40B4-BE49-F238E27FC236}">
                        <a16:creationId xmlns:a16="http://schemas.microsoft.com/office/drawing/2014/main" id="{00000000-0008-0000-0000-00001F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4010" name="Group 32">
                  <a:extLst>
                    <a:ext uri="{FF2B5EF4-FFF2-40B4-BE49-F238E27FC236}">
                      <a16:creationId xmlns:a16="http://schemas.microsoft.com/office/drawing/2014/main" id="{00000000-0008-0000-0000-0000FA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081" name="Check Box 33" hidden="1">
                    <a:extLst>
                      <a:ext uri="{63B3BB69-23CF-44E3-9099-C40C66FF867C}">
                        <a14:compatExt spid="_x0000_s2081"/>
                      </a:ext>
                      <a:ext uri="{FF2B5EF4-FFF2-40B4-BE49-F238E27FC236}">
                        <a16:creationId xmlns:a16="http://schemas.microsoft.com/office/drawing/2014/main" id="{00000000-0008-0000-0000-000021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082" name="Check Box 34" hidden="1">
                    <a:extLst>
                      <a:ext uri="{63B3BB69-23CF-44E3-9099-C40C66FF867C}">
                        <a14:compatExt spid="_x0000_s2082"/>
                      </a:ext>
                      <a:ext uri="{FF2B5EF4-FFF2-40B4-BE49-F238E27FC236}">
                        <a16:creationId xmlns:a16="http://schemas.microsoft.com/office/drawing/2014/main" id="{00000000-0008-0000-0000-000022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4011" name="Group 35">
                  <a:extLst>
                    <a:ext uri="{FF2B5EF4-FFF2-40B4-BE49-F238E27FC236}">
                      <a16:creationId xmlns:a16="http://schemas.microsoft.com/office/drawing/2014/main" id="{00000000-0008-0000-0000-0000FB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084" name="Check Box 36" hidden="1">
                    <a:extLst>
                      <a:ext uri="{63B3BB69-23CF-44E3-9099-C40C66FF867C}">
                        <a14:compatExt spid="_x0000_s2084"/>
                      </a:ext>
                      <a:ext uri="{FF2B5EF4-FFF2-40B4-BE49-F238E27FC236}">
                        <a16:creationId xmlns:a16="http://schemas.microsoft.com/office/drawing/2014/main" id="{00000000-0008-0000-0000-000024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085" name="Check Box 37" hidden="1">
                    <a:extLst>
                      <a:ext uri="{63B3BB69-23CF-44E3-9099-C40C66FF867C}">
                        <a14:compatExt spid="_x0000_s2085"/>
                      </a:ext>
                      <a:ext uri="{FF2B5EF4-FFF2-40B4-BE49-F238E27FC236}">
                        <a16:creationId xmlns:a16="http://schemas.microsoft.com/office/drawing/2014/main" id="{00000000-0008-0000-0000-000025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4012" name="Group 38">
                  <a:extLst>
                    <a:ext uri="{FF2B5EF4-FFF2-40B4-BE49-F238E27FC236}">
                      <a16:creationId xmlns:a16="http://schemas.microsoft.com/office/drawing/2014/main" id="{00000000-0008-0000-0000-0000FC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087" name="Check Box 39" hidden="1">
                    <a:extLst>
                      <a:ext uri="{63B3BB69-23CF-44E3-9099-C40C66FF867C}">
                        <a14:compatExt spid="_x0000_s2087"/>
                      </a:ext>
                      <a:ext uri="{FF2B5EF4-FFF2-40B4-BE49-F238E27FC236}">
                        <a16:creationId xmlns:a16="http://schemas.microsoft.com/office/drawing/2014/main" id="{00000000-0008-0000-0000-000027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088" name="Check Box 40" hidden="1">
                    <a:extLst>
                      <a:ext uri="{63B3BB69-23CF-44E3-9099-C40C66FF867C}">
                        <a14:compatExt spid="_x0000_s2088"/>
                      </a:ext>
                      <a:ext uri="{FF2B5EF4-FFF2-40B4-BE49-F238E27FC236}">
                        <a16:creationId xmlns:a16="http://schemas.microsoft.com/office/drawing/2014/main" id="{00000000-0008-0000-0000-000028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  <xdr:grpSp>
            <xdr:nvGrpSpPr>
              <xdr:cNvPr id="53989" name="Group 41">
                <a:extLst>
                  <a:ext uri="{FF2B5EF4-FFF2-40B4-BE49-F238E27FC236}">
                    <a16:creationId xmlns:a16="http://schemas.microsoft.com/office/drawing/2014/main" id="{00000000-0008-0000-0000-0000E5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9" y="438"/>
                <a:ext cx="79" cy="74"/>
                <a:chOff x="168" y="183"/>
                <a:chExt cx="79" cy="74"/>
              </a:xfrm>
            </xdr:grpSpPr>
            <xdr:grpSp>
              <xdr:nvGrpSpPr>
                <xdr:cNvPr id="54005" name="Group 42">
                  <a:extLst>
                    <a:ext uri="{FF2B5EF4-FFF2-40B4-BE49-F238E27FC236}">
                      <a16:creationId xmlns:a16="http://schemas.microsoft.com/office/drawing/2014/main" id="{00000000-0008-0000-0000-0000F5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091" name="Check Box 43" hidden="1">
                    <a:extLst>
                      <a:ext uri="{63B3BB69-23CF-44E3-9099-C40C66FF867C}">
                        <a14:compatExt spid="_x0000_s2091"/>
                      </a:ext>
                      <a:ext uri="{FF2B5EF4-FFF2-40B4-BE49-F238E27FC236}">
                        <a16:creationId xmlns:a16="http://schemas.microsoft.com/office/drawing/2014/main" id="{00000000-0008-0000-0000-00002B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092" name="Check Box 44" hidden="1">
                    <a:extLst>
                      <a:ext uri="{63B3BB69-23CF-44E3-9099-C40C66FF867C}">
                        <a14:compatExt spid="_x0000_s2092"/>
                      </a:ext>
                      <a:ext uri="{FF2B5EF4-FFF2-40B4-BE49-F238E27FC236}">
                        <a16:creationId xmlns:a16="http://schemas.microsoft.com/office/drawing/2014/main" id="{00000000-0008-0000-0000-00002C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4006" name="Group 45">
                  <a:extLst>
                    <a:ext uri="{FF2B5EF4-FFF2-40B4-BE49-F238E27FC236}">
                      <a16:creationId xmlns:a16="http://schemas.microsoft.com/office/drawing/2014/main" id="{00000000-0008-0000-0000-0000F6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094" name="Check Box 46" hidden="1">
                    <a:extLst>
                      <a:ext uri="{63B3BB69-23CF-44E3-9099-C40C66FF867C}">
                        <a14:compatExt spid="_x0000_s2094"/>
                      </a:ext>
                      <a:ext uri="{FF2B5EF4-FFF2-40B4-BE49-F238E27FC236}">
                        <a16:creationId xmlns:a16="http://schemas.microsoft.com/office/drawing/2014/main" id="{00000000-0008-0000-0000-00002E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095" name="Check Box 47" hidden="1">
                    <a:extLst>
                      <a:ext uri="{63B3BB69-23CF-44E3-9099-C40C66FF867C}">
                        <a14:compatExt spid="_x0000_s2095"/>
                      </a:ext>
                      <a:ext uri="{FF2B5EF4-FFF2-40B4-BE49-F238E27FC236}">
                        <a16:creationId xmlns:a16="http://schemas.microsoft.com/office/drawing/2014/main" id="{00000000-0008-0000-0000-00002F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4007" name="Group 48">
                  <a:extLst>
                    <a:ext uri="{FF2B5EF4-FFF2-40B4-BE49-F238E27FC236}">
                      <a16:creationId xmlns:a16="http://schemas.microsoft.com/office/drawing/2014/main" id="{00000000-0008-0000-0000-0000F7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097" name="Check Box 49" hidden="1">
                    <a:extLst>
                      <a:ext uri="{63B3BB69-23CF-44E3-9099-C40C66FF867C}">
                        <a14:compatExt spid="_x0000_s2097"/>
                      </a:ext>
                      <a:ext uri="{FF2B5EF4-FFF2-40B4-BE49-F238E27FC236}">
                        <a16:creationId xmlns:a16="http://schemas.microsoft.com/office/drawing/2014/main" id="{00000000-0008-0000-0000-000031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098" name="Check Box 50" hidden="1">
                    <a:extLst>
                      <a:ext uri="{63B3BB69-23CF-44E3-9099-C40C66FF867C}">
                        <a14:compatExt spid="_x0000_s2098"/>
                      </a:ext>
                      <a:ext uri="{FF2B5EF4-FFF2-40B4-BE49-F238E27FC236}">
                        <a16:creationId xmlns:a16="http://schemas.microsoft.com/office/drawing/2014/main" id="{00000000-0008-0000-0000-000032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4008" name="Group 51">
                  <a:extLst>
                    <a:ext uri="{FF2B5EF4-FFF2-40B4-BE49-F238E27FC236}">
                      <a16:creationId xmlns:a16="http://schemas.microsoft.com/office/drawing/2014/main" id="{00000000-0008-0000-0000-0000F8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00" name="Check Box 52" hidden="1">
                    <a:extLst>
                      <a:ext uri="{63B3BB69-23CF-44E3-9099-C40C66FF867C}">
                        <a14:compatExt spid="_x0000_s2100"/>
                      </a:ext>
                      <a:ext uri="{FF2B5EF4-FFF2-40B4-BE49-F238E27FC236}">
                        <a16:creationId xmlns:a16="http://schemas.microsoft.com/office/drawing/2014/main" id="{00000000-0008-0000-0000-000034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01" name="Check Box 53" hidden="1">
                    <a:extLst>
                      <a:ext uri="{63B3BB69-23CF-44E3-9099-C40C66FF867C}">
                        <a14:compatExt spid="_x0000_s2101"/>
                      </a:ext>
                      <a:ext uri="{FF2B5EF4-FFF2-40B4-BE49-F238E27FC236}">
                        <a16:creationId xmlns:a16="http://schemas.microsoft.com/office/drawing/2014/main" id="{00000000-0008-0000-0000-000035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  <xdr:grpSp>
            <xdr:nvGrpSpPr>
              <xdr:cNvPr id="53990" name="Group 54">
                <a:extLst>
                  <a:ext uri="{FF2B5EF4-FFF2-40B4-BE49-F238E27FC236}">
                    <a16:creationId xmlns:a16="http://schemas.microsoft.com/office/drawing/2014/main" id="{00000000-0008-0000-0000-0000E6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9" y="183"/>
                <a:ext cx="79" cy="74"/>
                <a:chOff x="168" y="183"/>
                <a:chExt cx="79" cy="74"/>
              </a:xfrm>
            </xdr:grpSpPr>
            <xdr:grpSp>
              <xdr:nvGrpSpPr>
                <xdr:cNvPr id="54001" name="Group 55">
                  <a:extLst>
                    <a:ext uri="{FF2B5EF4-FFF2-40B4-BE49-F238E27FC236}">
                      <a16:creationId xmlns:a16="http://schemas.microsoft.com/office/drawing/2014/main" id="{00000000-0008-0000-0000-0000F1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04" name="Check Box 56" hidden="1">
                    <a:extLst>
                      <a:ext uri="{63B3BB69-23CF-44E3-9099-C40C66FF867C}">
                        <a14:compatExt spid="_x0000_s2104"/>
                      </a:ext>
                      <a:ext uri="{FF2B5EF4-FFF2-40B4-BE49-F238E27FC236}">
                        <a16:creationId xmlns:a16="http://schemas.microsoft.com/office/drawing/2014/main" id="{00000000-0008-0000-0000-000038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05" name="Check Box 57" hidden="1">
                    <a:extLst>
                      <a:ext uri="{63B3BB69-23CF-44E3-9099-C40C66FF867C}">
                        <a14:compatExt spid="_x0000_s2105"/>
                      </a:ext>
                      <a:ext uri="{FF2B5EF4-FFF2-40B4-BE49-F238E27FC236}">
                        <a16:creationId xmlns:a16="http://schemas.microsoft.com/office/drawing/2014/main" id="{00000000-0008-0000-0000-000039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4002" name="Group 58">
                  <a:extLst>
                    <a:ext uri="{FF2B5EF4-FFF2-40B4-BE49-F238E27FC236}">
                      <a16:creationId xmlns:a16="http://schemas.microsoft.com/office/drawing/2014/main" id="{00000000-0008-0000-0000-0000F2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07" name="Check Box 59" hidden="1">
                    <a:extLst>
                      <a:ext uri="{63B3BB69-23CF-44E3-9099-C40C66FF867C}">
                        <a14:compatExt spid="_x0000_s2107"/>
                      </a:ext>
                      <a:ext uri="{FF2B5EF4-FFF2-40B4-BE49-F238E27FC236}">
                        <a16:creationId xmlns:a16="http://schemas.microsoft.com/office/drawing/2014/main" id="{00000000-0008-0000-0000-00003B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08" name="Check Box 60" hidden="1">
                    <a:extLst>
                      <a:ext uri="{63B3BB69-23CF-44E3-9099-C40C66FF867C}">
                        <a14:compatExt spid="_x0000_s2108"/>
                      </a:ext>
                      <a:ext uri="{FF2B5EF4-FFF2-40B4-BE49-F238E27FC236}">
                        <a16:creationId xmlns:a16="http://schemas.microsoft.com/office/drawing/2014/main" id="{00000000-0008-0000-0000-00003C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4003" name="Group 61">
                  <a:extLst>
                    <a:ext uri="{FF2B5EF4-FFF2-40B4-BE49-F238E27FC236}">
                      <a16:creationId xmlns:a16="http://schemas.microsoft.com/office/drawing/2014/main" id="{00000000-0008-0000-0000-0000F3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10" name="Check Box 62" hidden="1">
                    <a:extLst>
                      <a:ext uri="{63B3BB69-23CF-44E3-9099-C40C66FF867C}">
                        <a14:compatExt spid="_x0000_s2110"/>
                      </a:ext>
                      <a:ext uri="{FF2B5EF4-FFF2-40B4-BE49-F238E27FC236}">
                        <a16:creationId xmlns:a16="http://schemas.microsoft.com/office/drawing/2014/main" id="{00000000-0008-0000-0000-00003E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11" name="Check Box 63" hidden="1">
                    <a:extLst>
                      <a:ext uri="{63B3BB69-23CF-44E3-9099-C40C66FF867C}">
                        <a14:compatExt spid="_x0000_s2111"/>
                      </a:ext>
                      <a:ext uri="{FF2B5EF4-FFF2-40B4-BE49-F238E27FC236}">
                        <a16:creationId xmlns:a16="http://schemas.microsoft.com/office/drawing/2014/main" id="{00000000-0008-0000-0000-00003F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4004" name="Group 64">
                  <a:extLst>
                    <a:ext uri="{FF2B5EF4-FFF2-40B4-BE49-F238E27FC236}">
                      <a16:creationId xmlns:a16="http://schemas.microsoft.com/office/drawing/2014/main" id="{00000000-0008-0000-0000-0000F4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13" name="Check Box 65" hidden="1">
                    <a:extLst>
                      <a:ext uri="{63B3BB69-23CF-44E3-9099-C40C66FF867C}">
                        <a14:compatExt spid="_x0000_s2113"/>
                      </a:ext>
                      <a:ext uri="{FF2B5EF4-FFF2-40B4-BE49-F238E27FC236}">
                        <a16:creationId xmlns:a16="http://schemas.microsoft.com/office/drawing/2014/main" id="{00000000-0008-0000-0000-000041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14" name="Check Box 66" hidden="1">
                    <a:extLst>
                      <a:ext uri="{63B3BB69-23CF-44E3-9099-C40C66FF867C}">
                        <a14:compatExt spid="_x0000_s2114"/>
                      </a:ext>
                      <a:ext uri="{FF2B5EF4-FFF2-40B4-BE49-F238E27FC236}">
                        <a16:creationId xmlns:a16="http://schemas.microsoft.com/office/drawing/2014/main" id="{00000000-0008-0000-0000-000042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  <xdr:grpSp>
            <xdr:nvGrpSpPr>
              <xdr:cNvPr id="53991" name="Group 67">
                <a:extLst>
                  <a:ext uri="{FF2B5EF4-FFF2-40B4-BE49-F238E27FC236}">
                    <a16:creationId xmlns:a16="http://schemas.microsoft.com/office/drawing/2014/main" id="{00000000-0008-0000-0000-0000E7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9" y="523"/>
                <a:ext cx="79" cy="74"/>
                <a:chOff x="168" y="183"/>
                <a:chExt cx="79" cy="74"/>
              </a:xfrm>
            </xdr:grpSpPr>
            <xdr:grpSp>
              <xdr:nvGrpSpPr>
                <xdr:cNvPr id="53997" name="Group 68">
                  <a:extLst>
                    <a:ext uri="{FF2B5EF4-FFF2-40B4-BE49-F238E27FC236}">
                      <a16:creationId xmlns:a16="http://schemas.microsoft.com/office/drawing/2014/main" id="{00000000-0008-0000-0000-0000ED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17" name="Check Box 69" hidden="1">
                    <a:extLst>
                      <a:ext uri="{63B3BB69-23CF-44E3-9099-C40C66FF867C}">
                        <a14:compatExt spid="_x0000_s2117"/>
                      </a:ext>
                      <a:ext uri="{FF2B5EF4-FFF2-40B4-BE49-F238E27FC236}">
                        <a16:creationId xmlns:a16="http://schemas.microsoft.com/office/drawing/2014/main" id="{00000000-0008-0000-0000-000045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18" name="Check Box 70" hidden="1">
                    <a:extLst>
                      <a:ext uri="{63B3BB69-23CF-44E3-9099-C40C66FF867C}">
                        <a14:compatExt spid="_x0000_s2118"/>
                      </a:ext>
                      <a:ext uri="{FF2B5EF4-FFF2-40B4-BE49-F238E27FC236}">
                        <a16:creationId xmlns:a16="http://schemas.microsoft.com/office/drawing/2014/main" id="{00000000-0008-0000-0000-000046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98" name="Group 71">
                  <a:extLst>
                    <a:ext uri="{FF2B5EF4-FFF2-40B4-BE49-F238E27FC236}">
                      <a16:creationId xmlns:a16="http://schemas.microsoft.com/office/drawing/2014/main" id="{00000000-0008-0000-0000-0000EE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20" name="Check Box 72" hidden="1">
                    <a:extLst>
                      <a:ext uri="{63B3BB69-23CF-44E3-9099-C40C66FF867C}">
                        <a14:compatExt spid="_x0000_s2120"/>
                      </a:ext>
                      <a:ext uri="{FF2B5EF4-FFF2-40B4-BE49-F238E27FC236}">
                        <a16:creationId xmlns:a16="http://schemas.microsoft.com/office/drawing/2014/main" id="{00000000-0008-0000-0000-000048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21" name="Check Box 73" hidden="1">
                    <a:extLst>
                      <a:ext uri="{63B3BB69-23CF-44E3-9099-C40C66FF867C}">
                        <a14:compatExt spid="_x0000_s2121"/>
                      </a:ext>
                      <a:ext uri="{FF2B5EF4-FFF2-40B4-BE49-F238E27FC236}">
                        <a16:creationId xmlns:a16="http://schemas.microsoft.com/office/drawing/2014/main" id="{00000000-0008-0000-0000-000049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99" name="Group 74">
                  <a:extLst>
                    <a:ext uri="{FF2B5EF4-FFF2-40B4-BE49-F238E27FC236}">
                      <a16:creationId xmlns:a16="http://schemas.microsoft.com/office/drawing/2014/main" id="{00000000-0008-0000-0000-0000EF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23" name="Check Box 75" hidden="1">
                    <a:extLst>
                      <a:ext uri="{63B3BB69-23CF-44E3-9099-C40C66FF867C}">
                        <a14:compatExt spid="_x0000_s2123"/>
                      </a:ext>
                      <a:ext uri="{FF2B5EF4-FFF2-40B4-BE49-F238E27FC236}">
                        <a16:creationId xmlns:a16="http://schemas.microsoft.com/office/drawing/2014/main" id="{00000000-0008-0000-0000-00004B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24" name="Check Box 76" hidden="1">
                    <a:extLst>
                      <a:ext uri="{63B3BB69-23CF-44E3-9099-C40C66FF867C}">
                        <a14:compatExt spid="_x0000_s2124"/>
                      </a:ext>
                      <a:ext uri="{FF2B5EF4-FFF2-40B4-BE49-F238E27FC236}">
                        <a16:creationId xmlns:a16="http://schemas.microsoft.com/office/drawing/2014/main" id="{00000000-0008-0000-0000-00004C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4000" name="Group 77">
                  <a:extLst>
                    <a:ext uri="{FF2B5EF4-FFF2-40B4-BE49-F238E27FC236}">
                      <a16:creationId xmlns:a16="http://schemas.microsoft.com/office/drawing/2014/main" id="{00000000-0008-0000-0000-0000F0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26" name="Check Box 78" hidden="1">
                    <a:extLst>
                      <a:ext uri="{63B3BB69-23CF-44E3-9099-C40C66FF867C}">
                        <a14:compatExt spid="_x0000_s2126"/>
                      </a:ext>
                      <a:ext uri="{FF2B5EF4-FFF2-40B4-BE49-F238E27FC236}">
                        <a16:creationId xmlns:a16="http://schemas.microsoft.com/office/drawing/2014/main" id="{00000000-0008-0000-0000-00004E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27" name="Check Box 79" hidden="1">
                    <a:extLst>
                      <a:ext uri="{63B3BB69-23CF-44E3-9099-C40C66FF867C}">
                        <a14:compatExt spid="_x0000_s2127"/>
                      </a:ext>
                      <a:ext uri="{FF2B5EF4-FFF2-40B4-BE49-F238E27FC236}">
                        <a16:creationId xmlns:a16="http://schemas.microsoft.com/office/drawing/2014/main" id="{00000000-0008-0000-0000-00004F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  <xdr:grpSp>
            <xdr:nvGrpSpPr>
              <xdr:cNvPr id="53992" name="Group 80">
                <a:extLst>
                  <a:ext uri="{FF2B5EF4-FFF2-40B4-BE49-F238E27FC236}">
                    <a16:creationId xmlns:a16="http://schemas.microsoft.com/office/drawing/2014/main" id="{00000000-0008-0000-0000-0000E8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9" y="608"/>
                <a:ext cx="79" cy="74"/>
                <a:chOff x="168" y="183"/>
                <a:chExt cx="79" cy="74"/>
              </a:xfrm>
            </xdr:grpSpPr>
            <xdr:grpSp>
              <xdr:nvGrpSpPr>
                <xdr:cNvPr id="53993" name="Group 81">
                  <a:extLst>
                    <a:ext uri="{FF2B5EF4-FFF2-40B4-BE49-F238E27FC236}">
                      <a16:creationId xmlns:a16="http://schemas.microsoft.com/office/drawing/2014/main" id="{00000000-0008-0000-0000-0000E9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30" name="Check Box 82" hidden="1">
                    <a:extLst>
                      <a:ext uri="{63B3BB69-23CF-44E3-9099-C40C66FF867C}">
                        <a14:compatExt spid="_x0000_s2130"/>
                      </a:ext>
                      <a:ext uri="{FF2B5EF4-FFF2-40B4-BE49-F238E27FC236}">
                        <a16:creationId xmlns:a16="http://schemas.microsoft.com/office/drawing/2014/main" id="{00000000-0008-0000-0000-000052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31" name="Check Box 83" hidden="1">
                    <a:extLst>
                      <a:ext uri="{63B3BB69-23CF-44E3-9099-C40C66FF867C}">
                        <a14:compatExt spid="_x0000_s2131"/>
                      </a:ext>
                      <a:ext uri="{FF2B5EF4-FFF2-40B4-BE49-F238E27FC236}">
                        <a16:creationId xmlns:a16="http://schemas.microsoft.com/office/drawing/2014/main" id="{00000000-0008-0000-0000-000053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94" name="Group 84">
                  <a:extLst>
                    <a:ext uri="{FF2B5EF4-FFF2-40B4-BE49-F238E27FC236}">
                      <a16:creationId xmlns:a16="http://schemas.microsoft.com/office/drawing/2014/main" id="{00000000-0008-0000-0000-0000EA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33" name="Check Box 85" hidden="1">
                    <a:extLst>
                      <a:ext uri="{63B3BB69-23CF-44E3-9099-C40C66FF867C}">
                        <a14:compatExt spid="_x0000_s2133"/>
                      </a:ext>
                      <a:ext uri="{FF2B5EF4-FFF2-40B4-BE49-F238E27FC236}">
                        <a16:creationId xmlns:a16="http://schemas.microsoft.com/office/drawing/2014/main" id="{00000000-0008-0000-0000-000055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34" name="Check Box 86" hidden="1">
                    <a:extLst>
                      <a:ext uri="{63B3BB69-23CF-44E3-9099-C40C66FF867C}">
                        <a14:compatExt spid="_x0000_s2134"/>
                      </a:ext>
                      <a:ext uri="{FF2B5EF4-FFF2-40B4-BE49-F238E27FC236}">
                        <a16:creationId xmlns:a16="http://schemas.microsoft.com/office/drawing/2014/main" id="{00000000-0008-0000-0000-000056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95" name="Group 87">
                  <a:extLst>
                    <a:ext uri="{FF2B5EF4-FFF2-40B4-BE49-F238E27FC236}">
                      <a16:creationId xmlns:a16="http://schemas.microsoft.com/office/drawing/2014/main" id="{00000000-0008-0000-0000-0000EB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36" name="Check Box 88" hidden="1">
                    <a:extLst>
                      <a:ext uri="{63B3BB69-23CF-44E3-9099-C40C66FF867C}">
                        <a14:compatExt spid="_x0000_s2136"/>
                      </a:ext>
                      <a:ext uri="{FF2B5EF4-FFF2-40B4-BE49-F238E27FC236}">
                        <a16:creationId xmlns:a16="http://schemas.microsoft.com/office/drawing/2014/main" id="{00000000-0008-0000-0000-000058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37" name="Check Box 89" hidden="1">
                    <a:extLst>
                      <a:ext uri="{63B3BB69-23CF-44E3-9099-C40C66FF867C}">
                        <a14:compatExt spid="_x0000_s2137"/>
                      </a:ext>
                      <a:ext uri="{FF2B5EF4-FFF2-40B4-BE49-F238E27FC236}">
                        <a16:creationId xmlns:a16="http://schemas.microsoft.com/office/drawing/2014/main" id="{00000000-0008-0000-0000-000059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96" name="Group 90">
                  <a:extLst>
                    <a:ext uri="{FF2B5EF4-FFF2-40B4-BE49-F238E27FC236}">
                      <a16:creationId xmlns:a16="http://schemas.microsoft.com/office/drawing/2014/main" id="{00000000-0008-0000-0000-0000EC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39" name="Check Box 91" hidden="1">
                    <a:extLst>
                      <a:ext uri="{63B3BB69-23CF-44E3-9099-C40C66FF867C}">
                        <a14:compatExt spid="_x0000_s2139"/>
                      </a:ext>
                      <a:ext uri="{FF2B5EF4-FFF2-40B4-BE49-F238E27FC236}">
                        <a16:creationId xmlns:a16="http://schemas.microsoft.com/office/drawing/2014/main" id="{00000000-0008-0000-0000-00005B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40" name="Check Box 92" hidden="1">
                    <a:extLst>
                      <a:ext uri="{63B3BB69-23CF-44E3-9099-C40C66FF867C}">
                        <a14:compatExt spid="_x0000_s2140"/>
                      </a:ext>
                      <a:ext uri="{FF2B5EF4-FFF2-40B4-BE49-F238E27FC236}">
                        <a16:creationId xmlns:a16="http://schemas.microsoft.com/office/drawing/2014/main" id="{00000000-0008-0000-0000-00005C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12</xdr:row>
          <xdr:rowOff>133350</xdr:rowOff>
        </xdr:from>
        <xdr:to>
          <xdr:col>8</xdr:col>
          <xdr:colOff>381000</xdr:colOff>
          <xdr:row>42</xdr:row>
          <xdr:rowOff>28575</xdr:rowOff>
        </xdr:to>
        <xdr:grpSp>
          <xdr:nvGrpSpPr>
            <xdr:cNvPr id="53878" name="Group 93">
              <a:extLst>
                <a:ext uri="{FF2B5EF4-FFF2-40B4-BE49-F238E27FC236}">
                  <a16:creationId xmlns:a16="http://schemas.microsoft.com/office/drawing/2014/main" id="{00000000-0008-0000-0000-000076D2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429125" y="2428875"/>
              <a:ext cx="638175" cy="4752975"/>
              <a:chOff x="168" y="183"/>
              <a:chExt cx="81" cy="499"/>
            </a:xfrm>
          </xdr:grpSpPr>
          <xdr:grpSp>
            <xdr:nvGrpSpPr>
              <xdr:cNvPr id="53951" name="Group 94">
                <a:extLst>
                  <a:ext uri="{FF2B5EF4-FFF2-40B4-BE49-F238E27FC236}">
                    <a16:creationId xmlns:a16="http://schemas.microsoft.com/office/drawing/2014/main" id="{00000000-0008-0000-0000-0000BF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8" y="183"/>
                <a:ext cx="79" cy="74"/>
                <a:chOff x="168" y="183"/>
                <a:chExt cx="79" cy="74"/>
              </a:xfrm>
            </xdr:grpSpPr>
            <xdr:grpSp>
              <xdr:nvGrpSpPr>
                <xdr:cNvPr id="53982" name="Group 95">
                  <a:extLst>
                    <a:ext uri="{FF2B5EF4-FFF2-40B4-BE49-F238E27FC236}">
                      <a16:creationId xmlns:a16="http://schemas.microsoft.com/office/drawing/2014/main" id="{00000000-0008-0000-0000-0000DE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44" name="Check Box 96" hidden="1">
                    <a:extLst>
                      <a:ext uri="{63B3BB69-23CF-44E3-9099-C40C66FF867C}">
                        <a14:compatExt spid="_x0000_s2144"/>
                      </a:ext>
                      <a:ext uri="{FF2B5EF4-FFF2-40B4-BE49-F238E27FC236}">
                        <a16:creationId xmlns:a16="http://schemas.microsoft.com/office/drawing/2014/main" id="{00000000-0008-0000-0000-000060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45" name="Check Box 97" hidden="1">
                    <a:extLst>
                      <a:ext uri="{63B3BB69-23CF-44E3-9099-C40C66FF867C}">
                        <a14:compatExt spid="_x0000_s2145"/>
                      </a:ext>
                      <a:ext uri="{FF2B5EF4-FFF2-40B4-BE49-F238E27FC236}">
                        <a16:creationId xmlns:a16="http://schemas.microsoft.com/office/drawing/2014/main" id="{00000000-0008-0000-0000-000061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83" name="Group 98">
                  <a:extLst>
                    <a:ext uri="{FF2B5EF4-FFF2-40B4-BE49-F238E27FC236}">
                      <a16:creationId xmlns:a16="http://schemas.microsoft.com/office/drawing/2014/main" id="{00000000-0008-0000-0000-0000DF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47" name="Check Box 99" hidden="1">
                    <a:extLst>
                      <a:ext uri="{63B3BB69-23CF-44E3-9099-C40C66FF867C}">
                        <a14:compatExt spid="_x0000_s2147"/>
                      </a:ext>
                      <a:ext uri="{FF2B5EF4-FFF2-40B4-BE49-F238E27FC236}">
                        <a16:creationId xmlns:a16="http://schemas.microsoft.com/office/drawing/2014/main" id="{00000000-0008-0000-0000-000063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48" name="Check Box 100" hidden="1">
                    <a:extLst>
                      <a:ext uri="{63B3BB69-23CF-44E3-9099-C40C66FF867C}">
                        <a14:compatExt spid="_x0000_s2148"/>
                      </a:ext>
                      <a:ext uri="{FF2B5EF4-FFF2-40B4-BE49-F238E27FC236}">
                        <a16:creationId xmlns:a16="http://schemas.microsoft.com/office/drawing/2014/main" id="{00000000-0008-0000-0000-000064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84" name="Group 101">
                  <a:extLst>
                    <a:ext uri="{FF2B5EF4-FFF2-40B4-BE49-F238E27FC236}">
                      <a16:creationId xmlns:a16="http://schemas.microsoft.com/office/drawing/2014/main" id="{00000000-0008-0000-0000-0000E0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50" name="Check Box 102" hidden="1">
                    <a:extLst>
                      <a:ext uri="{63B3BB69-23CF-44E3-9099-C40C66FF867C}">
                        <a14:compatExt spid="_x0000_s2150"/>
                      </a:ext>
                      <a:ext uri="{FF2B5EF4-FFF2-40B4-BE49-F238E27FC236}">
                        <a16:creationId xmlns:a16="http://schemas.microsoft.com/office/drawing/2014/main" id="{00000000-0008-0000-0000-000066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51" name="Check Box 103" hidden="1">
                    <a:extLst>
                      <a:ext uri="{63B3BB69-23CF-44E3-9099-C40C66FF867C}">
                        <a14:compatExt spid="_x0000_s2151"/>
                      </a:ext>
                      <a:ext uri="{FF2B5EF4-FFF2-40B4-BE49-F238E27FC236}">
                        <a16:creationId xmlns:a16="http://schemas.microsoft.com/office/drawing/2014/main" id="{00000000-0008-0000-0000-000067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85" name="Group 104">
                  <a:extLst>
                    <a:ext uri="{FF2B5EF4-FFF2-40B4-BE49-F238E27FC236}">
                      <a16:creationId xmlns:a16="http://schemas.microsoft.com/office/drawing/2014/main" id="{00000000-0008-0000-0000-0000E1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53" name="Check Box 105" hidden="1">
                    <a:extLst>
                      <a:ext uri="{63B3BB69-23CF-44E3-9099-C40C66FF867C}">
                        <a14:compatExt spid="_x0000_s2153"/>
                      </a:ext>
                      <a:ext uri="{FF2B5EF4-FFF2-40B4-BE49-F238E27FC236}">
                        <a16:creationId xmlns:a16="http://schemas.microsoft.com/office/drawing/2014/main" id="{00000000-0008-0000-0000-000069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54" name="Check Box 106" hidden="1">
                    <a:extLst>
                      <a:ext uri="{63B3BB69-23CF-44E3-9099-C40C66FF867C}">
                        <a14:compatExt spid="_x0000_s2154"/>
                      </a:ext>
                      <a:ext uri="{FF2B5EF4-FFF2-40B4-BE49-F238E27FC236}">
                        <a16:creationId xmlns:a16="http://schemas.microsoft.com/office/drawing/2014/main" id="{00000000-0008-0000-0000-00006A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  <xdr:grpSp>
            <xdr:nvGrpSpPr>
              <xdr:cNvPr id="53952" name="Group 107">
                <a:extLst>
                  <a:ext uri="{FF2B5EF4-FFF2-40B4-BE49-F238E27FC236}">
                    <a16:creationId xmlns:a16="http://schemas.microsoft.com/office/drawing/2014/main" id="{00000000-0008-0000-0000-0000C0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70" y="268"/>
                <a:ext cx="79" cy="74"/>
                <a:chOff x="168" y="183"/>
                <a:chExt cx="79" cy="74"/>
              </a:xfrm>
            </xdr:grpSpPr>
            <xdr:grpSp>
              <xdr:nvGrpSpPr>
                <xdr:cNvPr id="53978" name="Group 108">
                  <a:extLst>
                    <a:ext uri="{FF2B5EF4-FFF2-40B4-BE49-F238E27FC236}">
                      <a16:creationId xmlns:a16="http://schemas.microsoft.com/office/drawing/2014/main" id="{00000000-0008-0000-0000-0000DA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57" name="Check Box 109" hidden="1">
                    <a:extLst>
                      <a:ext uri="{63B3BB69-23CF-44E3-9099-C40C66FF867C}">
                        <a14:compatExt spid="_x0000_s2157"/>
                      </a:ext>
                      <a:ext uri="{FF2B5EF4-FFF2-40B4-BE49-F238E27FC236}">
                        <a16:creationId xmlns:a16="http://schemas.microsoft.com/office/drawing/2014/main" id="{00000000-0008-0000-0000-00006D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58" name="Check Box 110" hidden="1">
                    <a:extLst>
                      <a:ext uri="{63B3BB69-23CF-44E3-9099-C40C66FF867C}">
                        <a14:compatExt spid="_x0000_s2158"/>
                      </a:ext>
                      <a:ext uri="{FF2B5EF4-FFF2-40B4-BE49-F238E27FC236}">
                        <a16:creationId xmlns:a16="http://schemas.microsoft.com/office/drawing/2014/main" id="{00000000-0008-0000-0000-00006E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79" name="Group 111">
                  <a:extLst>
                    <a:ext uri="{FF2B5EF4-FFF2-40B4-BE49-F238E27FC236}">
                      <a16:creationId xmlns:a16="http://schemas.microsoft.com/office/drawing/2014/main" id="{00000000-0008-0000-0000-0000DB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60" name="Check Box 112" hidden="1">
                    <a:extLst>
                      <a:ext uri="{63B3BB69-23CF-44E3-9099-C40C66FF867C}">
                        <a14:compatExt spid="_x0000_s2160"/>
                      </a:ext>
                      <a:ext uri="{FF2B5EF4-FFF2-40B4-BE49-F238E27FC236}">
                        <a16:creationId xmlns:a16="http://schemas.microsoft.com/office/drawing/2014/main" id="{00000000-0008-0000-0000-000070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61" name="Check Box 113" hidden="1">
                    <a:extLst>
                      <a:ext uri="{63B3BB69-23CF-44E3-9099-C40C66FF867C}">
                        <a14:compatExt spid="_x0000_s2161"/>
                      </a:ext>
                      <a:ext uri="{FF2B5EF4-FFF2-40B4-BE49-F238E27FC236}">
                        <a16:creationId xmlns:a16="http://schemas.microsoft.com/office/drawing/2014/main" id="{00000000-0008-0000-0000-000071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80" name="Group 114">
                  <a:extLst>
                    <a:ext uri="{FF2B5EF4-FFF2-40B4-BE49-F238E27FC236}">
                      <a16:creationId xmlns:a16="http://schemas.microsoft.com/office/drawing/2014/main" id="{00000000-0008-0000-0000-0000DC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63" name="Check Box 115" hidden="1">
                    <a:extLst>
                      <a:ext uri="{63B3BB69-23CF-44E3-9099-C40C66FF867C}">
                        <a14:compatExt spid="_x0000_s2163"/>
                      </a:ext>
                      <a:ext uri="{FF2B5EF4-FFF2-40B4-BE49-F238E27FC236}">
                        <a16:creationId xmlns:a16="http://schemas.microsoft.com/office/drawing/2014/main" id="{00000000-0008-0000-0000-000073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64" name="Check Box 116" hidden="1">
                    <a:extLst>
                      <a:ext uri="{63B3BB69-23CF-44E3-9099-C40C66FF867C}">
                        <a14:compatExt spid="_x0000_s2164"/>
                      </a:ext>
                      <a:ext uri="{FF2B5EF4-FFF2-40B4-BE49-F238E27FC236}">
                        <a16:creationId xmlns:a16="http://schemas.microsoft.com/office/drawing/2014/main" id="{00000000-0008-0000-0000-000074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81" name="Group 117">
                  <a:extLst>
                    <a:ext uri="{FF2B5EF4-FFF2-40B4-BE49-F238E27FC236}">
                      <a16:creationId xmlns:a16="http://schemas.microsoft.com/office/drawing/2014/main" id="{00000000-0008-0000-0000-0000DD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66" name="Check Box 118" hidden="1">
                    <a:extLst>
                      <a:ext uri="{63B3BB69-23CF-44E3-9099-C40C66FF867C}">
                        <a14:compatExt spid="_x0000_s2166"/>
                      </a:ext>
                      <a:ext uri="{FF2B5EF4-FFF2-40B4-BE49-F238E27FC236}">
                        <a16:creationId xmlns:a16="http://schemas.microsoft.com/office/drawing/2014/main" id="{00000000-0008-0000-0000-000076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67" name="Check Box 119" hidden="1">
                    <a:extLst>
                      <a:ext uri="{63B3BB69-23CF-44E3-9099-C40C66FF867C}">
                        <a14:compatExt spid="_x0000_s2167"/>
                      </a:ext>
                      <a:ext uri="{FF2B5EF4-FFF2-40B4-BE49-F238E27FC236}">
                        <a16:creationId xmlns:a16="http://schemas.microsoft.com/office/drawing/2014/main" id="{00000000-0008-0000-0000-000077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  <xdr:grpSp>
            <xdr:nvGrpSpPr>
              <xdr:cNvPr id="53953" name="Group 120">
                <a:extLst>
                  <a:ext uri="{FF2B5EF4-FFF2-40B4-BE49-F238E27FC236}">
                    <a16:creationId xmlns:a16="http://schemas.microsoft.com/office/drawing/2014/main" id="{00000000-0008-0000-0000-0000C1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9" y="353"/>
                <a:ext cx="79" cy="74"/>
                <a:chOff x="168" y="183"/>
                <a:chExt cx="79" cy="74"/>
              </a:xfrm>
            </xdr:grpSpPr>
            <xdr:grpSp>
              <xdr:nvGrpSpPr>
                <xdr:cNvPr id="53974" name="Group 121">
                  <a:extLst>
                    <a:ext uri="{FF2B5EF4-FFF2-40B4-BE49-F238E27FC236}">
                      <a16:creationId xmlns:a16="http://schemas.microsoft.com/office/drawing/2014/main" id="{00000000-0008-0000-0000-0000D6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70" name="Check Box 122" hidden="1">
                    <a:extLst>
                      <a:ext uri="{63B3BB69-23CF-44E3-9099-C40C66FF867C}">
                        <a14:compatExt spid="_x0000_s2170"/>
                      </a:ext>
                      <a:ext uri="{FF2B5EF4-FFF2-40B4-BE49-F238E27FC236}">
                        <a16:creationId xmlns:a16="http://schemas.microsoft.com/office/drawing/2014/main" id="{00000000-0008-0000-0000-00007A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71" name="Check Box 123" hidden="1">
                    <a:extLst>
                      <a:ext uri="{63B3BB69-23CF-44E3-9099-C40C66FF867C}">
                        <a14:compatExt spid="_x0000_s2171"/>
                      </a:ext>
                      <a:ext uri="{FF2B5EF4-FFF2-40B4-BE49-F238E27FC236}">
                        <a16:creationId xmlns:a16="http://schemas.microsoft.com/office/drawing/2014/main" id="{00000000-0008-0000-0000-00007B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75" name="Group 124">
                  <a:extLst>
                    <a:ext uri="{FF2B5EF4-FFF2-40B4-BE49-F238E27FC236}">
                      <a16:creationId xmlns:a16="http://schemas.microsoft.com/office/drawing/2014/main" id="{00000000-0008-0000-0000-0000D7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73" name="Check Box 125" hidden="1">
                    <a:extLst>
                      <a:ext uri="{63B3BB69-23CF-44E3-9099-C40C66FF867C}">
                        <a14:compatExt spid="_x0000_s2173"/>
                      </a:ext>
                      <a:ext uri="{FF2B5EF4-FFF2-40B4-BE49-F238E27FC236}">
                        <a16:creationId xmlns:a16="http://schemas.microsoft.com/office/drawing/2014/main" id="{00000000-0008-0000-0000-00007D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74" name="Check Box 126" hidden="1">
                    <a:extLst>
                      <a:ext uri="{63B3BB69-23CF-44E3-9099-C40C66FF867C}">
                        <a14:compatExt spid="_x0000_s2174"/>
                      </a:ext>
                      <a:ext uri="{FF2B5EF4-FFF2-40B4-BE49-F238E27FC236}">
                        <a16:creationId xmlns:a16="http://schemas.microsoft.com/office/drawing/2014/main" id="{00000000-0008-0000-0000-00007E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76" name="Group 127">
                  <a:extLst>
                    <a:ext uri="{FF2B5EF4-FFF2-40B4-BE49-F238E27FC236}">
                      <a16:creationId xmlns:a16="http://schemas.microsoft.com/office/drawing/2014/main" id="{00000000-0008-0000-0000-0000D8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76" name="Check Box 128" hidden="1">
                    <a:extLst>
                      <a:ext uri="{63B3BB69-23CF-44E3-9099-C40C66FF867C}">
                        <a14:compatExt spid="_x0000_s2176"/>
                      </a:ext>
                      <a:ext uri="{FF2B5EF4-FFF2-40B4-BE49-F238E27FC236}">
                        <a16:creationId xmlns:a16="http://schemas.microsoft.com/office/drawing/2014/main" id="{00000000-0008-0000-0000-000080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77" name="Check Box 129" hidden="1">
                    <a:extLst>
                      <a:ext uri="{63B3BB69-23CF-44E3-9099-C40C66FF867C}">
                        <a14:compatExt spid="_x0000_s2177"/>
                      </a:ext>
                      <a:ext uri="{FF2B5EF4-FFF2-40B4-BE49-F238E27FC236}">
                        <a16:creationId xmlns:a16="http://schemas.microsoft.com/office/drawing/2014/main" id="{00000000-0008-0000-0000-000081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77" name="Group 130">
                  <a:extLst>
                    <a:ext uri="{FF2B5EF4-FFF2-40B4-BE49-F238E27FC236}">
                      <a16:creationId xmlns:a16="http://schemas.microsoft.com/office/drawing/2014/main" id="{00000000-0008-0000-0000-0000D9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79" name="Check Box 131" hidden="1">
                    <a:extLst>
                      <a:ext uri="{63B3BB69-23CF-44E3-9099-C40C66FF867C}">
                        <a14:compatExt spid="_x0000_s2179"/>
                      </a:ext>
                      <a:ext uri="{FF2B5EF4-FFF2-40B4-BE49-F238E27FC236}">
                        <a16:creationId xmlns:a16="http://schemas.microsoft.com/office/drawing/2014/main" id="{00000000-0008-0000-0000-000083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80" name="Check Box 132" hidden="1">
                    <a:extLst>
                      <a:ext uri="{63B3BB69-23CF-44E3-9099-C40C66FF867C}">
                        <a14:compatExt spid="_x0000_s2180"/>
                      </a:ext>
                      <a:ext uri="{FF2B5EF4-FFF2-40B4-BE49-F238E27FC236}">
                        <a16:creationId xmlns:a16="http://schemas.microsoft.com/office/drawing/2014/main" id="{00000000-0008-0000-0000-000084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  <xdr:grpSp>
            <xdr:nvGrpSpPr>
              <xdr:cNvPr id="53954" name="Group 133">
                <a:extLst>
                  <a:ext uri="{FF2B5EF4-FFF2-40B4-BE49-F238E27FC236}">
                    <a16:creationId xmlns:a16="http://schemas.microsoft.com/office/drawing/2014/main" id="{00000000-0008-0000-0000-0000C2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9" y="438"/>
                <a:ext cx="79" cy="74"/>
                <a:chOff x="168" y="183"/>
                <a:chExt cx="79" cy="74"/>
              </a:xfrm>
            </xdr:grpSpPr>
            <xdr:grpSp>
              <xdr:nvGrpSpPr>
                <xdr:cNvPr id="53970" name="Group 134">
                  <a:extLst>
                    <a:ext uri="{FF2B5EF4-FFF2-40B4-BE49-F238E27FC236}">
                      <a16:creationId xmlns:a16="http://schemas.microsoft.com/office/drawing/2014/main" id="{00000000-0008-0000-0000-0000D2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83" name="Check Box 135" hidden="1">
                    <a:extLst>
                      <a:ext uri="{63B3BB69-23CF-44E3-9099-C40C66FF867C}">
                        <a14:compatExt spid="_x0000_s2183"/>
                      </a:ext>
                      <a:ext uri="{FF2B5EF4-FFF2-40B4-BE49-F238E27FC236}">
                        <a16:creationId xmlns:a16="http://schemas.microsoft.com/office/drawing/2014/main" id="{00000000-0008-0000-0000-000087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84" name="Check Box 136" hidden="1">
                    <a:extLst>
                      <a:ext uri="{63B3BB69-23CF-44E3-9099-C40C66FF867C}">
                        <a14:compatExt spid="_x0000_s2184"/>
                      </a:ext>
                      <a:ext uri="{FF2B5EF4-FFF2-40B4-BE49-F238E27FC236}">
                        <a16:creationId xmlns:a16="http://schemas.microsoft.com/office/drawing/2014/main" id="{00000000-0008-0000-0000-000088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71" name="Group 137">
                  <a:extLst>
                    <a:ext uri="{FF2B5EF4-FFF2-40B4-BE49-F238E27FC236}">
                      <a16:creationId xmlns:a16="http://schemas.microsoft.com/office/drawing/2014/main" id="{00000000-0008-0000-0000-0000D3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86" name="Check Box 138" hidden="1">
                    <a:extLst>
                      <a:ext uri="{63B3BB69-23CF-44E3-9099-C40C66FF867C}">
                        <a14:compatExt spid="_x0000_s2186"/>
                      </a:ext>
                      <a:ext uri="{FF2B5EF4-FFF2-40B4-BE49-F238E27FC236}">
                        <a16:creationId xmlns:a16="http://schemas.microsoft.com/office/drawing/2014/main" id="{00000000-0008-0000-0000-00008A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87" name="Check Box 139" hidden="1">
                    <a:extLst>
                      <a:ext uri="{63B3BB69-23CF-44E3-9099-C40C66FF867C}">
                        <a14:compatExt spid="_x0000_s2187"/>
                      </a:ext>
                      <a:ext uri="{FF2B5EF4-FFF2-40B4-BE49-F238E27FC236}">
                        <a16:creationId xmlns:a16="http://schemas.microsoft.com/office/drawing/2014/main" id="{00000000-0008-0000-0000-00008B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72" name="Group 140">
                  <a:extLst>
                    <a:ext uri="{FF2B5EF4-FFF2-40B4-BE49-F238E27FC236}">
                      <a16:creationId xmlns:a16="http://schemas.microsoft.com/office/drawing/2014/main" id="{00000000-0008-0000-0000-0000D4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89" name="Check Box 141" hidden="1">
                    <a:extLst>
                      <a:ext uri="{63B3BB69-23CF-44E3-9099-C40C66FF867C}">
                        <a14:compatExt spid="_x0000_s2189"/>
                      </a:ext>
                      <a:ext uri="{FF2B5EF4-FFF2-40B4-BE49-F238E27FC236}">
                        <a16:creationId xmlns:a16="http://schemas.microsoft.com/office/drawing/2014/main" id="{00000000-0008-0000-0000-00008D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90" name="Check Box 142" hidden="1">
                    <a:extLst>
                      <a:ext uri="{63B3BB69-23CF-44E3-9099-C40C66FF867C}">
                        <a14:compatExt spid="_x0000_s2190"/>
                      </a:ext>
                      <a:ext uri="{FF2B5EF4-FFF2-40B4-BE49-F238E27FC236}">
                        <a16:creationId xmlns:a16="http://schemas.microsoft.com/office/drawing/2014/main" id="{00000000-0008-0000-0000-00008E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73" name="Group 143">
                  <a:extLst>
                    <a:ext uri="{FF2B5EF4-FFF2-40B4-BE49-F238E27FC236}">
                      <a16:creationId xmlns:a16="http://schemas.microsoft.com/office/drawing/2014/main" id="{00000000-0008-0000-0000-0000D5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92" name="Check Box 144" hidden="1">
                    <a:extLst>
                      <a:ext uri="{63B3BB69-23CF-44E3-9099-C40C66FF867C}">
                        <a14:compatExt spid="_x0000_s2192"/>
                      </a:ext>
                      <a:ext uri="{FF2B5EF4-FFF2-40B4-BE49-F238E27FC236}">
                        <a16:creationId xmlns:a16="http://schemas.microsoft.com/office/drawing/2014/main" id="{00000000-0008-0000-0000-000090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93" name="Check Box 145" hidden="1">
                    <a:extLst>
                      <a:ext uri="{63B3BB69-23CF-44E3-9099-C40C66FF867C}">
                        <a14:compatExt spid="_x0000_s2193"/>
                      </a:ext>
                      <a:ext uri="{FF2B5EF4-FFF2-40B4-BE49-F238E27FC236}">
                        <a16:creationId xmlns:a16="http://schemas.microsoft.com/office/drawing/2014/main" id="{00000000-0008-0000-0000-000091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  <xdr:grpSp>
            <xdr:nvGrpSpPr>
              <xdr:cNvPr id="53955" name="Group 146">
                <a:extLst>
                  <a:ext uri="{FF2B5EF4-FFF2-40B4-BE49-F238E27FC236}">
                    <a16:creationId xmlns:a16="http://schemas.microsoft.com/office/drawing/2014/main" id="{00000000-0008-0000-0000-0000C3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9" y="183"/>
                <a:ext cx="79" cy="74"/>
                <a:chOff x="168" y="183"/>
                <a:chExt cx="79" cy="74"/>
              </a:xfrm>
            </xdr:grpSpPr>
            <xdr:grpSp>
              <xdr:nvGrpSpPr>
                <xdr:cNvPr id="53966" name="Group 147">
                  <a:extLst>
                    <a:ext uri="{FF2B5EF4-FFF2-40B4-BE49-F238E27FC236}">
                      <a16:creationId xmlns:a16="http://schemas.microsoft.com/office/drawing/2014/main" id="{00000000-0008-0000-0000-0000CE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96" name="Check Box 148" hidden="1">
                    <a:extLst>
                      <a:ext uri="{63B3BB69-23CF-44E3-9099-C40C66FF867C}">
                        <a14:compatExt spid="_x0000_s2196"/>
                      </a:ext>
                      <a:ext uri="{FF2B5EF4-FFF2-40B4-BE49-F238E27FC236}">
                        <a16:creationId xmlns:a16="http://schemas.microsoft.com/office/drawing/2014/main" id="{00000000-0008-0000-0000-000094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197" name="Check Box 149" hidden="1">
                    <a:extLst>
                      <a:ext uri="{63B3BB69-23CF-44E3-9099-C40C66FF867C}">
                        <a14:compatExt spid="_x0000_s2197"/>
                      </a:ext>
                      <a:ext uri="{FF2B5EF4-FFF2-40B4-BE49-F238E27FC236}">
                        <a16:creationId xmlns:a16="http://schemas.microsoft.com/office/drawing/2014/main" id="{00000000-0008-0000-0000-000095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67" name="Group 150">
                  <a:extLst>
                    <a:ext uri="{FF2B5EF4-FFF2-40B4-BE49-F238E27FC236}">
                      <a16:creationId xmlns:a16="http://schemas.microsoft.com/office/drawing/2014/main" id="{00000000-0008-0000-0000-0000CF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199" name="Check Box 151" hidden="1">
                    <a:extLst>
                      <a:ext uri="{63B3BB69-23CF-44E3-9099-C40C66FF867C}">
                        <a14:compatExt spid="_x0000_s2199"/>
                      </a:ext>
                      <a:ext uri="{FF2B5EF4-FFF2-40B4-BE49-F238E27FC236}">
                        <a16:creationId xmlns:a16="http://schemas.microsoft.com/office/drawing/2014/main" id="{00000000-0008-0000-0000-000097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00" name="Check Box 152" hidden="1">
                    <a:extLst>
                      <a:ext uri="{63B3BB69-23CF-44E3-9099-C40C66FF867C}">
                        <a14:compatExt spid="_x0000_s2200"/>
                      </a:ext>
                      <a:ext uri="{FF2B5EF4-FFF2-40B4-BE49-F238E27FC236}">
                        <a16:creationId xmlns:a16="http://schemas.microsoft.com/office/drawing/2014/main" id="{00000000-0008-0000-0000-000098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68" name="Group 153">
                  <a:extLst>
                    <a:ext uri="{FF2B5EF4-FFF2-40B4-BE49-F238E27FC236}">
                      <a16:creationId xmlns:a16="http://schemas.microsoft.com/office/drawing/2014/main" id="{00000000-0008-0000-0000-0000D0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02" name="Check Box 154" hidden="1">
                    <a:extLst>
                      <a:ext uri="{63B3BB69-23CF-44E3-9099-C40C66FF867C}">
                        <a14:compatExt spid="_x0000_s2202"/>
                      </a:ext>
                      <a:ext uri="{FF2B5EF4-FFF2-40B4-BE49-F238E27FC236}">
                        <a16:creationId xmlns:a16="http://schemas.microsoft.com/office/drawing/2014/main" id="{00000000-0008-0000-0000-00009A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03" name="Check Box 155" hidden="1">
                    <a:extLst>
                      <a:ext uri="{63B3BB69-23CF-44E3-9099-C40C66FF867C}">
                        <a14:compatExt spid="_x0000_s2203"/>
                      </a:ext>
                      <a:ext uri="{FF2B5EF4-FFF2-40B4-BE49-F238E27FC236}">
                        <a16:creationId xmlns:a16="http://schemas.microsoft.com/office/drawing/2014/main" id="{00000000-0008-0000-0000-00009B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69" name="Group 156">
                  <a:extLst>
                    <a:ext uri="{FF2B5EF4-FFF2-40B4-BE49-F238E27FC236}">
                      <a16:creationId xmlns:a16="http://schemas.microsoft.com/office/drawing/2014/main" id="{00000000-0008-0000-0000-0000D1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05" name="Check Box 157" hidden="1">
                    <a:extLst>
                      <a:ext uri="{63B3BB69-23CF-44E3-9099-C40C66FF867C}">
                        <a14:compatExt spid="_x0000_s2205"/>
                      </a:ext>
                      <a:ext uri="{FF2B5EF4-FFF2-40B4-BE49-F238E27FC236}">
                        <a16:creationId xmlns:a16="http://schemas.microsoft.com/office/drawing/2014/main" id="{00000000-0008-0000-0000-00009D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06" name="Check Box 158" hidden="1">
                    <a:extLst>
                      <a:ext uri="{63B3BB69-23CF-44E3-9099-C40C66FF867C}">
                        <a14:compatExt spid="_x0000_s2206"/>
                      </a:ext>
                      <a:ext uri="{FF2B5EF4-FFF2-40B4-BE49-F238E27FC236}">
                        <a16:creationId xmlns:a16="http://schemas.microsoft.com/office/drawing/2014/main" id="{00000000-0008-0000-0000-00009E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  <xdr:grpSp>
            <xdr:nvGrpSpPr>
              <xdr:cNvPr id="53956" name="Group 159">
                <a:extLst>
                  <a:ext uri="{FF2B5EF4-FFF2-40B4-BE49-F238E27FC236}">
                    <a16:creationId xmlns:a16="http://schemas.microsoft.com/office/drawing/2014/main" id="{00000000-0008-0000-0000-0000C4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9" y="523"/>
                <a:ext cx="79" cy="74"/>
                <a:chOff x="168" y="183"/>
                <a:chExt cx="79" cy="74"/>
              </a:xfrm>
            </xdr:grpSpPr>
            <xdr:grpSp>
              <xdr:nvGrpSpPr>
                <xdr:cNvPr id="53962" name="Group 160">
                  <a:extLst>
                    <a:ext uri="{FF2B5EF4-FFF2-40B4-BE49-F238E27FC236}">
                      <a16:creationId xmlns:a16="http://schemas.microsoft.com/office/drawing/2014/main" id="{00000000-0008-0000-0000-0000CA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09" name="Check Box 161" hidden="1">
                    <a:extLst>
                      <a:ext uri="{63B3BB69-23CF-44E3-9099-C40C66FF867C}">
                        <a14:compatExt spid="_x0000_s2209"/>
                      </a:ext>
                      <a:ext uri="{FF2B5EF4-FFF2-40B4-BE49-F238E27FC236}">
                        <a16:creationId xmlns:a16="http://schemas.microsoft.com/office/drawing/2014/main" id="{00000000-0008-0000-0000-0000A1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10" name="Check Box 162" hidden="1">
                    <a:extLst>
                      <a:ext uri="{63B3BB69-23CF-44E3-9099-C40C66FF867C}">
                        <a14:compatExt spid="_x0000_s2210"/>
                      </a:ext>
                      <a:ext uri="{FF2B5EF4-FFF2-40B4-BE49-F238E27FC236}">
                        <a16:creationId xmlns:a16="http://schemas.microsoft.com/office/drawing/2014/main" id="{00000000-0008-0000-0000-0000A2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63" name="Group 163">
                  <a:extLst>
                    <a:ext uri="{FF2B5EF4-FFF2-40B4-BE49-F238E27FC236}">
                      <a16:creationId xmlns:a16="http://schemas.microsoft.com/office/drawing/2014/main" id="{00000000-0008-0000-0000-0000CB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12" name="Check Box 164" hidden="1">
                    <a:extLst>
                      <a:ext uri="{63B3BB69-23CF-44E3-9099-C40C66FF867C}">
                        <a14:compatExt spid="_x0000_s2212"/>
                      </a:ext>
                      <a:ext uri="{FF2B5EF4-FFF2-40B4-BE49-F238E27FC236}">
                        <a16:creationId xmlns:a16="http://schemas.microsoft.com/office/drawing/2014/main" id="{00000000-0008-0000-0000-0000A4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13" name="Check Box 165" hidden="1">
                    <a:extLst>
                      <a:ext uri="{63B3BB69-23CF-44E3-9099-C40C66FF867C}">
                        <a14:compatExt spid="_x0000_s2213"/>
                      </a:ext>
                      <a:ext uri="{FF2B5EF4-FFF2-40B4-BE49-F238E27FC236}">
                        <a16:creationId xmlns:a16="http://schemas.microsoft.com/office/drawing/2014/main" id="{00000000-0008-0000-0000-0000A5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64" name="Group 166">
                  <a:extLst>
                    <a:ext uri="{FF2B5EF4-FFF2-40B4-BE49-F238E27FC236}">
                      <a16:creationId xmlns:a16="http://schemas.microsoft.com/office/drawing/2014/main" id="{00000000-0008-0000-0000-0000CC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15" name="Check Box 167" hidden="1">
                    <a:extLst>
                      <a:ext uri="{63B3BB69-23CF-44E3-9099-C40C66FF867C}">
                        <a14:compatExt spid="_x0000_s2215"/>
                      </a:ext>
                      <a:ext uri="{FF2B5EF4-FFF2-40B4-BE49-F238E27FC236}">
                        <a16:creationId xmlns:a16="http://schemas.microsoft.com/office/drawing/2014/main" id="{00000000-0008-0000-0000-0000A7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16" name="Check Box 168" hidden="1">
                    <a:extLst>
                      <a:ext uri="{63B3BB69-23CF-44E3-9099-C40C66FF867C}">
                        <a14:compatExt spid="_x0000_s2216"/>
                      </a:ext>
                      <a:ext uri="{FF2B5EF4-FFF2-40B4-BE49-F238E27FC236}">
                        <a16:creationId xmlns:a16="http://schemas.microsoft.com/office/drawing/2014/main" id="{00000000-0008-0000-0000-0000A8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65" name="Group 169">
                  <a:extLst>
                    <a:ext uri="{FF2B5EF4-FFF2-40B4-BE49-F238E27FC236}">
                      <a16:creationId xmlns:a16="http://schemas.microsoft.com/office/drawing/2014/main" id="{00000000-0008-0000-0000-0000CD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18" name="Check Box 170" hidden="1">
                    <a:extLst>
                      <a:ext uri="{63B3BB69-23CF-44E3-9099-C40C66FF867C}">
                        <a14:compatExt spid="_x0000_s2218"/>
                      </a:ext>
                      <a:ext uri="{FF2B5EF4-FFF2-40B4-BE49-F238E27FC236}">
                        <a16:creationId xmlns:a16="http://schemas.microsoft.com/office/drawing/2014/main" id="{00000000-0008-0000-0000-0000AA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19" name="Check Box 171" hidden="1">
                    <a:extLst>
                      <a:ext uri="{63B3BB69-23CF-44E3-9099-C40C66FF867C}">
                        <a14:compatExt spid="_x0000_s2219"/>
                      </a:ext>
                      <a:ext uri="{FF2B5EF4-FFF2-40B4-BE49-F238E27FC236}">
                        <a16:creationId xmlns:a16="http://schemas.microsoft.com/office/drawing/2014/main" id="{00000000-0008-0000-0000-0000AB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  <xdr:grpSp>
            <xdr:nvGrpSpPr>
              <xdr:cNvPr id="53957" name="Group 172">
                <a:extLst>
                  <a:ext uri="{FF2B5EF4-FFF2-40B4-BE49-F238E27FC236}">
                    <a16:creationId xmlns:a16="http://schemas.microsoft.com/office/drawing/2014/main" id="{00000000-0008-0000-0000-0000C5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9" y="608"/>
                <a:ext cx="79" cy="74"/>
                <a:chOff x="168" y="183"/>
                <a:chExt cx="79" cy="74"/>
              </a:xfrm>
            </xdr:grpSpPr>
            <xdr:grpSp>
              <xdr:nvGrpSpPr>
                <xdr:cNvPr id="53958" name="Group 173">
                  <a:extLst>
                    <a:ext uri="{FF2B5EF4-FFF2-40B4-BE49-F238E27FC236}">
                      <a16:creationId xmlns:a16="http://schemas.microsoft.com/office/drawing/2014/main" id="{00000000-0008-0000-0000-0000C6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22" name="Check Box 174" hidden="1">
                    <a:extLst>
                      <a:ext uri="{63B3BB69-23CF-44E3-9099-C40C66FF867C}">
                        <a14:compatExt spid="_x0000_s2222"/>
                      </a:ext>
                      <a:ext uri="{FF2B5EF4-FFF2-40B4-BE49-F238E27FC236}">
                        <a16:creationId xmlns:a16="http://schemas.microsoft.com/office/drawing/2014/main" id="{00000000-0008-0000-0000-0000AE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23" name="Check Box 175" hidden="1">
                    <a:extLst>
                      <a:ext uri="{63B3BB69-23CF-44E3-9099-C40C66FF867C}">
                        <a14:compatExt spid="_x0000_s2223"/>
                      </a:ext>
                      <a:ext uri="{FF2B5EF4-FFF2-40B4-BE49-F238E27FC236}">
                        <a16:creationId xmlns:a16="http://schemas.microsoft.com/office/drawing/2014/main" id="{00000000-0008-0000-0000-0000AF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59" name="Group 176">
                  <a:extLst>
                    <a:ext uri="{FF2B5EF4-FFF2-40B4-BE49-F238E27FC236}">
                      <a16:creationId xmlns:a16="http://schemas.microsoft.com/office/drawing/2014/main" id="{00000000-0008-0000-0000-0000C7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25" name="Check Box 177" hidden="1">
                    <a:extLst>
                      <a:ext uri="{63B3BB69-23CF-44E3-9099-C40C66FF867C}">
                        <a14:compatExt spid="_x0000_s2225"/>
                      </a:ext>
                      <a:ext uri="{FF2B5EF4-FFF2-40B4-BE49-F238E27FC236}">
                        <a16:creationId xmlns:a16="http://schemas.microsoft.com/office/drawing/2014/main" id="{00000000-0008-0000-0000-0000B1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26" name="Check Box 178" hidden="1">
                    <a:extLst>
                      <a:ext uri="{63B3BB69-23CF-44E3-9099-C40C66FF867C}">
                        <a14:compatExt spid="_x0000_s2226"/>
                      </a:ext>
                      <a:ext uri="{FF2B5EF4-FFF2-40B4-BE49-F238E27FC236}">
                        <a16:creationId xmlns:a16="http://schemas.microsoft.com/office/drawing/2014/main" id="{00000000-0008-0000-0000-0000B2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60" name="Group 179">
                  <a:extLst>
                    <a:ext uri="{FF2B5EF4-FFF2-40B4-BE49-F238E27FC236}">
                      <a16:creationId xmlns:a16="http://schemas.microsoft.com/office/drawing/2014/main" id="{00000000-0008-0000-0000-0000C8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28" name="Check Box 180" hidden="1">
                    <a:extLst>
                      <a:ext uri="{63B3BB69-23CF-44E3-9099-C40C66FF867C}">
                        <a14:compatExt spid="_x0000_s2228"/>
                      </a:ext>
                      <a:ext uri="{FF2B5EF4-FFF2-40B4-BE49-F238E27FC236}">
                        <a16:creationId xmlns:a16="http://schemas.microsoft.com/office/drawing/2014/main" id="{00000000-0008-0000-0000-0000B4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29" name="Check Box 181" hidden="1">
                    <a:extLst>
                      <a:ext uri="{63B3BB69-23CF-44E3-9099-C40C66FF867C}">
                        <a14:compatExt spid="_x0000_s2229"/>
                      </a:ext>
                      <a:ext uri="{FF2B5EF4-FFF2-40B4-BE49-F238E27FC236}">
                        <a16:creationId xmlns:a16="http://schemas.microsoft.com/office/drawing/2014/main" id="{00000000-0008-0000-0000-0000B5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61" name="Group 182">
                  <a:extLst>
                    <a:ext uri="{FF2B5EF4-FFF2-40B4-BE49-F238E27FC236}">
                      <a16:creationId xmlns:a16="http://schemas.microsoft.com/office/drawing/2014/main" id="{00000000-0008-0000-0000-0000C9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31" name="Check Box 183" hidden="1">
                    <a:extLst>
                      <a:ext uri="{63B3BB69-23CF-44E3-9099-C40C66FF867C}">
                        <a14:compatExt spid="_x0000_s2231"/>
                      </a:ext>
                      <a:ext uri="{FF2B5EF4-FFF2-40B4-BE49-F238E27FC236}">
                        <a16:creationId xmlns:a16="http://schemas.microsoft.com/office/drawing/2014/main" id="{00000000-0008-0000-0000-0000B7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32" name="Check Box 184" hidden="1">
                    <a:extLst>
                      <a:ext uri="{63B3BB69-23CF-44E3-9099-C40C66FF867C}">
                        <a14:compatExt spid="_x0000_s2232"/>
                      </a:ext>
                      <a:ext uri="{FF2B5EF4-FFF2-40B4-BE49-F238E27FC236}">
                        <a16:creationId xmlns:a16="http://schemas.microsoft.com/office/drawing/2014/main" id="{00000000-0008-0000-0000-0000B8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12</xdr:row>
          <xdr:rowOff>133350</xdr:rowOff>
        </xdr:from>
        <xdr:to>
          <xdr:col>13</xdr:col>
          <xdr:colOff>9525</xdr:colOff>
          <xdr:row>42</xdr:row>
          <xdr:rowOff>28575</xdr:rowOff>
        </xdr:to>
        <xdr:grpSp>
          <xdr:nvGrpSpPr>
            <xdr:cNvPr id="53879" name="Group 185">
              <a:extLst>
                <a:ext uri="{FF2B5EF4-FFF2-40B4-BE49-F238E27FC236}">
                  <a16:creationId xmlns:a16="http://schemas.microsoft.com/office/drawing/2014/main" id="{00000000-0008-0000-0000-000077D2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391275" y="2428875"/>
              <a:ext cx="790575" cy="4752975"/>
              <a:chOff x="168" y="183"/>
              <a:chExt cx="81" cy="499"/>
            </a:xfrm>
          </xdr:grpSpPr>
          <xdr:grpSp>
            <xdr:nvGrpSpPr>
              <xdr:cNvPr id="53916" name="Group 186">
                <a:extLst>
                  <a:ext uri="{FF2B5EF4-FFF2-40B4-BE49-F238E27FC236}">
                    <a16:creationId xmlns:a16="http://schemas.microsoft.com/office/drawing/2014/main" id="{00000000-0008-0000-0000-00009C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8" y="183"/>
                <a:ext cx="79" cy="74"/>
                <a:chOff x="168" y="183"/>
                <a:chExt cx="79" cy="74"/>
              </a:xfrm>
            </xdr:grpSpPr>
            <xdr:grpSp>
              <xdr:nvGrpSpPr>
                <xdr:cNvPr id="53947" name="Group 187">
                  <a:extLst>
                    <a:ext uri="{FF2B5EF4-FFF2-40B4-BE49-F238E27FC236}">
                      <a16:creationId xmlns:a16="http://schemas.microsoft.com/office/drawing/2014/main" id="{00000000-0008-0000-0000-0000BB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36" name="Check Box 188" hidden="1">
                    <a:extLst>
                      <a:ext uri="{63B3BB69-23CF-44E3-9099-C40C66FF867C}">
                        <a14:compatExt spid="_x0000_s2236"/>
                      </a:ext>
                      <a:ext uri="{FF2B5EF4-FFF2-40B4-BE49-F238E27FC236}">
                        <a16:creationId xmlns:a16="http://schemas.microsoft.com/office/drawing/2014/main" id="{00000000-0008-0000-0000-0000BC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37" name="Check Box 189" hidden="1">
                    <a:extLst>
                      <a:ext uri="{63B3BB69-23CF-44E3-9099-C40C66FF867C}">
                        <a14:compatExt spid="_x0000_s2237"/>
                      </a:ext>
                      <a:ext uri="{FF2B5EF4-FFF2-40B4-BE49-F238E27FC236}">
                        <a16:creationId xmlns:a16="http://schemas.microsoft.com/office/drawing/2014/main" id="{00000000-0008-0000-0000-0000BD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48" name="Group 190">
                  <a:extLst>
                    <a:ext uri="{FF2B5EF4-FFF2-40B4-BE49-F238E27FC236}">
                      <a16:creationId xmlns:a16="http://schemas.microsoft.com/office/drawing/2014/main" id="{00000000-0008-0000-0000-0000BC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39" name="Check Box 191" hidden="1">
                    <a:extLst>
                      <a:ext uri="{63B3BB69-23CF-44E3-9099-C40C66FF867C}">
                        <a14:compatExt spid="_x0000_s2239"/>
                      </a:ext>
                      <a:ext uri="{FF2B5EF4-FFF2-40B4-BE49-F238E27FC236}">
                        <a16:creationId xmlns:a16="http://schemas.microsoft.com/office/drawing/2014/main" id="{00000000-0008-0000-0000-0000BF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40" name="Check Box 192" hidden="1">
                    <a:extLst>
                      <a:ext uri="{63B3BB69-23CF-44E3-9099-C40C66FF867C}">
                        <a14:compatExt spid="_x0000_s2240"/>
                      </a:ext>
                      <a:ext uri="{FF2B5EF4-FFF2-40B4-BE49-F238E27FC236}">
                        <a16:creationId xmlns:a16="http://schemas.microsoft.com/office/drawing/2014/main" id="{00000000-0008-0000-0000-0000C0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49" name="Group 193">
                  <a:extLst>
                    <a:ext uri="{FF2B5EF4-FFF2-40B4-BE49-F238E27FC236}">
                      <a16:creationId xmlns:a16="http://schemas.microsoft.com/office/drawing/2014/main" id="{00000000-0008-0000-0000-0000BD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42" name="Check Box 194" hidden="1">
                    <a:extLst>
                      <a:ext uri="{63B3BB69-23CF-44E3-9099-C40C66FF867C}">
                        <a14:compatExt spid="_x0000_s2242"/>
                      </a:ext>
                      <a:ext uri="{FF2B5EF4-FFF2-40B4-BE49-F238E27FC236}">
                        <a16:creationId xmlns:a16="http://schemas.microsoft.com/office/drawing/2014/main" id="{00000000-0008-0000-0000-0000C2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43" name="Check Box 195" hidden="1">
                    <a:extLst>
                      <a:ext uri="{63B3BB69-23CF-44E3-9099-C40C66FF867C}">
                        <a14:compatExt spid="_x0000_s2243"/>
                      </a:ext>
                      <a:ext uri="{FF2B5EF4-FFF2-40B4-BE49-F238E27FC236}">
                        <a16:creationId xmlns:a16="http://schemas.microsoft.com/office/drawing/2014/main" id="{00000000-0008-0000-0000-0000C3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50" name="Group 196">
                  <a:extLst>
                    <a:ext uri="{FF2B5EF4-FFF2-40B4-BE49-F238E27FC236}">
                      <a16:creationId xmlns:a16="http://schemas.microsoft.com/office/drawing/2014/main" id="{00000000-0008-0000-0000-0000BE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45" name="Check Box 197" hidden="1">
                    <a:extLst>
                      <a:ext uri="{63B3BB69-23CF-44E3-9099-C40C66FF867C}">
                        <a14:compatExt spid="_x0000_s2245"/>
                      </a:ext>
                      <a:ext uri="{FF2B5EF4-FFF2-40B4-BE49-F238E27FC236}">
                        <a16:creationId xmlns:a16="http://schemas.microsoft.com/office/drawing/2014/main" id="{00000000-0008-0000-0000-0000C5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46" name="Check Box 198" hidden="1">
                    <a:extLst>
                      <a:ext uri="{63B3BB69-23CF-44E3-9099-C40C66FF867C}">
                        <a14:compatExt spid="_x0000_s2246"/>
                      </a:ext>
                      <a:ext uri="{FF2B5EF4-FFF2-40B4-BE49-F238E27FC236}">
                        <a16:creationId xmlns:a16="http://schemas.microsoft.com/office/drawing/2014/main" id="{00000000-0008-0000-0000-0000C6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  <xdr:grpSp>
            <xdr:nvGrpSpPr>
              <xdr:cNvPr id="53917" name="Group 199">
                <a:extLst>
                  <a:ext uri="{FF2B5EF4-FFF2-40B4-BE49-F238E27FC236}">
                    <a16:creationId xmlns:a16="http://schemas.microsoft.com/office/drawing/2014/main" id="{00000000-0008-0000-0000-00009D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70" y="268"/>
                <a:ext cx="79" cy="74"/>
                <a:chOff x="168" y="183"/>
                <a:chExt cx="79" cy="74"/>
              </a:xfrm>
            </xdr:grpSpPr>
            <xdr:grpSp>
              <xdr:nvGrpSpPr>
                <xdr:cNvPr id="53943" name="Group 200">
                  <a:extLst>
                    <a:ext uri="{FF2B5EF4-FFF2-40B4-BE49-F238E27FC236}">
                      <a16:creationId xmlns:a16="http://schemas.microsoft.com/office/drawing/2014/main" id="{00000000-0008-0000-0000-0000B7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49" name="Check Box 201" hidden="1">
                    <a:extLst>
                      <a:ext uri="{63B3BB69-23CF-44E3-9099-C40C66FF867C}">
                        <a14:compatExt spid="_x0000_s2249"/>
                      </a:ext>
                      <a:ext uri="{FF2B5EF4-FFF2-40B4-BE49-F238E27FC236}">
                        <a16:creationId xmlns:a16="http://schemas.microsoft.com/office/drawing/2014/main" id="{00000000-0008-0000-0000-0000C9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50" name="Check Box 202" hidden="1">
                    <a:extLst>
                      <a:ext uri="{63B3BB69-23CF-44E3-9099-C40C66FF867C}">
                        <a14:compatExt spid="_x0000_s2250"/>
                      </a:ext>
                      <a:ext uri="{FF2B5EF4-FFF2-40B4-BE49-F238E27FC236}">
                        <a16:creationId xmlns:a16="http://schemas.microsoft.com/office/drawing/2014/main" id="{00000000-0008-0000-0000-0000CA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44" name="Group 203">
                  <a:extLst>
                    <a:ext uri="{FF2B5EF4-FFF2-40B4-BE49-F238E27FC236}">
                      <a16:creationId xmlns:a16="http://schemas.microsoft.com/office/drawing/2014/main" id="{00000000-0008-0000-0000-0000B8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52" name="Check Box 204" hidden="1">
                    <a:extLst>
                      <a:ext uri="{63B3BB69-23CF-44E3-9099-C40C66FF867C}">
                        <a14:compatExt spid="_x0000_s2252"/>
                      </a:ext>
                      <a:ext uri="{FF2B5EF4-FFF2-40B4-BE49-F238E27FC236}">
                        <a16:creationId xmlns:a16="http://schemas.microsoft.com/office/drawing/2014/main" id="{00000000-0008-0000-0000-0000CC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53" name="Check Box 205" hidden="1">
                    <a:extLst>
                      <a:ext uri="{63B3BB69-23CF-44E3-9099-C40C66FF867C}">
                        <a14:compatExt spid="_x0000_s2253"/>
                      </a:ext>
                      <a:ext uri="{FF2B5EF4-FFF2-40B4-BE49-F238E27FC236}">
                        <a16:creationId xmlns:a16="http://schemas.microsoft.com/office/drawing/2014/main" id="{00000000-0008-0000-0000-0000CD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45" name="Group 206">
                  <a:extLst>
                    <a:ext uri="{FF2B5EF4-FFF2-40B4-BE49-F238E27FC236}">
                      <a16:creationId xmlns:a16="http://schemas.microsoft.com/office/drawing/2014/main" id="{00000000-0008-0000-0000-0000B9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55" name="Check Box 207" hidden="1">
                    <a:extLst>
                      <a:ext uri="{63B3BB69-23CF-44E3-9099-C40C66FF867C}">
                        <a14:compatExt spid="_x0000_s2255"/>
                      </a:ext>
                      <a:ext uri="{FF2B5EF4-FFF2-40B4-BE49-F238E27FC236}">
                        <a16:creationId xmlns:a16="http://schemas.microsoft.com/office/drawing/2014/main" id="{00000000-0008-0000-0000-0000CF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56" name="Check Box 208" hidden="1">
                    <a:extLst>
                      <a:ext uri="{63B3BB69-23CF-44E3-9099-C40C66FF867C}">
                        <a14:compatExt spid="_x0000_s2256"/>
                      </a:ext>
                      <a:ext uri="{FF2B5EF4-FFF2-40B4-BE49-F238E27FC236}">
                        <a16:creationId xmlns:a16="http://schemas.microsoft.com/office/drawing/2014/main" id="{00000000-0008-0000-0000-0000D0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46" name="Group 209">
                  <a:extLst>
                    <a:ext uri="{FF2B5EF4-FFF2-40B4-BE49-F238E27FC236}">
                      <a16:creationId xmlns:a16="http://schemas.microsoft.com/office/drawing/2014/main" id="{00000000-0008-0000-0000-0000BA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58" name="Check Box 210" hidden="1">
                    <a:extLst>
                      <a:ext uri="{63B3BB69-23CF-44E3-9099-C40C66FF867C}">
                        <a14:compatExt spid="_x0000_s2258"/>
                      </a:ext>
                      <a:ext uri="{FF2B5EF4-FFF2-40B4-BE49-F238E27FC236}">
                        <a16:creationId xmlns:a16="http://schemas.microsoft.com/office/drawing/2014/main" id="{00000000-0008-0000-0000-0000D2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59" name="Check Box 211" hidden="1">
                    <a:extLst>
                      <a:ext uri="{63B3BB69-23CF-44E3-9099-C40C66FF867C}">
                        <a14:compatExt spid="_x0000_s2259"/>
                      </a:ext>
                      <a:ext uri="{FF2B5EF4-FFF2-40B4-BE49-F238E27FC236}">
                        <a16:creationId xmlns:a16="http://schemas.microsoft.com/office/drawing/2014/main" id="{00000000-0008-0000-0000-0000D3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  <xdr:grpSp>
            <xdr:nvGrpSpPr>
              <xdr:cNvPr id="53918" name="Group 212">
                <a:extLst>
                  <a:ext uri="{FF2B5EF4-FFF2-40B4-BE49-F238E27FC236}">
                    <a16:creationId xmlns:a16="http://schemas.microsoft.com/office/drawing/2014/main" id="{00000000-0008-0000-0000-00009E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9" y="353"/>
                <a:ext cx="79" cy="74"/>
                <a:chOff x="168" y="183"/>
                <a:chExt cx="79" cy="74"/>
              </a:xfrm>
            </xdr:grpSpPr>
            <xdr:grpSp>
              <xdr:nvGrpSpPr>
                <xdr:cNvPr id="53939" name="Group 213">
                  <a:extLst>
                    <a:ext uri="{FF2B5EF4-FFF2-40B4-BE49-F238E27FC236}">
                      <a16:creationId xmlns:a16="http://schemas.microsoft.com/office/drawing/2014/main" id="{00000000-0008-0000-0000-0000B3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62" name="Check Box 214" hidden="1">
                    <a:extLst>
                      <a:ext uri="{63B3BB69-23CF-44E3-9099-C40C66FF867C}">
                        <a14:compatExt spid="_x0000_s2262"/>
                      </a:ext>
                      <a:ext uri="{FF2B5EF4-FFF2-40B4-BE49-F238E27FC236}">
                        <a16:creationId xmlns:a16="http://schemas.microsoft.com/office/drawing/2014/main" id="{00000000-0008-0000-0000-0000D6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63" name="Check Box 215" hidden="1">
                    <a:extLst>
                      <a:ext uri="{63B3BB69-23CF-44E3-9099-C40C66FF867C}">
                        <a14:compatExt spid="_x0000_s2263"/>
                      </a:ext>
                      <a:ext uri="{FF2B5EF4-FFF2-40B4-BE49-F238E27FC236}">
                        <a16:creationId xmlns:a16="http://schemas.microsoft.com/office/drawing/2014/main" id="{00000000-0008-0000-0000-0000D7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40" name="Group 216">
                  <a:extLst>
                    <a:ext uri="{FF2B5EF4-FFF2-40B4-BE49-F238E27FC236}">
                      <a16:creationId xmlns:a16="http://schemas.microsoft.com/office/drawing/2014/main" id="{00000000-0008-0000-0000-0000B4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65" name="Check Box 217" hidden="1">
                    <a:extLst>
                      <a:ext uri="{63B3BB69-23CF-44E3-9099-C40C66FF867C}">
                        <a14:compatExt spid="_x0000_s2265"/>
                      </a:ext>
                      <a:ext uri="{FF2B5EF4-FFF2-40B4-BE49-F238E27FC236}">
                        <a16:creationId xmlns:a16="http://schemas.microsoft.com/office/drawing/2014/main" id="{00000000-0008-0000-0000-0000D9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66" name="Check Box 218" hidden="1">
                    <a:extLst>
                      <a:ext uri="{63B3BB69-23CF-44E3-9099-C40C66FF867C}">
                        <a14:compatExt spid="_x0000_s2266"/>
                      </a:ext>
                      <a:ext uri="{FF2B5EF4-FFF2-40B4-BE49-F238E27FC236}">
                        <a16:creationId xmlns:a16="http://schemas.microsoft.com/office/drawing/2014/main" id="{00000000-0008-0000-0000-0000DA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41" name="Group 219">
                  <a:extLst>
                    <a:ext uri="{FF2B5EF4-FFF2-40B4-BE49-F238E27FC236}">
                      <a16:creationId xmlns:a16="http://schemas.microsoft.com/office/drawing/2014/main" id="{00000000-0008-0000-0000-0000B5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68" name="Check Box 220" hidden="1">
                    <a:extLst>
                      <a:ext uri="{63B3BB69-23CF-44E3-9099-C40C66FF867C}">
                        <a14:compatExt spid="_x0000_s2268"/>
                      </a:ext>
                      <a:ext uri="{FF2B5EF4-FFF2-40B4-BE49-F238E27FC236}">
                        <a16:creationId xmlns:a16="http://schemas.microsoft.com/office/drawing/2014/main" id="{00000000-0008-0000-0000-0000DC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69" name="Check Box 221" hidden="1">
                    <a:extLst>
                      <a:ext uri="{63B3BB69-23CF-44E3-9099-C40C66FF867C}">
                        <a14:compatExt spid="_x0000_s2269"/>
                      </a:ext>
                      <a:ext uri="{FF2B5EF4-FFF2-40B4-BE49-F238E27FC236}">
                        <a16:creationId xmlns:a16="http://schemas.microsoft.com/office/drawing/2014/main" id="{00000000-0008-0000-0000-0000DD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42" name="Group 222">
                  <a:extLst>
                    <a:ext uri="{FF2B5EF4-FFF2-40B4-BE49-F238E27FC236}">
                      <a16:creationId xmlns:a16="http://schemas.microsoft.com/office/drawing/2014/main" id="{00000000-0008-0000-0000-0000B6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71" name="Check Box 223" hidden="1">
                    <a:extLst>
                      <a:ext uri="{63B3BB69-23CF-44E3-9099-C40C66FF867C}">
                        <a14:compatExt spid="_x0000_s2271"/>
                      </a:ext>
                      <a:ext uri="{FF2B5EF4-FFF2-40B4-BE49-F238E27FC236}">
                        <a16:creationId xmlns:a16="http://schemas.microsoft.com/office/drawing/2014/main" id="{00000000-0008-0000-0000-0000DF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72" name="Check Box 224" hidden="1">
                    <a:extLst>
                      <a:ext uri="{63B3BB69-23CF-44E3-9099-C40C66FF867C}">
                        <a14:compatExt spid="_x0000_s2272"/>
                      </a:ext>
                      <a:ext uri="{FF2B5EF4-FFF2-40B4-BE49-F238E27FC236}">
                        <a16:creationId xmlns:a16="http://schemas.microsoft.com/office/drawing/2014/main" id="{00000000-0008-0000-0000-0000E0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  <xdr:grpSp>
            <xdr:nvGrpSpPr>
              <xdr:cNvPr id="53919" name="Group 225">
                <a:extLst>
                  <a:ext uri="{FF2B5EF4-FFF2-40B4-BE49-F238E27FC236}">
                    <a16:creationId xmlns:a16="http://schemas.microsoft.com/office/drawing/2014/main" id="{00000000-0008-0000-0000-00009F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9" y="438"/>
                <a:ext cx="79" cy="74"/>
                <a:chOff x="168" y="183"/>
                <a:chExt cx="79" cy="74"/>
              </a:xfrm>
            </xdr:grpSpPr>
            <xdr:grpSp>
              <xdr:nvGrpSpPr>
                <xdr:cNvPr id="53935" name="Group 226">
                  <a:extLst>
                    <a:ext uri="{FF2B5EF4-FFF2-40B4-BE49-F238E27FC236}">
                      <a16:creationId xmlns:a16="http://schemas.microsoft.com/office/drawing/2014/main" id="{00000000-0008-0000-0000-0000AF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75" name="Check Box 227" hidden="1">
                    <a:extLst>
                      <a:ext uri="{63B3BB69-23CF-44E3-9099-C40C66FF867C}">
                        <a14:compatExt spid="_x0000_s2275"/>
                      </a:ext>
                      <a:ext uri="{FF2B5EF4-FFF2-40B4-BE49-F238E27FC236}">
                        <a16:creationId xmlns:a16="http://schemas.microsoft.com/office/drawing/2014/main" id="{00000000-0008-0000-0000-0000E3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76" name="Check Box 228" hidden="1">
                    <a:extLst>
                      <a:ext uri="{63B3BB69-23CF-44E3-9099-C40C66FF867C}">
                        <a14:compatExt spid="_x0000_s2276"/>
                      </a:ext>
                      <a:ext uri="{FF2B5EF4-FFF2-40B4-BE49-F238E27FC236}">
                        <a16:creationId xmlns:a16="http://schemas.microsoft.com/office/drawing/2014/main" id="{00000000-0008-0000-0000-0000E4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36" name="Group 229">
                  <a:extLst>
                    <a:ext uri="{FF2B5EF4-FFF2-40B4-BE49-F238E27FC236}">
                      <a16:creationId xmlns:a16="http://schemas.microsoft.com/office/drawing/2014/main" id="{00000000-0008-0000-0000-0000B0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78" name="Check Box 230" hidden="1">
                    <a:extLst>
                      <a:ext uri="{63B3BB69-23CF-44E3-9099-C40C66FF867C}">
                        <a14:compatExt spid="_x0000_s2278"/>
                      </a:ext>
                      <a:ext uri="{FF2B5EF4-FFF2-40B4-BE49-F238E27FC236}">
                        <a16:creationId xmlns:a16="http://schemas.microsoft.com/office/drawing/2014/main" id="{00000000-0008-0000-0000-0000E6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79" name="Check Box 231" hidden="1">
                    <a:extLst>
                      <a:ext uri="{63B3BB69-23CF-44E3-9099-C40C66FF867C}">
                        <a14:compatExt spid="_x0000_s2279"/>
                      </a:ext>
                      <a:ext uri="{FF2B5EF4-FFF2-40B4-BE49-F238E27FC236}">
                        <a16:creationId xmlns:a16="http://schemas.microsoft.com/office/drawing/2014/main" id="{00000000-0008-0000-0000-0000E7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37" name="Group 232">
                  <a:extLst>
                    <a:ext uri="{FF2B5EF4-FFF2-40B4-BE49-F238E27FC236}">
                      <a16:creationId xmlns:a16="http://schemas.microsoft.com/office/drawing/2014/main" id="{00000000-0008-0000-0000-0000B1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81" name="Check Box 233" hidden="1">
                    <a:extLst>
                      <a:ext uri="{63B3BB69-23CF-44E3-9099-C40C66FF867C}">
                        <a14:compatExt spid="_x0000_s2281"/>
                      </a:ext>
                      <a:ext uri="{FF2B5EF4-FFF2-40B4-BE49-F238E27FC236}">
                        <a16:creationId xmlns:a16="http://schemas.microsoft.com/office/drawing/2014/main" id="{00000000-0008-0000-0000-0000E9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82" name="Check Box 234" hidden="1">
                    <a:extLst>
                      <a:ext uri="{63B3BB69-23CF-44E3-9099-C40C66FF867C}">
                        <a14:compatExt spid="_x0000_s2282"/>
                      </a:ext>
                      <a:ext uri="{FF2B5EF4-FFF2-40B4-BE49-F238E27FC236}">
                        <a16:creationId xmlns:a16="http://schemas.microsoft.com/office/drawing/2014/main" id="{00000000-0008-0000-0000-0000EA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38" name="Group 235">
                  <a:extLst>
                    <a:ext uri="{FF2B5EF4-FFF2-40B4-BE49-F238E27FC236}">
                      <a16:creationId xmlns:a16="http://schemas.microsoft.com/office/drawing/2014/main" id="{00000000-0008-0000-0000-0000B2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84" name="Check Box 236" hidden="1">
                    <a:extLst>
                      <a:ext uri="{63B3BB69-23CF-44E3-9099-C40C66FF867C}">
                        <a14:compatExt spid="_x0000_s2284"/>
                      </a:ext>
                      <a:ext uri="{FF2B5EF4-FFF2-40B4-BE49-F238E27FC236}">
                        <a16:creationId xmlns:a16="http://schemas.microsoft.com/office/drawing/2014/main" id="{00000000-0008-0000-0000-0000EC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85" name="Check Box 237" hidden="1">
                    <a:extLst>
                      <a:ext uri="{63B3BB69-23CF-44E3-9099-C40C66FF867C}">
                        <a14:compatExt spid="_x0000_s2285"/>
                      </a:ext>
                      <a:ext uri="{FF2B5EF4-FFF2-40B4-BE49-F238E27FC236}">
                        <a16:creationId xmlns:a16="http://schemas.microsoft.com/office/drawing/2014/main" id="{00000000-0008-0000-0000-0000ED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  <xdr:grpSp>
            <xdr:nvGrpSpPr>
              <xdr:cNvPr id="53920" name="Group 238">
                <a:extLst>
                  <a:ext uri="{FF2B5EF4-FFF2-40B4-BE49-F238E27FC236}">
                    <a16:creationId xmlns:a16="http://schemas.microsoft.com/office/drawing/2014/main" id="{00000000-0008-0000-0000-0000A0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9" y="183"/>
                <a:ext cx="79" cy="74"/>
                <a:chOff x="168" y="183"/>
                <a:chExt cx="79" cy="74"/>
              </a:xfrm>
            </xdr:grpSpPr>
            <xdr:grpSp>
              <xdr:nvGrpSpPr>
                <xdr:cNvPr id="53931" name="Group 239">
                  <a:extLst>
                    <a:ext uri="{FF2B5EF4-FFF2-40B4-BE49-F238E27FC236}">
                      <a16:creationId xmlns:a16="http://schemas.microsoft.com/office/drawing/2014/main" id="{00000000-0008-0000-0000-0000AB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88" name="Check Box 240" hidden="1">
                    <a:extLst>
                      <a:ext uri="{63B3BB69-23CF-44E3-9099-C40C66FF867C}">
                        <a14:compatExt spid="_x0000_s2288"/>
                      </a:ext>
                      <a:ext uri="{FF2B5EF4-FFF2-40B4-BE49-F238E27FC236}">
                        <a16:creationId xmlns:a16="http://schemas.microsoft.com/office/drawing/2014/main" id="{00000000-0008-0000-0000-0000F0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89" name="Check Box 241" hidden="1">
                    <a:extLst>
                      <a:ext uri="{63B3BB69-23CF-44E3-9099-C40C66FF867C}">
                        <a14:compatExt spid="_x0000_s2289"/>
                      </a:ext>
                      <a:ext uri="{FF2B5EF4-FFF2-40B4-BE49-F238E27FC236}">
                        <a16:creationId xmlns:a16="http://schemas.microsoft.com/office/drawing/2014/main" id="{00000000-0008-0000-0000-0000F1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32" name="Group 242">
                  <a:extLst>
                    <a:ext uri="{FF2B5EF4-FFF2-40B4-BE49-F238E27FC236}">
                      <a16:creationId xmlns:a16="http://schemas.microsoft.com/office/drawing/2014/main" id="{00000000-0008-0000-0000-0000AC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91" name="Check Box 243" hidden="1">
                    <a:extLst>
                      <a:ext uri="{63B3BB69-23CF-44E3-9099-C40C66FF867C}">
                        <a14:compatExt spid="_x0000_s2291"/>
                      </a:ext>
                      <a:ext uri="{FF2B5EF4-FFF2-40B4-BE49-F238E27FC236}">
                        <a16:creationId xmlns:a16="http://schemas.microsoft.com/office/drawing/2014/main" id="{00000000-0008-0000-0000-0000F3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92" name="Check Box 244" hidden="1">
                    <a:extLst>
                      <a:ext uri="{63B3BB69-23CF-44E3-9099-C40C66FF867C}">
                        <a14:compatExt spid="_x0000_s2292"/>
                      </a:ext>
                      <a:ext uri="{FF2B5EF4-FFF2-40B4-BE49-F238E27FC236}">
                        <a16:creationId xmlns:a16="http://schemas.microsoft.com/office/drawing/2014/main" id="{00000000-0008-0000-0000-0000F4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33" name="Group 245">
                  <a:extLst>
                    <a:ext uri="{FF2B5EF4-FFF2-40B4-BE49-F238E27FC236}">
                      <a16:creationId xmlns:a16="http://schemas.microsoft.com/office/drawing/2014/main" id="{00000000-0008-0000-0000-0000AD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94" name="Check Box 246" hidden="1">
                    <a:extLst>
                      <a:ext uri="{63B3BB69-23CF-44E3-9099-C40C66FF867C}">
                        <a14:compatExt spid="_x0000_s2294"/>
                      </a:ext>
                      <a:ext uri="{FF2B5EF4-FFF2-40B4-BE49-F238E27FC236}">
                        <a16:creationId xmlns:a16="http://schemas.microsoft.com/office/drawing/2014/main" id="{00000000-0008-0000-0000-0000F6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95" name="Check Box 247" hidden="1">
                    <a:extLst>
                      <a:ext uri="{63B3BB69-23CF-44E3-9099-C40C66FF867C}">
                        <a14:compatExt spid="_x0000_s2295"/>
                      </a:ext>
                      <a:ext uri="{FF2B5EF4-FFF2-40B4-BE49-F238E27FC236}">
                        <a16:creationId xmlns:a16="http://schemas.microsoft.com/office/drawing/2014/main" id="{00000000-0008-0000-0000-0000F7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34" name="Group 248">
                  <a:extLst>
                    <a:ext uri="{FF2B5EF4-FFF2-40B4-BE49-F238E27FC236}">
                      <a16:creationId xmlns:a16="http://schemas.microsoft.com/office/drawing/2014/main" id="{00000000-0008-0000-0000-0000AE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297" name="Check Box 249" hidden="1">
                    <a:extLst>
                      <a:ext uri="{63B3BB69-23CF-44E3-9099-C40C66FF867C}">
                        <a14:compatExt spid="_x0000_s2297"/>
                      </a:ext>
                      <a:ext uri="{FF2B5EF4-FFF2-40B4-BE49-F238E27FC236}">
                        <a16:creationId xmlns:a16="http://schemas.microsoft.com/office/drawing/2014/main" id="{00000000-0008-0000-0000-0000F9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298" name="Check Box 250" hidden="1">
                    <a:extLst>
                      <a:ext uri="{63B3BB69-23CF-44E3-9099-C40C66FF867C}">
                        <a14:compatExt spid="_x0000_s2298"/>
                      </a:ext>
                      <a:ext uri="{FF2B5EF4-FFF2-40B4-BE49-F238E27FC236}">
                        <a16:creationId xmlns:a16="http://schemas.microsoft.com/office/drawing/2014/main" id="{00000000-0008-0000-0000-0000FA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  <xdr:grpSp>
            <xdr:nvGrpSpPr>
              <xdr:cNvPr id="53921" name="Group 251">
                <a:extLst>
                  <a:ext uri="{FF2B5EF4-FFF2-40B4-BE49-F238E27FC236}">
                    <a16:creationId xmlns:a16="http://schemas.microsoft.com/office/drawing/2014/main" id="{00000000-0008-0000-0000-0000A1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9" y="523"/>
                <a:ext cx="79" cy="74"/>
                <a:chOff x="168" y="183"/>
                <a:chExt cx="79" cy="74"/>
              </a:xfrm>
            </xdr:grpSpPr>
            <xdr:grpSp>
              <xdr:nvGrpSpPr>
                <xdr:cNvPr id="53927" name="Group 252">
                  <a:extLst>
                    <a:ext uri="{FF2B5EF4-FFF2-40B4-BE49-F238E27FC236}">
                      <a16:creationId xmlns:a16="http://schemas.microsoft.com/office/drawing/2014/main" id="{00000000-0008-0000-0000-0000A7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01" name="Check Box 253" hidden="1">
                    <a:extLst>
                      <a:ext uri="{63B3BB69-23CF-44E3-9099-C40C66FF867C}">
                        <a14:compatExt spid="_x0000_s2301"/>
                      </a:ext>
                      <a:ext uri="{FF2B5EF4-FFF2-40B4-BE49-F238E27FC236}">
                        <a16:creationId xmlns:a16="http://schemas.microsoft.com/office/drawing/2014/main" id="{00000000-0008-0000-0000-0000FD08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02" name="Check Box 254" hidden="1">
                    <a:extLst>
                      <a:ext uri="{63B3BB69-23CF-44E3-9099-C40C66FF867C}">
                        <a14:compatExt spid="_x0000_s2302"/>
                      </a:ext>
                      <a:ext uri="{FF2B5EF4-FFF2-40B4-BE49-F238E27FC236}">
                        <a16:creationId xmlns:a16="http://schemas.microsoft.com/office/drawing/2014/main" id="{00000000-0008-0000-0000-0000FE08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28" name="Group 255">
                  <a:extLst>
                    <a:ext uri="{FF2B5EF4-FFF2-40B4-BE49-F238E27FC236}">
                      <a16:creationId xmlns:a16="http://schemas.microsoft.com/office/drawing/2014/main" id="{00000000-0008-0000-0000-0000A8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04" name="Check Box 256" hidden="1">
                    <a:extLst>
                      <a:ext uri="{63B3BB69-23CF-44E3-9099-C40C66FF867C}">
                        <a14:compatExt spid="_x0000_s2304"/>
                      </a:ext>
                      <a:ext uri="{FF2B5EF4-FFF2-40B4-BE49-F238E27FC236}">
                        <a16:creationId xmlns:a16="http://schemas.microsoft.com/office/drawing/2014/main" id="{00000000-0008-0000-0000-000000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05" name="Check Box 257" hidden="1">
                    <a:extLst>
                      <a:ext uri="{63B3BB69-23CF-44E3-9099-C40C66FF867C}">
                        <a14:compatExt spid="_x0000_s2305"/>
                      </a:ext>
                      <a:ext uri="{FF2B5EF4-FFF2-40B4-BE49-F238E27FC236}">
                        <a16:creationId xmlns:a16="http://schemas.microsoft.com/office/drawing/2014/main" id="{00000000-0008-0000-0000-000001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29" name="Group 258">
                  <a:extLst>
                    <a:ext uri="{FF2B5EF4-FFF2-40B4-BE49-F238E27FC236}">
                      <a16:creationId xmlns:a16="http://schemas.microsoft.com/office/drawing/2014/main" id="{00000000-0008-0000-0000-0000A9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07" name="Check Box 259" hidden="1">
                    <a:extLst>
                      <a:ext uri="{63B3BB69-23CF-44E3-9099-C40C66FF867C}">
                        <a14:compatExt spid="_x0000_s2307"/>
                      </a:ext>
                      <a:ext uri="{FF2B5EF4-FFF2-40B4-BE49-F238E27FC236}">
                        <a16:creationId xmlns:a16="http://schemas.microsoft.com/office/drawing/2014/main" id="{00000000-0008-0000-0000-000003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08" name="Check Box 260" hidden="1">
                    <a:extLst>
                      <a:ext uri="{63B3BB69-23CF-44E3-9099-C40C66FF867C}">
                        <a14:compatExt spid="_x0000_s2308"/>
                      </a:ext>
                      <a:ext uri="{FF2B5EF4-FFF2-40B4-BE49-F238E27FC236}">
                        <a16:creationId xmlns:a16="http://schemas.microsoft.com/office/drawing/2014/main" id="{00000000-0008-0000-0000-000004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30" name="Group 261">
                  <a:extLst>
                    <a:ext uri="{FF2B5EF4-FFF2-40B4-BE49-F238E27FC236}">
                      <a16:creationId xmlns:a16="http://schemas.microsoft.com/office/drawing/2014/main" id="{00000000-0008-0000-0000-0000AA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10" name="Check Box 262" hidden="1">
                    <a:extLst>
                      <a:ext uri="{63B3BB69-23CF-44E3-9099-C40C66FF867C}">
                        <a14:compatExt spid="_x0000_s2310"/>
                      </a:ext>
                      <a:ext uri="{FF2B5EF4-FFF2-40B4-BE49-F238E27FC236}">
                        <a16:creationId xmlns:a16="http://schemas.microsoft.com/office/drawing/2014/main" id="{00000000-0008-0000-0000-000006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11" name="Check Box 263" hidden="1">
                    <a:extLst>
                      <a:ext uri="{63B3BB69-23CF-44E3-9099-C40C66FF867C}">
                        <a14:compatExt spid="_x0000_s2311"/>
                      </a:ext>
                      <a:ext uri="{FF2B5EF4-FFF2-40B4-BE49-F238E27FC236}">
                        <a16:creationId xmlns:a16="http://schemas.microsoft.com/office/drawing/2014/main" id="{00000000-0008-0000-0000-000007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  <xdr:grpSp>
            <xdr:nvGrpSpPr>
              <xdr:cNvPr id="53922" name="Group 264">
                <a:extLst>
                  <a:ext uri="{FF2B5EF4-FFF2-40B4-BE49-F238E27FC236}">
                    <a16:creationId xmlns:a16="http://schemas.microsoft.com/office/drawing/2014/main" id="{00000000-0008-0000-0000-0000A2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9" y="608"/>
                <a:ext cx="79" cy="74"/>
                <a:chOff x="168" y="183"/>
                <a:chExt cx="79" cy="74"/>
              </a:xfrm>
            </xdr:grpSpPr>
            <xdr:grpSp>
              <xdr:nvGrpSpPr>
                <xdr:cNvPr id="53923" name="Group 265">
                  <a:extLst>
                    <a:ext uri="{FF2B5EF4-FFF2-40B4-BE49-F238E27FC236}">
                      <a16:creationId xmlns:a16="http://schemas.microsoft.com/office/drawing/2014/main" id="{00000000-0008-0000-0000-0000A3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14" name="Check Box 266" hidden="1">
                    <a:extLst>
                      <a:ext uri="{63B3BB69-23CF-44E3-9099-C40C66FF867C}">
                        <a14:compatExt spid="_x0000_s2314"/>
                      </a:ext>
                      <a:ext uri="{FF2B5EF4-FFF2-40B4-BE49-F238E27FC236}">
                        <a16:creationId xmlns:a16="http://schemas.microsoft.com/office/drawing/2014/main" id="{00000000-0008-0000-0000-00000A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15" name="Check Box 267" hidden="1">
                    <a:extLst>
                      <a:ext uri="{63B3BB69-23CF-44E3-9099-C40C66FF867C}">
                        <a14:compatExt spid="_x0000_s2315"/>
                      </a:ext>
                      <a:ext uri="{FF2B5EF4-FFF2-40B4-BE49-F238E27FC236}">
                        <a16:creationId xmlns:a16="http://schemas.microsoft.com/office/drawing/2014/main" id="{00000000-0008-0000-0000-00000B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24" name="Group 268">
                  <a:extLst>
                    <a:ext uri="{FF2B5EF4-FFF2-40B4-BE49-F238E27FC236}">
                      <a16:creationId xmlns:a16="http://schemas.microsoft.com/office/drawing/2014/main" id="{00000000-0008-0000-0000-0000A4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17" name="Check Box 269" hidden="1">
                    <a:extLst>
                      <a:ext uri="{63B3BB69-23CF-44E3-9099-C40C66FF867C}">
                        <a14:compatExt spid="_x0000_s2317"/>
                      </a:ext>
                      <a:ext uri="{FF2B5EF4-FFF2-40B4-BE49-F238E27FC236}">
                        <a16:creationId xmlns:a16="http://schemas.microsoft.com/office/drawing/2014/main" id="{00000000-0008-0000-0000-00000D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18" name="Check Box 270" hidden="1">
                    <a:extLst>
                      <a:ext uri="{63B3BB69-23CF-44E3-9099-C40C66FF867C}">
                        <a14:compatExt spid="_x0000_s2318"/>
                      </a:ext>
                      <a:ext uri="{FF2B5EF4-FFF2-40B4-BE49-F238E27FC236}">
                        <a16:creationId xmlns:a16="http://schemas.microsoft.com/office/drawing/2014/main" id="{00000000-0008-0000-0000-00000E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25" name="Group 271">
                  <a:extLst>
                    <a:ext uri="{FF2B5EF4-FFF2-40B4-BE49-F238E27FC236}">
                      <a16:creationId xmlns:a16="http://schemas.microsoft.com/office/drawing/2014/main" id="{00000000-0008-0000-0000-0000A5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20" name="Check Box 272" hidden="1">
                    <a:extLst>
                      <a:ext uri="{63B3BB69-23CF-44E3-9099-C40C66FF867C}">
                        <a14:compatExt spid="_x0000_s2320"/>
                      </a:ext>
                      <a:ext uri="{FF2B5EF4-FFF2-40B4-BE49-F238E27FC236}">
                        <a16:creationId xmlns:a16="http://schemas.microsoft.com/office/drawing/2014/main" id="{00000000-0008-0000-0000-000010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21" name="Check Box 273" hidden="1">
                    <a:extLst>
                      <a:ext uri="{63B3BB69-23CF-44E3-9099-C40C66FF867C}">
                        <a14:compatExt spid="_x0000_s2321"/>
                      </a:ext>
                      <a:ext uri="{FF2B5EF4-FFF2-40B4-BE49-F238E27FC236}">
                        <a16:creationId xmlns:a16="http://schemas.microsoft.com/office/drawing/2014/main" id="{00000000-0008-0000-0000-000011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26" name="Group 274">
                  <a:extLst>
                    <a:ext uri="{FF2B5EF4-FFF2-40B4-BE49-F238E27FC236}">
                      <a16:creationId xmlns:a16="http://schemas.microsoft.com/office/drawing/2014/main" id="{00000000-0008-0000-0000-0000A6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23" name="Check Box 275" hidden="1">
                    <a:extLst>
                      <a:ext uri="{63B3BB69-23CF-44E3-9099-C40C66FF867C}">
                        <a14:compatExt spid="_x0000_s2323"/>
                      </a:ext>
                      <a:ext uri="{FF2B5EF4-FFF2-40B4-BE49-F238E27FC236}">
                        <a16:creationId xmlns:a16="http://schemas.microsoft.com/office/drawing/2014/main" id="{00000000-0008-0000-0000-000013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24" name="Check Box 276" hidden="1">
                    <a:extLst>
                      <a:ext uri="{63B3BB69-23CF-44E3-9099-C40C66FF867C}">
                        <a14:compatExt spid="_x0000_s2324"/>
                      </a:ext>
                      <a:ext uri="{FF2B5EF4-FFF2-40B4-BE49-F238E27FC236}">
                        <a16:creationId xmlns:a16="http://schemas.microsoft.com/office/drawing/2014/main" id="{00000000-0008-0000-0000-000014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47625</xdr:colOff>
          <xdr:row>12</xdr:row>
          <xdr:rowOff>133350</xdr:rowOff>
        </xdr:from>
        <xdr:to>
          <xdr:col>17</xdr:col>
          <xdr:colOff>9525</xdr:colOff>
          <xdr:row>42</xdr:row>
          <xdr:rowOff>28575</xdr:rowOff>
        </xdr:to>
        <xdr:grpSp>
          <xdr:nvGrpSpPr>
            <xdr:cNvPr id="53880" name="Group 277">
              <a:extLst>
                <a:ext uri="{FF2B5EF4-FFF2-40B4-BE49-F238E27FC236}">
                  <a16:creationId xmlns:a16="http://schemas.microsoft.com/office/drawing/2014/main" id="{00000000-0008-0000-0000-000078D2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8391525" y="2428875"/>
              <a:ext cx="771525" cy="4752975"/>
              <a:chOff x="168" y="183"/>
              <a:chExt cx="81" cy="499"/>
            </a:xfrm>
          </xdr:grpSpPr>
          <xdr:grpSp>
            <xdr:nvGrpSpPr>
              <xdr:cNvPr id="53881" name="Group 278">
                <a:extLst>
                  <a:ext uri="{FF2B5EF4-FFF2-40B4-BE49-F238E27FC236}">
                    <a16:creationId xmlns:a16="http://schemas.microsoft.com/office/drawing/2014/main" id="{00000000-0008-0000-0000-000079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8" y="183"/>
                <a:ext cx="79" cy="74"/>
                <a:chOff x="168" y="183"/>
                <a:chExt cx="79" cy="74"/>
              </a:xfrm>
            </xdr:grpSpPr>
            <xdr:grpSp>
              <xdr:nvGrpSpPr>
                <xdr:cNvPr id="53912" name="Group 279">
                  <a:extLst>
                    <a:ext uri="{FF2B5EF4-FFF2-40B4-BE49-F238E27FC236}">
                      <a16:creationId xmlns:a16="http://schemas.microsoft.com/office/drawing/2014/main" id="{00000000-0008-0000-0000-000098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28" name="Check Box 280" hidden="1">
                    <a:extLst>
                      <a:ext uri="{63B3BB69-23CF-44E3-9099-C40C66FF867C}">
                        <a14:compatExt spid="_x0000_s2328"/>
                      </a:ext>
                      <a:ext uri="{FF2B5EF4-FFF2-40B4-BE49-F238E27FC236}">
                        <a16:creationId xmlns:a16="http://schemas.microsoft.com/office/drawing/2014/main" id="{00000000-0008-0000-0000-000018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29" name="Check Box 281" hidden="1">
                    <a:extLst>
                      <a:ext uri="{63B3BB69-23CF-44E3-9099-C40C66FF867C}">
                        <a14:compatExt spid="_x0000_s2329"/>
                      </a:ext>
                      <a:ext uri="{FF2B5EF4-FFF2-40B4-BE49-F238E27FC236}">
                        <a16:creationId xmlns:a16="http://schemas.microsoft.com/office/drawing/2014/main" id="{00000000-0008-0000-0000-000019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13" name="Group 282">
                  <a:extLst>
                    <a:ext uri="{FF2B5EF4-FFF2-40B4-BE49-F238E27FC236}">
                      <a16:creationId xmlns:a16="http://schemas.microsoft.com/office/drawing/2014/main" id="{00000000-0008-0000-0000-000099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31" name="Check Box 283" hidden="1">
                    <a:extLst>
                      <a:ext uri="{63B3BB69-23CF-44E3-9099-C40C66FF867C}">
                        <a14:compatExt spid="_x0000_s2331"/>
                      </a:ext>
                      <a:ext uri="{FF2B5EF4-FFF2-40B4-BE49-F238E27FC236}">
                        <a16:creationId xmlns:a16="http://schemas.microsoft.com/office/drawing/2014/main" id="{00000000-0008-0000-0000-00001B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32" name="Check Box 284" hidden="1">
                    <a:extLst>
                      <a:ext uri="{63B3BB69-23CF-44E3-9099-C40C66FF867C}">
                        <a14:compatExt spid="_x0000_s2332"/>
                      </a:ext>
                      <a:ext uri="{FF2B5EF4-FFF2-40B4-BE49-F238E27FC236}">
                        <a16:creationId xmlns:a16="http://schemas.microsoft.com/office/drawing/2014/main" id="{00000000-0008-0000-0000-00001C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14" name="Group 285">
                  <a:extLst>
                    <a:ext uri="{FF2B5EF4-FFF2-40B4-BE49-F238E27FC236}">
                      <a16:creationId xmlns:a16="http://schemas.microsoft.com/office/drawing/2014/main" id="{00000000-0008-0000-0000-00009A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34" name="Check Box 286" hidden="1">
                    <a:extLst>
                      <a:ext uri="{63B3BB69-23CF-44E3-9099-C40C66FF867C}">
                        <a14:compatExt spid="_x0000_s2334"/>
                      </a:ext>
                      <a:ext uri="{FF2B5EF4-FFF2-40B4-BE49-F238E27FC236}">
                        <a16:creationId xmlns:a16="http://schemas.microsoft.com/office/drawing/2014/main" id="{00000000-0008-0000-0000-00001E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35" name="Check Box 287" hidden="1">
                    <a:extLst>
                      <a:ext uri="{63B3BB69-23CF-44E3-9099-C40C66FF867C}">
                        <a14:compatExt spid="_x0000_s2335"/>
                      </a:ext>
                      <a:ext uri="{FF2B5EF4-FFF2-40B4-BE49-F238E27FC236}">
                        <a16:creationId xmlns:a16="http://schemas.microsoft.com/office/drawing/2014/main" id="{00000000-0008-0000-0000-00001F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15" name="Group 288">
                  <a:extLst>
                    <a:ext uri="{FF2B5EF4-FFF2-40B4-BE49-F238E27FC236}">
                      <a16:creationId xmlns:a16="http://schemas.microsoft.com/office/drawing/2014/main" id="{00000000-0008-0000-0000-00009B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37" name="Check Box 289" hidden="1">
                    <a:extLst>
                      <a:ext uri="{63B3BB69-23CF-44E3-9099-C40C66FF867C}">
                        <a14:compatExt spid="_x0000_s2337"/>
                      </a:ext>
                      <a:ext uri="{FF2B5EF4-FFF2-40B4-BE49-F238E27FC236}">
                        <a16:creationId xmlns:a16="http://schemas.microsoft.com/office/drawing/2014/main" id="{00000000-0008-0000-0000-000021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38" name="Check Box 290" hidden="1">
                    <a:extLst>
                      <a:ext uri="{63B3BB69-23CF-44E3-9099-C40C66FF867C}">
                        <a14:compatExt spid="_x0000_s2338"/>
                      </a:ext>
                      <a:ext uri="{FF2B5EF4-FFF2-40B4-BE49-F238E27FC236}">
                        <a16:creationId xmlns:a16="http://schemas.microsoft.com/office/drawing/2014/main" id="{00000000-0008-0000-0000-000022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  <xdr:grpSp>
            <xdr:nvGrpSpPr>
              <xdr:cNvPr id="53882" name="Group 291">
                <a:extLst>
                  <a:ext uri="{FF2B5EF4-FFF2-40B4-BE49-F238E27FC236}">
                    <a16:creationId xmlns:a16="http://schemas.microsoft.com/office/drawing/2014/main" id="{00000000-0008-0000-0000-00007A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70" y="268"/>
                <a:ext cx="79" cy="74"/>
                <a:chOff x="168" y="183"/>
                <a:chExt cx="79" cy="74"/>
              </a:xfrm>
            </xdr:grpSpPr>
            <xdr:grpSp>
              <xdr:nvGrpSpPr>
                <xdr:cNvPr id="53908" name="Group 292">
                  <a:extLst>
                    <a:ext uri="{FF2B5EF4-FFF2-40B4-BE49-F238E27FC236}">
                      <a16:creationId xmlns:a16="http://schemas.microsoft.com/office/drawing/2014/main" id="{00000000-0008-0000-0000-000094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41" name="Check Box 293" hidden="1">
                    <a:extLst>
                      <a:ext uri="{63B3BB69-23CF-44E3-9099-C40C66FF867C}">
                        <a14:compatExt spid="_x0000_s2341"/>
                      </a:ext>
                      <a:ext uri="{FF2B5EF4-FFF2-40B4-BE49-F238E27FC236}">
                        <a16:creationId xmlns:a16="http://schemas.microsoft.com/office/drawing/2014/main" id="{00000000-0008-0000-0000-000025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42" name="Check Box 294" hidden="1">
                    <a:extLst>
                      <a:ext uri="{63B3BB69-23CF-44E3-9099-C40C66FF867C}">
                        <a14:compatExt spid="_x0000_s2342"/>
                      </a:ext>
                      <a:ext uri="{FF2B5EF4-FFF2-40B4-BE49-F238E27FC236}">
                        <a16:creationId xmlns:a16="http://schemas.microsoft.com/office/drawing/2014/main" id="{00000000-0008-0000-0000-000026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09" name="Group 295">
                  <a:extLst>
                    <a:ext uri="{FF2B5EF4-FFF2-40B4-BE49-F238E27FC236}">
                      <a16:creationId xmlns:a16="http://schemas.microsoft.com/office/drawing/2014/main" id="{00000000-0008-0000-0000-000095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44" name="Check Box 296" hidden="1">
                    <a:extLst>
                      <a:ext uri="{63B3BB69-23CF-44E3-9099-C40C66FF867C}">
                        <a14:compatExt spid="_x0000_s2344"/>
                      </a:ext>
                      <a:ext uri="{FF2B5EF4-FFF2-40B4-BE49-F238E27FC236}">
                        <a16:creationId xmlns:a16="http://schemas.microsoft.com/office/drawing/2014/main" id="{00000000-0008-0000-0000-000028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45" name="Check Box 297" hidden="1">
                    <a:extLst>
                      <a:ext uri="{63B3BB69-23CF-44E3-9099-C40C66FF867C}">
                        <a14:compatExt spid="_x0000_s2345"/>
                      </a:ext>
                      <a:ext uri="{FF2B5EF4-FFF2-40B4-BE49-F238E27FC236}">
                        <a16:creationId xmlns:a16="http://schemas.microsoft.com/office/drawing/2014/main" id="{00000000-0008-0000-0000-000029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10" name="Group 298">
                  <a:extLst>
                    <a:ext uri="{FF2B5EF4-FFF2-40B4-BE49-F238E27FC236}">
                      <a16:creationId xmlns:a16="http://schemas.microsoft.com/office/drawing/2014/main" id="{00000000-0008-0000-0000-000096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47" name="Check Box 299" hidden="1">
                    <a:extLst>
                      <a:ext uri="{63B3BB69-23CF-44E3-9099-C40C66FF867C}">
                        <a14:compatExt spid="_x0000_s2347"/>
                      </a:ext>
                      <a:ext uri="{FF2B5EF4-FFF2-40B4-BE49-F238E27FC236}">
                        <a16:creationId xmlns:a16="http://schemas.microsoft.com/office/drawing/2014/main" id="{00000000-0008-0000-0000-00002B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48" name="Check Box 300" hidden="1">
                    <a:extLst>
                      <a:ext uri="{63B3BB69-23CF-44E3-9099-C40C66FF867C}">
                        <a14:compatExt spid="_x0000_s2348"/>
                      </a:ext>
                      <a:ext uri="{FF2B5EF4-FFF2-40B4-BE49-F238E27FC236}">
                        <a16:creationId xmlns:a16="http://schemas.microsoft.com/office/drawing/2014/main" id="{00000000-0008-0000-0000-00002C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11" name="Group 301">
                  <a:extLst>
                    <a:ext uri="{FF2B5EF4-FFF2-40B4-BE49-F238E27FC236}">
                      <a16:creationId xmlns:a16="http://schemas.microsoft.com/office/drawing/2014/main" id="{00000000-0008-0000-0000-000097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50" name="Check Box 302" hidden="1">
                    <a:extLst>
                      <a:ext uri="{63B3BB69-23CF-44E3-9099-C40C66FF867C}">
                        <a14:compatExt spid="_x0000_s2350"/>
                      </a:ext>
                      <a:ext uri="{FF2B5EF4-FFF2-40B4-BE49-F238E27FC236}">
                        <a16:creationId xmlns:a16="http://schemas.microsoft.com/office/drawing/2014/main" id="{00000000-0008-0000-0000-00002E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51" name="Check Box 303" hidden="1">
                    <a:extLst>
                      <a:ext uri="{63B3BB69-23CF-44E3-9099-C40C66FF867C}">
                        <a14:compatExt spid="_x0000_s2351"/>
                      </a:ext>
                      <a:ext uri="{FF2B5EF4-FFF2-40B4-BE49-F238E27FC236}">
                        <a16:creationId xmlns:a16="http://schemas.microsoft.com/office/drawing/2014/main" id="{00000000-0008-0000-0000-00002F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  <xdr:grpSp>
            <xdr:nvGrpSpPr>
              <xdr:cNvPr id="53883" name="Group 304">
                <a:extLst>
                  <a:ext uri="{FF2B5EF4-FFF2-40B4-BE49-F238E27FC236}">
                    <a16:creationId xmlns:a16="http://schemas.microsoft.com/office/drawing/2014/main" id="{00000000-0008-0000-0000-00007B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9" y="353"/>
                <a:ext cx="79" cy="74"/>
                <a:chOff x="168" y="183"/>
                <a:chExt cx="79" cy="74"/>
              </a:xfrm>
            </xdr:grpSpPr>
            <xdr:grpSp>
              <xdr:nvGrpSpPr>
                <xdr:cNvPr id="53904" name="Group 305">
                  <a:extLst>
                    <a:ext uri="{FF2B5EF4-FFF2-40B4-BE49-F238E27FC236}">
                      <a16:creationId xmlns:a16="http://schemas.microsoft.com/office/drawing/2014/main" id="{00000000-0008-0000-0000-000090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54" name="Check Box 306" hidden="1">
                    <a:extLst>
                      <a:ext uri="{63B3BB69-23CF-44E3-9099-C40C66FF867C}">
                        <a14:compatExt spid="_x0000_s2354"/>
                      </a:ext>
                      <a:ext uri="{FF2B5EF4-FFF2-40B4-BE49-F238E27FC236}">
                        <a16:creationId xmlns:a16="http://schemas.microsoft.com/office/drawing/2014/main" id="{00000000-0008-0000-0000-000032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55" name="Check Box 307" hidden="1">
                    <a:extLst>
                      <a:ext uri="{63B3BB69-23CF-44E3-9099-C40C66FF867C}">
                        <a14:compatExt spid="_x0000_s2355"/>
                      </a:ext>
                      <a:ext uri="{FF2B5EF4-FFF2-40B4-BE49-F238E27FC236}">
                        <a16:creationId xmlns:a16="http://schemas.microsoft.com/office/drawing/2014/main" id="{00000000-0008-0000-0000-000033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05" name="Group 308">
                  <a:extLst>
                    <a:ext uri="{FF2B5EF4-FFF2-40B4-BE49-F238E27FC236}">
                      <a16:creationId xmlns:a16="http://schemas.microsoft.com/office/drawing/2014/main" id="{00000000-0008-0000-0000-000091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57" name="Check Box 309" hidden="1">
                    <a:extLst>
                      <a:ext uri="{63B3BB69-23CF-44E3-9099-C40C66FF867C}">
                        <a14:compatExt spid="_x0000_s2357"/>
                      </a:ext>
                      <a:ext uri="{FF2B5EF4-FFF2-40B4-BE49-F238E27FC236}">
                        <a16:creationId xmlns:a16="http://schemas.microsoft.com/office/drawing/2014/main" id="{00000000-0008-0000-0000-000035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58" name="Check Box 310" hidden="1">
                    <a:extLst>
                      <a:ext uri="{63B3BB69-23CF-44E3-9099-C40C66FF867C}">
                        <a14:compatExt spid="_x0000_s2358"/>
                      </a:ext>
                      <a:ext uri="{FF2B5EF4-FFF2-40B4-BE49-F238E27FC236}">
                        <a16:creationId xmlns:a16="http://schemas.microsoft.com/office/drawing/2014/main" id="{00000000-0008-0000-0000-000036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06" name="Group 311">
                  <a:extLst>
                    <a:ext uri="{FF2B5EF4-FFF2-40B4-BE49-F238E27FC236}">
                      <a16:creationId xmlns:a16="http://schemas.microsoft.com/office/drawing/2014/main" id="{00000000-0008-0000-0000-000092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60" name="Check Box 312" hidden="1">
                    <a:extLst>
                      <a:ext uri="{63B3BB69-23CF-44E3-9099-C40C66FF867C}">
                        <a14:compatExt spid="_x0000_s2360"/>
                      </a:ext>
                      <a:ext uri="{FF2B5EF4-FFF2-40B4-BE49-F238E27FC236}">
                        <a16:creationId xmlns:a16="http://schemas.microsoft.com/office/drawing/2014/main" id="{00000000-0008-0000-0000-000038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61" name="Check Box 313" hidden="1">
                    <a:extLst>
                      <a:ext uri="{63B3BB69-23CF-44E3-9099-C40C66FF867C}">
                        <a14:compatExt spid="_x0000_s2361"/>
                      </a:ext>
                      <a:ext uri="{FF2B5EF4-FFF2-40B4-BE49-F238E27FC236}">
                        <a16:creationId xmlns:a16="http://schemas.microsoft.com/office/drawing/2014/main" id="{00000000-0008-0000-0000-000039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07" name="Group 314">
                  <a:extLst>
                    <a:ext uri="{FF2B5EF4-FFF2-40B4-BE49-F238E27FC236}">
                      <a16:creationId xmlns:a16="http://schemas.microsoft.com/office/drawing/2014/main" id="{00000000-0008-0000-0000-000093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63" name="Check Box 315" hidden="1">
                    <a:extLst>
                      <a:ext uri="{63B3BB69-23CF-44E3-9099-C40C66FF867C}">
                        <a14:compatExt spid="_x0000_s2363"/>
                      </a:ext>
                      <a:ext uri="{FF2B5EF4-FFF2-40B4-BE49-F238E27FC236}">
                        <a16:creationId xmlns:a16="http://schemas.microsoft.com/office/drawing/2014/main" id="{00000000-0008-0000-0000-00003B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64" name="Check Box 316" hidden="1">
                    <a:extLst>
                      <a:ext uri="{63B3BB69-23CF-44E3-9099-C40C66FF867C}">
                        <a14:compatExt spid="_x0000_s2364"/>
                      </a:ext>
                      <a:ext uri="{FF2B5EF4-FFF2-40B4-BE49-F238E27FC236}">
                        <a16:creationId xmlns:a16="http://schemas.microsoft.com/office/drawing/2014/main" id="{00000000-0008-0000-0000-00003C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  <xdr:grpSp>
            <xdr:nvGrpSpPr>
              <xdr:cNvPr id="53884" name="Group 317">
                <a:extLst>
                  <a:ext uri="{FF2B5EF4-FFF2-40B4-BE49-F238E27FC236}">
                    <a16:creationId xmlns:a16="http://schemas.microsoft.com/office/drawing/2014/main" id="{00000000-0008-0000-0000-00007C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9" y="438"/>
                <a:ext cx="79" cy="74"/>
                <a:chOff x="168" y="183"/>
                <a:chExt cx="79" cy="74"/>
              </a:xfrm>
            </xdr:grpSpPr>
            <xdr:grpSp>
              <xdr:nvGrpSpPr>
                <xdr:cNvPr id="53900" name="Group 318">
                  <a:extLst>
                    <a:ext uri="{FF2B5EF4-FFF2-40B4-BE49-F238E27FC236}">
                      <a16:creationId xmlns:a16="http://schemas.microsoft.com/office/drawing/2014/main" id="{00000000-0008-0000-0000-00008C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67" name="Check Box 319" hidden="1">
                    <a:extLst>
                      <a:ext uri="{63B3BB69-23CF-44E3-9099-C40C66FF867C}">
                        <a14:compatExt spid="_x0000_s2367"/>
                      </a:ext>
                      <a:ext uri="{FF2B5EF4-FFF2-40B4-BE49-F238E27FC236}">
                        <a16:creationId xmlns:a16="http://schemas.microsoft.com/office/drawing/2014/main" id="{00000000-0008-0000-0000-00003F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68" name="Check Box 320" hidden="1">
                    <a:extLst>
                      <a:ext uri="{63B3BB69-23CF-44E3-9099-C40C66FF867C}">
                        <a14:compatExt spid="_x0000_s2368"/>
                      </a:ext>
                      <a:ext uri="{FF2B5EF4-FFF2-40B4-BE49-F238E27FC236}">
                        <a16:creationId xmlns:a16="http://schemas.microsoft.com/office/drawing/2014/main" id="{00000000-0008-0000-0000-000040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01" name="Group 321">
                  <a:extLst>
                    <a:ext uri="{FF2B5EF4-FFF2-40B4-BE49-F238E27FC236}">
                      <a16:creationId xmlns:a16="http://schemas.microsoft.com/office/drawing/2014/main" id="{00000000-0008-0000-0000-00008D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70" name="Check Box 322" hidden="1">
                    <a:extLst>
                      <a:ext uri="{63B3BB69-23CF-44E3-9099-C40C66FF867C}">
                        <a14:compatExt spid="_x0000_s2370"/>
                      </a:ext>
                      <a:ext uri="{FF2B5EF4-FFF2-40B4-BE49-F238E27FC236}">
                        <a16:creationId xmlns:a16="http://schemas.microsoft.com/office/drawing/2014/main" id="{00000000-0008-0000-0000-000042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71" name="Check Box 323" hidden="1">
                    <a:extLst>
                      <a:ext uri="{63B3BB69-23CF-44E3-9099-C40C66FF867C}">
                        <a14:compatExt spid="_x0000_s2371"/>
                      </a:ext>
                      <a:ext uri="{FF2B5EF4-FFF2-40B4-BE49-F238E27FC236}">
                        <a16:creationId xmlns:a16="http://schemas.microsoft.com/office/drawing/2014/main" id="{00000000-0008-0000-0000-000043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02" name="Group 324">
                  <a:extLst>
                    <a:ext uri="{FF2B5EF4-FFF2-40B4-BE49-F238E27FC236}">
                      <a16:creationId xmlns:a16="http://schemas.microsoft.com/office/drawing/2014/main" id="{00000000-0008-0000-0000-00008E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73" name="Check Box 325" hidden="1">
                    <a:extLst>
                      <a:ext uri="{63B3BB69-23CF-44E3-9099-C40C66FF867C}">
                        <a14:compatExt spid="_x0000_s2373"/>
                      </a:ext>
                      <a:ext uri="{FF2B5EF4-FFF2-40B4-BE49-F238E27FC236}">
                        <a16:creationId xmlns:a16="http://schemas.microsoft.com/office/drawing/2014/main" id="{00000000-0008-0000-0000-000045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74" name="Check Box 326" hidden="1">
                    <a:extLst>
                      <a:ext uri="{63B3BB69-23CF-44E3-9099-C40C66FF867C}">
                        <a14:compatExt spid="_x0000_s2374"/>
                      </a:ext>
                      <a:ext uri="{FF2B5EF4-FFF2-40B4-BE49-F238E27FC236}">
                        <a16:creationId xmlns:a16="http://schemas.microsoft.com/office/drawing/2014/main" id="{00000000-0008-0000-0000-000046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903" name="Group 327">
                  <a:extLst>
                    <a:ext uri="{FF2B5EF4-FFF2-40B4-BE49-F238E27FC236}">
                      <a16:creationId xmlns:a16="http://schemas.microsoft.com/office/drawing/2014/main" id="{00000000-0008-0000-0000-00008F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76" name="Check Box 328" hidden="1">
                    <a:extLst>
                      <a:ext uri="{63B3BB69-23CF-44E3-9099-C40C66FF867C}">
                        <a14:compatExt spid="_x0000_s2376"/>
                      </a:ext>
                      <a:ext uri="{FF2B5EF4-FFF2-40B4-BE49-F238E27FC236}">
                        <a16:creationId xmlns:a16="http://schemas.microsoft.com/office/drawing/2014/main" id="{00000000-0008-0000-0000-000048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77" name="Check Box 329" hidden="1">
                    <a:extLst>
                      <a:ext uri="{63B3BB69-23CF-44E3-9099-C40C66FF867C}">
                        <a14:compatExt spid="_x0000_s2377"/>
                      </a:ext>
                      <a:ext uri="{FF2B5EF4-FFF2-40B4-BE49-F238E27FC236}">
                        <a16:creationId xmlns:a16="http://schemas.microsoft.com/office/drawing/2014/main" id="{00000000-0008-0000-0000-000049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  <xdr:grpSp>
            <xdr:nvGrpSpPr>
              <xdr:cNvPr id="53885" name="Group 330">
                <a:extLst>
                  <a:ext uri="{FF2B5EF4-FFF2-40B4-BE49-F238E27FC236}">
                    <a16:creationId xmlns:a16="http://schemas.microsoft.com/office/drawing/2014/main" id="{00000000-0008-0000-0000-00007D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9" y="183"/>
                <a:ext cx="79" cy="74"/>
                <a:chOff x="168" y="183"/>
                <a:chExt cx="79" cy="74"/>
              </a:xfrm>
            </xdr:grpSpPr>
            <xdr:grpSp>
              <xdr:nvGrpSpPr>
                <xdr:cNvPr id="53896" name="Group 331">
                  <a:extLst>
                    <a:ext uri="{FF2B5EF4-FFF2-40B4-BE49-F238E27FC236}">
                      <a16:creationId xmlns:a16="http://schemas.microsoft.com/office/drawing/2014/main" id="{00000000-0008-0000-0000-000088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80" name="Check Box 332" hidden="1">
                    <a:extLst>
                      <a:ext uri="{63B3BB69-23CF-44E3-9099-C40C66FF867C}">
                        <a14:compatExt spid="_x0000_s2380"/>
                      </a:ext>
                      <a:ext uri="{FF2B5EF4-FFF2-40B4-BE49-F238E27FC236}">
                        <a16:creationId xmlns:a16="http://schemas.microsoft.com/office/drawing/2014/main" id="{00000000-0008-0000-0000-00004C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81" name="Check Box 333" hidden="1">
                    <a:extLst>
                      <a:ext uri="{63B3BB69-23CF-44E3-9099-C40C66FF867C}">
                        <a14:compatExt spid="_x0000_s2381"/>
                      </a:ext>
                      <a:ext uri="{FF2B5EF4-FFF2-40B4-BE49-F238E27FC236}">
                        <a16:creationId xmlns:a16="http://schemas.microsoft.com/office/drawing/2014/main" id="{00000000-0008-0000-0000-00004D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897" name="Group 334">
                  <a:extLst>
                    <a:ext uri="{FF2B5EF4-FFF2-40B4-BE49-F238E27FC236}">
                      <a16:creationId xmlns:a16="http://schemas.microsoft.com/office/drawing/2014/main" id="{00000000-0008-0000-0000-000089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83" name="Check Box 335" hidden="1">
                    <a:extLst>
                      <a:ext uri="{63B3BB69-23CF-44E3-9099-C40C66FF867C}">
                        <a14:compatExt spid="_x0000_s2383"/>
                      </a:ext>
                      <a:ext uri="{FF2B5EF4-FFF2-40B4-BE49-F238E27FC236}">
                        <a16:creationId xmlns:a16="http://schemas.microsoft.com/office/drawing/2014/main" id="{00000000-0008-0000-0000-00004F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84" name="Check Box 336" hidden="1">
                    <a:extLst>
                      <a:ext uri="{63B3BB69-23CF-44E3-9099-C40C66FF867C}">
                        <a14:compatExt spid="_x0000_s2384"/>
                      </a:ext>
                      <a:ext uri="{FF2B5EF4-FFF2-40B4-BE49-F238E27FC236}">
                        <a16:creationId xmlns:a16="http://schemas.microsoft.com/office/drawing/2014/main" id="{00000000-0008-0000-0000-000050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898" name="Group 337">
                  <a:extLst>
                    <a:ext uri="{FF2B5EF4-FFF2-40B4-BE49-F238E27FC236}">
                      <a16:creationId xmlns:a16="http://schemas.microsoft.com/office/drawing/2014/main" id="{00000000-0008-0000-0000-00008A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86" name="Check Box 338" hidden="1">
                    <a:extLst>
                      <a:ext uri="{63B3BB69-23CF-44E3-9099-C40C66FF867C}">
                        <a14:compatExt spid="_x0000_s2386"/>
                      </a:ext>
                      <a:ext uri="{FF2B5EF4-FFF2-40B4-BE49-F238E27FC236}">
                        <a16:creationId xmlns:a16="http://schemas.microsoft.com/office/drawing/2014/main" id="{00000000-0008-0000-0000-000052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87" name="Check Box 339" hidden="1">
                    <a:extLst>
                      <a:ext uri="{63B3BB69-23CF-44E3-9099-C40C66FF867C}">
                        <a14:compatExt spid="_x0000_s2387"/>
                      </a:ext>
                      <a:ext uri="{FF2B5EF4-FFF2-40B4-BE49-F238E27FC236}">
                        <a16:creationId xmlns:a16="http://schemas.microsoft.com/office/drawing/2014/main" id="{00000000-0008-0000-0000-000053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899" name="Group 340">
                  <a:extLst>
                    <a:ext uri="{FF2B5EF4-FFF2-40B4-BE49-F238E27FC236}">
                      <a16:creationId xmlns:a16="http://schemas.microsoft.com/office/drawing/2014/main" id="{00000000-0008-0000-0000-00008B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89" name="Check Box 341" hidden="1">
                    <a:extLst>
                      <a:ext uri="{63B3BB69-23CF-44E3-9099-C40C66FF867C}">
                        <a14:compatExt spid="_x0000_s2389"/>
                      </a:ext>
                      <a:ext uri="{FF2B5EF4-FFF2-40B4-BE49-F238E27FC236}">
                        <a16:creationId xmlns:a16="http://schemas.microsoft.com/office/drawing/2014/main" id="{00000000-0008-0000-0000-000055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90" name="Check Box 342" hidden="1">
                    <a:extLst>
                      <a:ext uri="{63B3BB69-23CF-44E3-9099-C40C66FF867C}">
                        <a14:compatExt spid="_x0000_s2390"/>
                      </a:ext>
                      <a:ext uri="{FF2B5EF4-FFF2-40B4-BE49-F238E27FC236}">
                        <a16:creationId xmlns:a16="http://schemas.microsoft.com/office/drawing/2014/main" id="{00000000-0008-0000-0000-000056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  <xdr:grpSp>
            <xdr:nvGrpSpPr>
              <xdr:cNvPr id="53886" name="Group 343">
                <a:extLst>
                  <a:ext uri="{FF2B5EF4-FFF2-40B4-BE49-F238E27FC236}">
                    <a16:creationId xmlns:a16="http://schemas.microsoft.com/office/drawing/2014/main" id="{00000000-0008-0000-0000-00007E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9" y="523"/>
                <a:ext cx="79" cy="74"/>
                <a:chOff x="168" y="183"/>
                <a:chExt cx="79" cy="74"/>
              </a:xfrm>
            </xdr:grpSpPr>
            <xdr:grpSp>
              <xdr:nvGrpSpPr>
                <xdr:cNvPr id="53892" name="Group 344">
                  <a:extLst>
                    <a:ext uri="{FF2B5EF4-FFF2-40B4-BE49-F238E27FC236}">
                      <a16:creationId xmlns:a16="http://schemas.microsoft.com/office/drawing/2014/main" id="{00000000-0008-0000-0000-000084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93" name="Check Box 345" hidden="1">
                    <a:extLst>
                      <a:ext uri="{63B3BB69-23CF-44E3-9099-C40C66FF867C}">
                        <a14:compatExt spid="_x0000_s2393"/>
                      </a:ext>
                      <a:ext uri="{FF2B5EF4-FFF2-40B4-BE49-F238E27FC236}">
                        <a16:creationId xmlns:a16="http://schemas.microsoft.com/office/drawing/2014/main" id="{00000000-0008-0000-0000-000059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94" name="Check Box 346" hidden="1">
                    <a:extLst>
                      <a:ext uri="{63B3BB69-23CF-44E3-9099-C40C66FF867C}">
                        <a14:compatExt spid="_x0000_s2394"/>
                      </a:ext>
                      <a:ext uri="{FF2B5EF4-FFF2-40B4-BE49-F238E27FC236}">
                        <a16:creationId xmlns:a16="http://schemas.microsoft.com/office/drawing/2014/main" id="{00000000-0008-0000-0000-00005A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893" name="Group 347">
                  <a:extLst>
                    <a:ext uri="{FF2B5EF4-FFF2-40B4-BE49-F238E27FC236}">
                      <a16:creationId xmlns:a16="http://schemas.microsoft.com/office/drawing/2014/main" id="{00000000-0008-0000-0000-000085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96" name="Check Box 348" hidden="1">
                    <a:extLst>
                      <a:ext uri="{63B3BB69-23CF-44E3-9099-C40C66FF867C}">
                        <a14:compatExt spid="_x0000_s2396"/>
                      </a:ext>
                      <a:ext uri="{FF2B5EF4-FFF2-40B4-BE49-F238E27FC236}">
                        <a16:creationId xmlns:a16="http://schemas.microsoft.com/office/drawing/2014/main" id="{00000000-0008-0000-0000-00005C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397" name="Check Box 349" hidden="1">
                    <a:extLst>
                      <a:ext uri="{63B3BB69-23CF-44E3-9099-C40C66FF867C}">
                        <a14:compatExt spid="_x0000_s2397"/>
                      </a:ext>
                      <a:ext uri="{FF2B5EF4-FFF2-40B4-BE49-F238E27FC236}">
                        <a16:creationId xmlns:a16="http://schemas.microsoft.com/office/drawing/2014/main" id="{00000000-0008-0000-0000-00005D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894" name="Group 350">
                  <a:extLst>
                    <a:ext uri="{FF2B5EF4-FFF2-40B4-BE49-F238E27FC236}">
                      <a16:creationId xmlns:a16="http://schemas.microsoft.com/office/drawing/2014/main" id="{00000000-0008-0000-0000-000086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399" name="Check Box 351" hidden="1">
                    <a:extLst>
                      <a:ext uri="{63B3BB69-23CF-44E3-9099-C40C66FF867C}">
                        <a14:compatExt spid="_x0000_s2399"/>
                      </a:ext>
                      <a:ext uri="{FF2B5EF4-FFF2-40B4-BE49-F238E27FC236}">
                        <a16:creationId xmlns:a16="http://schemas.microsoft.com/office/drawing/2014/main" id="{00000000-0008-0000-0000-00005F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400" name="Check Box 352" hidden="1">
                    <a:extLst>
                      <a:ext uri="{63B3BB69-23CF-44E3-9099-C40C66FF867C}">
                        <a14:compatExt spid="_x0000_s2400"/>
                      </a:ext>
                      <a:ext uri="{FF2B5EF4-FFF2-40B4-BE49-F238E27FC236}">
                        <a16:creationId xmlns:a16="http://schemas.microsoft.com/office/drawing/2014/main" id="{00000000-0008-0000-0000-000060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895" name="Group 353">
                  <a:extLst>
                    <a:ext uri="{FF2B5EF4-FFF2-40B4-BE49-F238E27FC236}">
                      <a16:creationId xmlns:a16="http://schemas.microsoft.com/office/drawing/2014/main" id="{00000000-0008-0000-0000-000087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402" name="Check Box 354" hidden="1">
                    <a:extLst>
                      <a:ext uri="{63B3BB69-23CF-44E3-9099-C40C66FF867C}">
                        <a14:compatExt spid="_x0000_s2402"/>
                      </a:ext>
                      <a:ext uri="{FF2B5EF4-FFF2-40B4-BE49-F238E27FC236}">
                        <a16:creationId xmlns:a16="http://schemas.microsoft.com/office/drawing/2014/main" id="{00000000-0008-0000-0000-000062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403" name="Check Box 355" hidden="1">
                    <a:extLst>
                      <a:ext uri="{63B3BB69-23CF-44E3-9099-C40C66FF867C}">
                        <a14:compatExt spid="_x0000_s2403"/>
                      </a:ext>
                      <a:ext uri="{FF2B5EF4-FFF2-40B4-BE49-F238E27FC236}">
                        <a16:creationId xmlns:a16="http://schemas.microsoft.com/office/drawing/2014/main" id="{00000000-0008-0000-0000-000063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  <xdr:grpSp>
            <xdr:nvGrpSpPr>
              <xdr:cNvPr id="53887" name="Group 356">
                <a:extLst>
                  <a:ext uri="{FF2B5EF4-FFF2-40B4-BE49-F238E27FC236}">
                    <a16:creationId xmlns:a16="http://schemas.microsoft.com/office/drawing/2014/main" id="{00000000-0008-0000-0000-00007FD2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69" y="608"/>
                <a:ext cx="79" cy="74"/>
                <a:chOff x="168" y="183"/>
                <a:chExt cx="79" cy="74"/>
              </a:xfrm>
            </xdr:grpSpPr>
            <xdr:grpSp>
              <xdr:nvGrpSpPr>
                <xdr:cNvPr id="53888" name="Group 357">
                  <a:extLst>
                    <a:ext uri="{FF2B5EF4-FFF2-40B4-BE49-F238E27FC236}">
                      <a16:creationId xmlns:a16="http://schemas.microsoft.com/office/drawing/2014/main" id="{00000000-0008-0000-0000-000080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183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406" name="Check Box 358" hidden="1">
                    <a:extLst>
                      <a:ext uri="{63B3BB69-23CF-44E3-9099-C40C66FF867C}">
                        <a14:compatExt spid="_x0000_s2406"/>
                      </a:ext>
                      <a:ext uri="{FF2B5EF4-FFF2-40B4-BE49-F238E27FC236}">
                        <a16:creationId xmlns:a16="http://schemas.microsoft.com/office/drawing/2014/main" id="{00000000-0008-0000-0000-000066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407" name="Check Box 359" hidden="1">
                    <a:extLst>
                      <a:ext uri="{63B3BB69-23CF-44E3-9099-C40C66FF867C}">
                        <a14:compatExt spid="_x0000_s2407"/>
                      </a:ext>
                      <a:ext uri="{FF2B5EF4-FFF2-40B4-BE49-F238E27FC236}">
                        <a16:creationId xmlns:a16="http://schemas.microsoft.com/office/drawing/2014/main" id="{00000000-0008-0000-0000-000067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889" name="Group 360">
                  <a:extLst>
                    <a:ext uri="{FF2B5EF4-FFF2-40B4-BE49-F238E27FC236}">
                      <a16:creationId xmlns:a16="http://schemas.microsoft.com/office/drawing/2014/main" id="{00000000-0008-0000-0000-000081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00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409" name="Check Box 361" hidden="1">
                    <a:extLst>
                      <a:ext uri="{63B3BB69-23CF-44E3-9099-C40C66FF867C}">
                        <a14:compatExt spid="_x0000_s2409"/>
                      </a:ext>
                      <a:ext uri="{FF2B5EF4-FFF2-40B4-BE49-F238E27FC236}">
                        <a16:creationId xmlns:a16="http://schemas.microsoft.com/office/drawing/2014/main" id="{00000000-0008-0000-0000-000069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410" name="Check Box 362" hidden="1">
                    <a:extLst>
                      <a:ext uri="{63B3BB69-23CF-44E3-9099-C40C66FF867C}">
                        <a14:compatExt spid="_x0000_s2410"/>
                      </a:ext>
                      <a:ext uri="{FF2B5EF4-FFF2-40B4-BE49-F238E27FC236}">
                        <a16:creationId xmlns:a16="http://schemas.microsoft.com/office/drawing/2014/main" id="{00000000-0008-0000-0000-00006A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890" name="Group 363">
                  <a:extLst>
                    <a:ext uri="{FF2B5EF4-FFF2-40B4-BE49-F238E27FC236}">
                      <a16:creationId xmlns:a16="http://schemas.microsoft.com/office/drawing/2014/main" id="{00000000-0008-0000-0000-000082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17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412" name="Check Box 364" hidden="1">
                    <a:extLst>
                      <a:ext uri="{63B3BB69-23CF-44E3-9099-C40C66FF867C}">
                        <a14:compatExt spid="_x0000_s2412"/>
                      </a:ext>
                      <a:ext uri="{FF2B5EF4-FFF2-40B4-BE49-F238E27FC236}">
                        <a16:creationId xmlns:a16="http://schemas.microsoft.com/office/drawing/2014/main" id="{00000000-0008-0000-0000-00006C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413" name="Check Box 365" hidden="1">
                    <a:extLst>
                      <a:ext uri="{63B3BB69-23CF-44E3-9099-C40C66FF867C}">
                        <a14:compatExt spid="_x0000_s2413"/>
                      </a:ext>
                      <a:ext uri="{FF2B5EF4-FFF2-40B4-BE49-F238E27FC236}">
                        <a16:creationId xmlns:a16="http://schemas.microsoft.com/office/drawing/2014/main" id="{00000000-0008-0000-0000-00006D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  <xdr:grpSp>
              <xdr:nvGrpSpPr>
                <xdr:cNvPr id="53891" name="Group 366">
                  <a:extLst>
                    <a:ext uri="{FF2B5EF4-FFF2-40B4-BE49-F238E27FC236}">
                      <a16:creationId xmlns:a16="http://schemas.microsoft.com/office/drawing/2014/main" id="{00000000-0008-0000-0000-000083D20000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168" y="234"/>
                  <a:ext cx="79" cy="23"/>
                  <a:chOff x="169" y="183"/>
                  <a:chExt cx="79" cy="23"/>
                </a:xfrm>
              </xdr:grpSpPr>
              <xdr:sp macro="" textlink="">
                <xdr:nvSpPr>
                  <xdr:cNvPr id="2415" name="Check Box 367" hidden="1">
                    <a:extLst>
                      <a:ext uri="{63B3BB69-23CF-44E3-9099-C40C66FF867C}">
                        <a14:compatExt spid="_x0000_s2415"/>
                      </a:ext>
                      <a:ext uri="{FF2B5EF4-FFF2-40B4-BE49-F238E27FC236}">
                        <a16:creationId xmlns:a16="http://schemas.microsoft.com/office/drawing/2014/main" id="{00000000-0008-0000-0000-00006F090000}"/>
                      </a:ext>
                    </a:extLst>
                  </xdr:cNvPr>
                  <xdr:cNvSpPr/>
                </xdr:nvSpPr>
                <xdr:spPr bwMode="auto">
                  <a:xfrm>
                    <a:off x="169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  <xdr:sp macro="" textlink="">
                <xdr:nvSpPr>
                  <xdr:cNvPr id="2416" name="Check Box 368" hidden="1">
                    <a:extLst>
                      <a:ext uri="{63B3BB69-23CF-44E3-9099-C40C66FF867C}">
                        <a14:compatExt spid="_x0000_s2416"/>
                      </a:ext>
                      <a:ext uri="{FF2B5EF4-FFF2-40B4-BE49-F238E27FC236}">
                        <a16:creationId xmlns:a16="http://schemas.microsoft.com/office/drawing/2014/main" id="{00000000-0008-0000-0000-000070090000}"/>
                      </a:ext>
                    </a:extLst>
                  </xdr:cNvPr>
                  <xdr:cNvSpPr/>
                </xdr:nvSpPr>
                <xdr:spPr bwMode="auto">
                  <a:xfrm>
                    <a:off x="216" y="183"/>
                    <a:ext cx="32" cy="23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9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xdr:grpSp>
          </xdr:grpSp>
        </xdr:grp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161925</xdr:colOff>
          <xdr:row>21</xdr:row>
          <xdr:rowOff>114300</xdr:rowOff>
        </xdr:from>
        <xdr:to>
          <xdr:col>18</xdr:col>
          <xdr:colOff>152400</xdr:colOff>
          <xdr:row>24</xdr:row>
          <xdr:rowOff>38100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Botón 7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161925</xdr:colOff>
          <xdr:row>21</xdr:row>
          <xdr:rowOff>114300</xdr:rowOff>
        </xdr:from>
        <xdr:to>
          <xdr:col>18</xdr:col>
          <xdr:colOff>152400</xdr:colOff>
          <xdr:row>24</xdr:row>
          <xdr:rowOff>38100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BORRAR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171450</xdr:colOff>
          <xdr:row>25</xdr:row>
          <xdr:rowOff>76200</xdr:rowOff>
        </xdr:from>
        <xdr:to>
          <xdr:col>18</xdr:col>
          <xdr:colOff>152400</xdr:colOff>
          <xdr:row>27</xdr:row>
          <xdr:rowOff>123825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RESULTADOS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3</xdr:row>
      <xdr:rowOff>57150</xdr:rowOff>
    </xdr:from>
    <xdr:to>
      <xdr:col>4</xdr:col>
      <xdr:colOff>647700</xdr:colOff>
      <xdr:row>22</xdr:row>
      <xdr:rowOff>38100</xdr:rowOff>
    </xdr:to>
    <xdr:graphicFrame macro="">
      <xdr:nvGraphicFramePr>
        <xdr:cNvPr id="3134" name="Chart 1">
          <a:extLst>
            <a:ext uri="{FF2B5EF4-FFF2-40B4-BE49-F238E27FC236}">
              <a16:creationId xmlns:a16="http://schemas.microsoft.com/office/drawing/2014/main" id="{00000000-0008-0000-0200-00003E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3</xdr:row>
      <xdr:rowOff>57150</xdr:rowOff>
    </xdr:from>
    <xdr:to>
      <xdr:col>2</xdr:col>
      <xdr:colOff>619125</xdr:colOff>
      <xdr:row>22</xdr:row>
      <xdr:rowOff>47625</xdr:rowOff>
    </xdr:to>
    <xdr:graphicFrame macro="">
      <xdr:nvGraphicFramePr>
        <xdr:cNvPr id="3135" name="Chart 3">
          <a:extLst>
            <a:ext uri="{FF2B5EF4-FFF2-40B4-BE49-F238E27FC236}">
              <a16:creationId xmlns:a16="http://schemas.microsoft.com/office/drawing/2014/main" id="{00000000-0008-0000-0200-00003F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3</xdr:row>
      <xdr:rowOff>47625</xdr:rowOff>
    </xdr:from>
    <xdr:to>
      <xdr:col>6</xdr:col>
      <xdr:colOff>657225</xdr:colOff>
      <xdr:row>22</xdr:row>
      <xdr:rowOff>47625</xdr:rowOff>
    </xdr:to>
    <xdr:graphicFrame macro="">
      <xdr:nvGraphicFramePr>
        <xdr:cNvPr id="3136" name="Chart 4">
          <a:extLst>
            <a:ext uri="{FF2B5EF4-FFF2-40B4-BE49-F238E27FC236}">
              <a16:creationId xmlns:a16="http://schemas.microsoft.com/office/drawing/2014/main" id="{00000000-0008-0000-0200-000040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26" Type="http://schemas.openxmlformats.org/officeDocument/2006/relationships/ctrlProp" Target="../ctrlProps/ctrlProp22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11" Type="http://schemas.openxmlformats.org/officeDocument/2006/relationships/ctrlProp" Target="../ctrlProps/ctrlProp208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55" Type="http://schemas.openxmlformats.org/officeDocument/2006/relationships/ctrlProp" Target="../ctrlProps/ctrlProp152.xml"/><Relationship Id="rId171" Type="http://schemas.openxmlformats.org/officeDocument/2006/relationships/ctrlProp" Target="../ctrlProps/ctrlProp168.xml"/><Relationship Id="rId176" Type="http://schemas.openxmlformats.org/officeDocument/2006/relationships/ctrlProp" Target="../ctrlProps/ctrlProp173.xml"/><Relationship Id="rId192" Type="http://schemas.openxmlformats.org/officeDocument/2006/relationships/ctrlProp" Target="../ctrlProps/ctrlProp189.xml"/><Relationship Id="rId197" Type="http://schemas.openxmlformats.org/officeDocument/2006/relationships/ctrlProp" Target="../ctrlProps/ctrlProp194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45" Type="http://schemas.openxmlformats.org/officeDocument/2006/relationships/ctrlProp" Target="../ctrlProps/ctrlProp142.xml"/><Relationship Id="rId161" Type="http://schemas.openxmlformats.org/officeDocument/2006/relationships/ctrlProp" Target="../ctrlProps/ctrlProp158.xml"/><Relationship Id="rId166" Type="http://schemas.openxmlformats.org/officeDocument/2006/relationships/ctrlProp" Target="../ctrlProps/ctrlProp163.xml"/><Relationship Id="rId182" Type="http://schemas.openxmlformats.org/officeDocument/2006/relationships/ctrlProp" Target="../ctrlProps/ctrlProp179.xml"/><Relationship Id="rId187" Type="http://schemas.openxmlformats.org/officeDocument/2006/relationships/ctrlProp" Target="../ctrlProps/ctrlProp184.xml"/><Relationship Id="rId217" Type="http://schemas.openxmlformats.org/officeDocument/2006/relationships/ctrlProp" Target="../ctrlProps/ctrlProp214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12" Type="http://schemas.openxmlformats.org/officeDocument/2006/relationships/ctrlProp" Target="../ctrlProps/ctrlProp209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2" Type="http://schemas.openxmlformats.org/officeDocument/2006/relationships/ctrlProp" Target="../ctrlProps/ctrlProp199.xml"/><Relationship Id="rId207" Type="http://schemas.openxmlformats.org/officeDocument/2006/relationships/ctrlProp" Target="../ctrlProps/ctrlProp204.xml"/><Relationship Id="rId223" Type="http://schemas.openxmlformats.org/officeDocument/2006/relationships/ctrlProp" Target="../ctrlProps/ctrlProp220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3" Type="http://schemas.openxmlformats.org/officeDocument/2006/relationships/ctrlProp" Target="../ctrlProps/ctrlProp210.xml"/><Relationship Id="rId218" Type="http://schemas.openxmlformats.org/officeDocument/2006/relationships/ctrlProp" Target="../ctrlProps/ctrlProp215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208" Type="http://schemas.openxmlformats.org/officeDocument/2006/relationships/ctrlProp" Target="../ctrlProps/ctrlProp205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189" Type="http://schemas.openxmlformats.org/officeDocument/2006/relationships/ctrlProp" Target="../ctrlProps/ctrlProp186.xml"/><Relationship Id="rId219" Type="http://schemas.openxmlformats.org/officeDocument/2006/relationships/ctrlProp" Target="../ctrlProps/ctrlProp21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0" Type="http://schemas.openxmlformats.org/officeDocument/2006/relationships/ctrlProp" Target="../ctrlProps/ctrlProp217.xml"/><Relationship Id="rId225" Type="http://schemas.openxmlformats.org/officeDocument/2006/relationships/ctrlProp" Target="../ctrlProps/ctrlProp222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15" Type="http://schemas.openxmlformats.org/officeDocument/2006/relationships/ctrlProp" Target="../ctrlProps/ctrlProp212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27.xml"/><Relationship Id="rId5" Type="http://schemas.openxmlformats.org/officeDocument/2006/relationships/ctrlProp" Target="../ctrlProps/ctrlProp226.xml"/><Relationship Id="rId4" Type="http://schemas.openxmlformats.org/officeDocument/2006/relationships/ctrlProp" Target="../ctrlProps/ctrlProp2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W67"/>
  <sheetViews>
    <sheetView showGridLines="0" defaultGridColor="0" topLeftCell="A23" colorId="32" zoomScaleNormal="100" zoomScaleSheetLayoutView="100" workbookViewId="0">
      <selection activeCell="T32" sqref="T32"/>
    </sheetView>
  </sheetViews>
  <sheetFormatPr baseColWidth="10" defaultRowHeight="12.75" x14ac:dyDescent="0.2"/>
  <cols>
    <col min="1" max="1" width="7" customWidth="1"/>
    <col min="2" max="2" width="18" customWidth="1"/>
    <col min="3" max="3" width="6.42578125" customWidth="1"/>
    <col min="4" max="4" width="7.7109375" customWidth="1"/>
    <col min="5" max="5" width="7.140625" customWidth="1"/>
    <col min="7" max="7" width="7.140625" customWidth="1"/>
    <col min="8" max="8" width="5.42578125" customWidth="1"/>
    <col min="9" max="9" width="7.85546875" customWidth="1"/>
    <col min="11" max="11" width="5.7109375" customWidth="1"/>
    <col min="12" max="12" width="4.85546875" customWidth="1"/>
    <col min="13" max="13" width="7.42578125" customWidth="1"/>
    <col min="15" max="15" width="6.140625" customWidth="1"/>
    <col min="16" max="16" width="4.5703125" customWidth="1"/>
    <col min="17" max="17" width="7.5703125" customWidth="1"/>
  </cols>
  <sheetData>
    <row r="1" spans="1:18" x14ac:dyDescent="0.2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7"/>
    </row>
    <row r="2" spans="1:18" x14ac:dyDescent="0.2">
      <c r="A2" s="28"/>
      <c r="G2" s="29"/>
      <c r="R2" s="30"/>
    </row>
    <row r="3" spans="1:18" ht="15.75" x14ac:dyDescent="0.25">
      <c r="A3" s="28"/>
      <c r="B3" s="56" t="s">
        <v>121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R3" s="30"/>
    </row>
    <row r="4" spans="1:18" x14ac:dyDescent="0.2">
      <c r="A4" s="28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R4" s="30"/>
    </row>
    <row r="5" spans="1:18" x14ac:dyDescent="0.2">
      <c r="A5" s="28"/>
      <c r="R5" s="30"/>
    </row>
    <row r="6" spans="1:18" x14ac:dyDescent="0.2">
      <c r="A6" s="28"/>
      <c r="B6" t="s">
        <v>122</v>
      </c>
      <c r="J6" t="s">
        <v>123</v>
      </c>
      <c r="O6" t="s">
        <v>124</v>
      </c>
      <c r="R6" s="30"/>
    </row>
    <row r="7" spans="1:18" x14ac:dyDescent="0.2">
      <c r="A7" s="28"/>
      <c r="B7" t="s">
        <v>125</v>
      </c>
      <c r="D7" t="s">
        <v>126</v>
      </c>
      <c r="J7" t="s">
        <v>127</v>
      </c>
      <c r="N7" t="s">
        <v>128</v>
      </c>
      <c r="R7" s="30"/>
    </row>
    <row r="8" spans="1:18" x14ac:dyDescent="0.2">
      <c r="A8" s="28"/>
      <c r="R8" s="30"/>
    </row>
    <row r="9" spans="1:18" x14ac:dyDescent="0.2">
      <c r="A9" s="28"/>
      <c r="B9" s="32" t="s">
        <v>129</v>
      </c>
      <c r="R9" s="30"/>
    </row>
    <row r="10" spans="1:18" ht="37.5" customHeight="1" x14ac:dyDescent="0.2">
      <c r="A10" s="28"/>
      <c r="B10" s="57" t="s">
        <v>130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</row>
    <row r="11" spans="1:18" x14ac:dyDescent="0.2">
      <c r="A11" s="28"/>
      <c r="R11" s="30"/>
    </row>
    <row r="12" spans="1:18" x14ac:dyDescent="0.2">
      <c r="A12" s="28"/>
      <c r="R12" s="30"/>
    </row>
    <row r="13" spans="1:18" x14ac:dyDescent="0.2">
      <c r="A13" s="28"/>
      <c r="D13" s="2" t="s">
        <v>131</v>
      </c>
      <c r="E13" s="2" t="s">
        <v>132</v>
      </c>
      <c r="H13" s="2" t="s">
        <v>131</v>
      </c>
      <c r="I13" s="2" t="s">
        <v>132</v>
      </c>
      <c r="L13" s="2" t="s">
        <v>131</v>
      </c>
      <c r="M13" s="2" t="s">
        <v>132</v>
      </c>
      <c r="P13" s="2" t="s">
        <v>131</v>
      </c>
      <c r="Q13" s="2" t="s">
        <v>132</v>
      </c>
      <c r="R13" s="30"/>
    </row>
    <row r="14" spans="1:18" x14ac:dyDescent="0.2">
      <c r="A14" s="28"/>
      <c r="C14" s="46" t="s">
        <v>133</v>
      </c>
      <c r="D14" s="2"/>
      <c r="G14" s="46" t="s">
        <v>134</v>
      </c>
      <c r="H14" s="2"/>
      <c r="K14" s="46" t="s">
        <v>135</v>
      </c>
      <c r="L14" s="2"/>
      <c r="O14" s="46" t="s">
        <v>136</v>
      </c>
      <c r="P14" s="2"/>
      <c r="R14" s="30"/>
    </row>
    <row r="15" spans="1:18" x14ac:dyDescent="0.2">
      <c r="A15" s="28"/>
      <c r="C15" s="46" t="s">
        <v>137</v>
      </c>
      <c r="G15" s="46" t="s">
        <v>138</v>
      </c>
      <c r="K15" s="46" t="s">
        <v>139</v>
      </c>
      <c r="O15" s="46" t="s">
        <v>140</v>
      </c>
      <c r="R15" s="30"/>
    </row>
    <row r="16" spans="1:18" x14ac:dyDescent="0.2">
      <c r="A16" s="28"/>
      <c r="C16" s="46" t="s">
        <v>141</v>
      </c>
      <c r="G16" s="46" t="s">
        <v>142</v>
      </c>
      <c r="K16" s="46" t="s">
        <v>143</v>
      </c>
      <c r="O16" s="46" t="s">
        <v>144</v>
      </c>
      <c r="R16" s="30"/>
    </row>
    <row r="17" spans="1:18" x14ac:dyDescent="0.2">
      <c r="A17" s="28"/>
      <c r="C17" s="46" t="s">
        <v>145</v>
      </c>
      <c r="G17" s="46" t="s">
        <v>146</v>
      </c>
      <c r="K17" s="46" t="s">
        <v>147</v>
      </c>
      <c r="O17" s="46" t="s">
        <v>148</v>
      </c>
      <c r="R17" s="30"/>
    </row>
    <row r="18" spans="1:18" x14ac:dyDescent="0.2">
      <c r="A18" s="28"/>
      <c r="C18" s="46"/>
      <c r="G18" s="46"/>
      <c r="K18" s="46"/>
      <c r="O18" s="46"/>
      <c r="R18" s="30"/>
    </row>
    <row r="19" spans="1:18" x14ac:dyDescent="0.2">
      <c r="A19" s="28"/>
      <c r="C19" s="46" t="s">
        <v>149</v>
      </c>
      <c r="G19" s="46" t="s">
        <v>150</v>
      </c>
      <c r="K19" s="46" t="s">
        <v>151</v>
      </c>
      <c r="O19" s="46" t="s">
        <v>152</v>
      </c>
      <c r="R19" s="30"/>
    </row>
    <row r="20" spans="1:18" x14ac:dyDescent="0.2">
      <c r="A20" s="28"/>
      <c r="C20" s="46" t="s">
        <v>153</v>
      </c>
      <c r="G20" s="46" t="s">
        <v>154</v>
      </c>
      <c r="K20" s="46" t="s">
        <v>155</v>
      </c>
      <c r="O20" s="46" t="s">
        <v>156</v>
      </c>
      <c r="R20" s="30"/>
    </row>
    <row r="21" spans="1:18" x14ac:dyDescent="0.2">
      <c r="A21" s="28"/>
      <c r="C21" s="46" t="s">
        <v>157</v>
      </c>
      <c r="G21" s="46" t="s">
        <v>158</v>
      </c>
      <c r="K21" s="46" t="s">
        <v>159</v>
      </c>
      <c r="O21" s="46" t="s">
        <v>160</v>
      </c>
      <c r="R21" s="30"/>
    </row>
    <row r="22" spans="1:18" x14ac:dyDescent="0.2">
      <c r="A22" s="28"/>
      <c r="C22" s="46" t="s">
        <v>161</v>
      </c>
      <c r="G22" s="46" t="s">
        <v>162</v>
      </c>
      <c r="K22" s="46" t="s">
        <v>163</v>
      </c>
      <c r="O22" s="46" t="s">
        <v>164</v>
      </c>
      <c r="R22" s="30"/>
    </row>
    <row r="23" spans="1:18" x14ac:dyDescent="0.2">
      <c r="A23" s="28"/>
      <c r="C23" s="46"/>
      <c r="G23" s="46"/>
      <c r="K23" s="46"/>
      <c r="O23" s="46"/>
      <c r="R23" s="30"/>
    </row>
    <row r="24" spans="1:18" x14ac:dyDescent="0.2">
      <c r="A24" s="28"/>
      <c r="C24" s="46" t="s">
        <v>165</v>
      </c>
      <c r="G24" s="46" t="s">
        <v>166</v>
      </c>
      <c r="K24" s="46" t="s">
        <v>167</v>
      </c>
      <c r="O24" s="46" t="s">
        <v>168</v>
      </c>
      <c r="R24" s="30"/>
    </row>
    <row r="25" spans="1:18" x14ac:dyDescent="0.2">
      <c r="A25" s="28"/>
      <c r="C25" s="46" t="s">
        <v>169</v>
      </c>
      <c r="G25" s="46" t="s">
        <v>170</v>
      </c>
      <c r="K25" s="46" t="s">
        <v>171</v>
      </c>
      <c r="O25" s="46" t="s">
        <v>172</v>
      </c>
      <c r="R25" s="30"/>
    </row>
    <row r="26" spans="1:18" x14ac:dyDescent="0.2">
      <c r="A26" s="28"/>
      <c r="C26" s="46" t="s">
        <v>173</v>
      </c>
      <c r="G26" s="46" t="s">
        <v>174</v>
      </c>
      <c r="K26" s="46" t="s">
        <v>175</v>
      </c>
      <c r="O26" s="46" t="s">
        <v>176</v>
      </c>
      <c r="R26" s="30"/>
    </row>
    <row r="27" spans="1:18" x14ac:dyDescent="0.2">
      <c r="A27" s="28"/>
      <c r="C27" s="46" t="s">
        <v>177</v>
      </c>
      <c r="G27" s="46" t="s">
        <v>178</v>
      </c>
      <c r="K27" s="46" t="s">
        <v>179</v>
      </c>
      <c r="O27" s="46" t="s">
        <v>180</v>
      </c>
      <c r="R27" s="30"/>
    </row>
    <row r="28" spans="1:18" x14ac:dyDescent="0.2">
      <c r="A28" s="28"/>
      <c r="C28" s="46"/>
      <c r="G28" s="46"/>
      <c r="K28" s="46"/>
      <c r="O28" s="46"/>
      <c r="R28" s="30"/>
    </row>
    <row r="29" spans="1:18" x14ac:dyDescent="0.2">
      <c r="A29" s="28"/>
      <c r="C29" s="46" t="s">
        <v>181</v>
      </c>
      <c r="G29" s="46" t="s">
        <v>182</v>
      </c>
      <c r="K29" s="46" t="s">
        <v>183</v>
      </c>
      <c r="O29" s="46" t="s">
        <v>184</v>
      </c>
      <c r="R29" s="30"/>
    </row>
    <row r="30" spans="1:18" x14ac:dyDescent="0.2">
      <c r="A30" s="28"/>
      <c r="C30" s="46" t="s">
        <v>185</v>
      </c>
      <c r="G30" s="46" t="s">
        <v>186</v>
      </c>
      <c r="K30" s="46" t="s">
        <v>187</v>
      </c>
      <c r="O30" s="46" t="s">
        <v>188</v>
      </c>
      <c r="R30" s="30"/>
    </row>
    <row r="31" spans="1:18" x14ac:dyDescent="0.2">
      <c r="A31" s="28"/>
      <c r="C31" s="46" t="s">
        <v>189</v>
      </c>
      <c r="G31" s="46" t="s">
        <v>146</v>
      </c>
      <c r="K31" s="46" t="s">
        <v>190</v>
      </c>
      <c r="O31" s="46" t="s">
        <v>191</v>
      </c>
      <c r="R31" s="30"/>
    </row>
    <row r="32" spans="1:18" x14ac:dyDescent="0.2">
      <c r="A32" s="28"/>
      <c r="C32" s="46" t="s">
        <v>192</v>
      </c>
      <c r="G32" s="46" t="s">
        <v>193</v>
      </c>
      <c r="K32" s="46" t="s">
        <v>194</v>
      </c>
      <c r="O32" s="46" t="s">
        <v>195</v>
      </c>
      <c r="R32" s="30"/>
    </row>
    <row r="33" spans="1:23" x14ac:dyDescent="0.2">
      <c r="A33" s="28"/>
      <c r="C33" s="46"/>
      <c r="G33" s="46"/>
      <c r="K33" s="46"/>
      <c r="O33" s="46"/>
      <c r="R33" s="30"/>
    </row>
    <row r="34" spans="1:23" x14ac:dyDescent="0.2">
      <c r="A34" s="28"/>
      <c r="C34" s="46" t="s">
        <v>196</v>
      </c>
      <c r="G34" s="46" t="s">
        <v>197</v>
      </c>
      <c r="K34" s="46" t="s">
        <v>198</v>
      </c>
      <c r="O34" s="46" t="s">
        <v>199</v>
      </c>
      <c r="R34" s="30"/>
    </row>
    <row r="35" spans="1:23" x14ac:dyDescent="0.2">
      <c r="A35" s="28"/>
      <c r="C35" s="46" t="s">
        <v>200</v>
      </c>
      <c r="G35" s="46" t="s">
        <v>201</v>
      </c>
      <c r="K35" s="46" t="s">
        <v>202</v>
      </c>
      <c r="O35" s="46" t="s">
        <v>203</v>
      </c>
      <c r="R35" s="30"/>
    </row>
    <row r="36" spans="1:23" x14ac:dyDescent="0.2">
      <c r="A36" s="28"/>
      <c r="C36" s="46" t="s">
        <v>204</v>
      </c>
      <c r="G36" s="46" t="s">
        <v>205</v>
      </c>
      <c r="K36" s="46" t="s">
        <v>206</v>
      </c>
      <c r="O36" s="46" t="s">
        <v>207</v>
      </c>
      <c r="R36" s="30"/>
    </row>
    <row r="37" spans="1:23" x14ac:dyDescent="0.2">
      <c r="A37" s="28"/>
      <c r="C37" s="46" t="s">
        <v>208</v>
      </c>
      <c r="G37" s="46" t="s">
        <v>209</v>
      </c>
      <c r="K37" s="46" t="s">
        <v>210</v>
      </c>
      <c r="O37" s="46" t="s">
        <v>211</v>
      </c>
      <c r="R37" s="30"/>
    </row>
    <row r="38" spans="1:23" x14ac:dyDescent="0.2">
      <c r="A38" s="28"/>
      <c r="C38" s="46"/>
      <c r="G38" s="46"/>
      <c r="K38" s="46"/>
      <c r="O38" s="46"/>
      <c r="R38" s="30"/>
      <c r="W38" t="s">
        <v>120</v>
      </c>
    </row>
    <row r="39" spans="1:23" x14ac:dyDescent="0.2">
      <c r="A39" s="28"/>
      <c r="C39" s="46" t="s">
        <v>212</v>
      </c>
      <c r="G39" s="46" t="s">
        <v>213</v>
      </c>
      <c r="K39" s="46" t="s">
        <v>214</v>
      </c>
      <c r="O39" s="46" t="s">
        <v>215</v>
      </c>
      <c r="R39" s="30"/>
    </row>
    <row r="40" spans="1:23" x14ac:dyDescent="0.2">
      <c r="A40" s="28"/>
      <c r="C40" s="46" t="s">
        <v>216</v>
      </c>
      <c r="G40" s="46" t="s">
        <v>217</v>
      </c>
      <c r="K40" s="46" t="s">
        <v>218</v>
      </c>
      <c r="O40" s="46" t="s">
        <v>219</v>
      </c>
      <c r="R40" s="30"/>
    </row>
    <row r="41" spans="1:23" x14ac:dyDescent="0.2">
      <c r="A41" s="28"/>
      <c r="C41" s="46" t="s">
        <v>220</v>
      </c>
      <c r="G41" s="46" t="s">
        <v>221</v>
      </c>
      <c r="K41" s="46" t="s">
        <v>222</v>
      </c>
      <c r="O41" s="46" t="s">
        <v>223</v>
      </c>
      <c r="R41" s="30"/>
    </row>
    <row r="42" spans="1:23" x14ac:dyDescent="0.2">
      <c r="A42" s="28"/>
      <c r="C42" s="46" t="s">
        <v>224</v>
      </c>
      <c r="G42" s="46" t="s">
        <v>225</v>
      </c>
      <c r="K42" s="46" t="s">
        <v>226</v>
      </c>
      <c r="O42" s="46" t="s">
        <v>227</v>
      </c>
      <c r="R42" s="30"/>
    </row>
    <row r="43" spans="1:23" ht="13.5" thickBot="1" x14ac:dyDescent="0.25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5"/>
    </row>
    <row r="67" spans="6:6" x14ac:dyDescent="0.2">
      <c r="F67">
        <v>1</v>
      </c>
    </row>
  </sheetData>
  <mergeCells count="2">
    <mergeCell ref="B3:P3"/>
    <mergeCell ref="B10:R10"/>
  </mergeCells>
  <phoneticPr fontId="6" type="noConversion"/>
  <printOptions horizontalCentered="1" verticalCentered="1"/>
  <pageMargins left="0.25" right="0.25" top="0.75" bottom="0.75" header="0.3" footer="0.3"/>
  <pageSetup scale="89" orientation="landscape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15" r:id="rId4" name="Check Box 367">
              <controlPr defaultSize="0" autoFill="0" autoLine="0" autoPict="0">
                <anchor moveWithCells="1" sizeWithCells="1">
                  <from>
                    <xdr:col>15</xdr:col>
                    <xdr:colOff>57150</xdr:colOff>
                    <xdr:row>40</xdr:row>
                    <xdr:rowOff>133350</xdr:rowOff>
                  </from>
                  <to>
                    <xdr:col>16</xdr:col>
                    <xdr:colOff>57150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5" name="Check Box 368">
              <controlPr defaultSize="0" autoFill="0" autoLine="0" autoPict="0">
                <anchor moveWithCells="1" sizeWithCells="1">
                  <from>
                    <xdr:col>16</xdr:col>
                    <xdr:colOff>200025</xdr:colOff>
                    <xdr:row>40</xdr:row>
                    <xdr:rowOff>133350</xdr:rowOff>
                  </from>
                  <to>
                    <xdr:col>17</xdr:col>
                    <xdr:colOff>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6" name="Check Box 364">
              <controlPr defaultSize="0" autoFill="0" autoLine="0" autoPict="0">
                <anchor moveWithCells="1" sizeWithCells="1">
                  <from>
                    <xdr:col>15</xdr:col>
                    <xdr:colOff>57150</xdr:colOff>
                    <xdr:row>39</xdr:row>
                    <xdr:rowOff>133350</xdr:rowOff>
                  </from>
                  <to>
                    <xdr:col>16</xdr:col>
                    <xdr:colOff>57150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7" name="Check Box 365">
              <controlPr defaultSize="0" autoFill="0" autoLine="0" autoPict="0">
                <anchor moveWithCells="1" sizeWithCells="1">
                  <from>
                    <xdr:col>16</xdr:col>
                    <xdr:colOff>200025</xdr:colOff>
                    <xdr:row>39</xdr:row>
                    <xdr:rowOff>133350</xdr:rowOff>
                  </from>
                  <to>
                    <xdr:col>17</xdr:col>
                    <xdr:colOff>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8" name="Check Box 361">
              <controlPr defaultSize="0" autoFill="0" autoLine="0" autoPict="0">
                <anchor moveWithCells="1" sizeWithCells="1">
                  <from>
                    <xdr:col>15</xdr:col>
                    <xdr:colOff>57150</xdr:colOff>
                    <xdr:row>38</xdr:row>
                    <xdr:rowOff>133350</xdr:rowOff>
                  </from>
                  <to>
                    <xdr:col>16</xdr:col>
                    <xdr:colOff>57150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9" name="Check Box 362">
              <controlPr defaultSize="0" autoFill="0" autoLine="0" autoPict="0">
                <anchor moveWithCells="1" sizeWithCells="1">
                  <from>
                    <xdr:col>16</xdr:col>
                    <xdr:colOff>200025</xdr:colOff>
                    <xdr:row>38</xdr:row>
                    <xdr:rowOff>133350</xdr:rowOff>
                  </from>
                  <to>
                    <xdr:col>17</xdr:col>
                    <xdr:colOff>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" name="Check Box 358">
              <controlPr defaultSize="0" autoFill="0" autoLine="0" autoPict="0">
                <anchor moveWithCells="1" sizeWithCells="1">
                  <from>
                    <xdr:col>15</xdr:col>
                    <xdr:colOff>57150</xdr:colOff>
                    <xdr:row>37</xdr:row>
                    <xdr:rowOff>133350</xdr:rowOff>
                  </from>
                  <to>
                    <xdr:col>16</xdr:col>
                    <xdr:colOff>57150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1" name="Check Box 359">
              <controlPr defaultSize="0" autoFill="0" autoLine="0" autoPict="0">
                <anchor moveWithCells="1" sizeWithCells="1">
                  <from>
                    <xdr:col>16</xdr:col>
                    <xdr:colOff>200025</xdr:colOff>
                    <xdr:row>37</xdr:row>
                    <xdr:rowOff>133350</xdr:rowOff>
                  </from>
                  <to>
                    <xdr:col>17</xdr:col>
                    <xdr:colOff>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2" name="Check Box 354">
              <controlPr defaultSize="0" autoFill="0" autoLine="0" autoPict="0">
                <anchor moveWithCells="1" sizeWithCells="1">
                  <from>
                    <xdr:col>15</xdr:col>
                    <xdr:colOff>57150</xdr:colOff>
                    <xdr:row>35</xdr:row>
                    <xdr:rowOff>133350</xdr:rowOff>
                  </from>
                  <to>
                    <xdr:col>16</xdr:col>
                    <xdr:colOff>57150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3" name="Check Box 355">
              <controlPr defaultSize="0" autoFill="0" autoLine="0" autoPict="0">
                <anchor moveWithCells="1" sizeWithCells="1">
                  <from>
                    <xdr:col>16</xdr:col>
                    <xdr:colOff>200025</xdr:colOff>
                    <xdr:row>35</xdr:row>
                    <xdr:rowOff>133350</xdr:rowOff>
                  </from>
                  <to>
                    <xdr:col>17</xdr:col>
                    <xdr:colOff>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4" name="Check Box 351">
              <controlPr defaultSize="0" autoFill="0" autoLine="0" autoPict="0">
                <anchor moveWithCells="1" sizeWithCells="1">
                  <from>
                    <xdr:col>15</xdr:col>
                    <xdr:colOff>57150</xdr:colOff>
                    <xdr:row>34</xdr:row>
                    <xdr:rowOff>133350</xdr:rowOff>
                  </from>
                  <to>
                    <xdr:col>16</xdr:col>
                    <xdr:colOff>57150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5" name="Check Box 352">
              <controlPr defaultSize="0" autoFill="0" autoLine="0" autoPict="0">
                <anchor moveWithCells="1" sizeWithCells="1">
                  <from>
                    <xdr:col>16</xdr:col>
                    <xdr:colOff>200025</xdr:colOff>
                    <xdr:row>34</xdr:row>
                    <xdr:rowOff>133350</xdr:rowOff>
                  </from>
                  <to>
                    <xdr:col>17</xdr:col>
                    <xdr:colOff>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6" name="Check Box 348">
              <controlPr defaultSize="0" autoFill="0" autoLine="0" autoPict="0">
                <anchor moveWithCells="1" sizeWithCells="1">
                  <from>
                    <xdr:col>15</xdr:col>
                    <xdr:colOff>57150</xdr:colOff>
                    <xdr:row>33</xdr:row>
                    <xdr:rowOff>133350</xdr:rowOff>
                  </from>
                  <to>
                    <xdr:col>16</xdr:col>
                    <xdr:colOff>57150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7" name="Check Box 349">
              <controlPr defaultSize="0" autoFill="0" autoLine="0" autoPict="0">
                <anchor moveWithCells="1" sizeWithCells="1">
                  <from>
                    <xdr:col>16</xdr:col>
                    <xdr:colOff>200025</xdr:colOff>
                    <xdr:row>33</xdr:row>
                    <xdr:rowOff>133350</xdr:rowOff>
                  </from>
                  <to>
                    <xdr:col>17</xdr:col>
                    <xdr:colOff>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8" name="Check Box 345">
              <controlPr defaultSize="0" autoFill="0" autoLine="0" autoPict="0">
                <anchor moveWithCells="1" sizeWithCells="1">
                  <from>
                    <xdr:col>15</xdr:col>
                    <xdr:colOff>57150</xdr:colOff>
                    <xdr:row>32</xdr:row>
                    <xdr:rowOff>133350</xdr:rowOff>
                  </from>
                  <to>
                    <xdr:col>16</xdr:col>
                    <xdr:colOff>57150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9" name="Check Box 346">
              <controlPr defaultSize="0" autoFill="0" autoLine="0" autoPict="0">
                <anchor moveWithCells="1" sizeWithCells="1">
                  <from>
                    <xdr:col>16</xdr:col>
                    <xdr:colOff>200025</xdr:colOff>
                    <xdr:row>32</xdr:row>
                    <xdr:rowOff>133350</xdr:rowOff>
                  </from>
                  <to>
                    <xdr:col>17</xdr:col>
                    <xdr:colOff>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20" name="Check Box 341">
              <controlPr defaultSize="0" autoFill="0" autoLine="0" autoPict="0">
                <anchor moveWithCells="1" sizeWithCells="1">
                  <from>
                    <xdr:col>15</xdr:col>
                    <xdr:colOff>57150</xdr:colOff>
                    <xdr:row>15</xdr:row>
                    <xdr:rowOff>133350</xdr:rowOff>
                  </from>
                  <to>
                    <xdr:col>16</xdr:col>
                    <xdr:colOff>57150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21" name="Check Box 342">
              <controlPr defaultSize="0" autoFill="0" autoLine="0" autoPict="0">
                <anchor moveWithCells="1" sizeWithCells="1">
                  <from>
                    <xdr:col>16</xdr:col>
                    <xdr:colOff>200025</xdr:colOff>
                    <xdr:row>15</xdr:row>
                    <xdr:rowOff>133350</xdr:rowOff>
                  </from>
                  <to>
                    <xdr:col>17</xdr:col>
                    <xdr:colOff>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22" name="Check Box 338">
              <controlPr defaultSize="0" autoFill="0" autoLine="0" autoPict="0">
                <anchor moveWithCells="1" sizeWithCells="1">
                  <from>
                    <xdr:col>15</xdr:col>
                    <xdr:colOff>57150</xdr:colOff>
                    <xdr:row>14</xdr:row>
                    <xdr:rowOff>133350</xdr:rowOff>
                  </from>
                  <to>
                    <xdr:col>16</xdr:col>
                    <xdr:colOff>57150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23" name="Check Box 339">
              <controlPr defaultSize="0" autoFill="0" autoLine="0" autoPict="0">
                <anchor moveWithCells="1" sizeWithCells="1">
                  <from>
                    <xdr:col>16</xdr:col>
                    <xdr:colOff>200025</xdr:colOff>
                    <xdr:row>14</xdr:row>
                    <xdr:rowOff>133350</xdr:rowOff>
                  </from>
                  <to>
                    <xdr:col>17</xdr:col>
                    <xdr:colOff>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24" name="Check Box 335">
              <controlPr defaultSize="0" autoFill="0" autoLine="0" autoPict="0">
                <anchor moveWithCells="1" sizeWithCells="1">
                  <from>
                    <xdr:col>15</xdr:col>
                    <xdr:colOff>57150</xdr:colOff>
                    <xdr:row>13</xdr:row>
                    <xdr:rowOff>133350</xdr:rowOff>
                  </from>
                  <to>
                    <xdr:col>16</xdr:col>
                    <xdr:colOff>57150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25" name="Check Box 336">
              <controlPr defaultSize="0" autoFill="0" autoLine="0" autoPict="0">
                <anchor moveWithCells="1" sizeWithCells="1">
                  <from>
                    <xdr:col>16</xdr:col>
                    <xdr:colOff>200025</xdr:colOff>
                    <xdr:row>13</xdr:row>
                    <xdr:rowOff>133350</xdr:rowOff>
                  </from>
                  <to>
                    <xdr:col>17</xdr:col>
                    <xdr:colOff>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26" name="Check Box 332">
              <controlPr defaultSize="0" autoFill="0" autoLine="0" autoPict="0">
                <anchor moveWithCells="1" sizeWithCells="1">
                  <from>
                    <xdr:col>15</xdr:col>
                    <xdr:colOff>57150</xdr:colOff>
                    <xdr:row>12</xdr:row>
                    <xdr:rowOff>133350</xdr:rowOff>
                  </from>
                  <to>
                    <xdr:col>16</xdr:col>
                    <xdr:colOff>57150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27" name="Check Box 333">
              <controlPr defaultSize="0" autoFill="0" autoLine="0" autoPict="0">
                <anchor moveWithCells="1" sizeWithCells="1">
                  <from>
                    <xdr:col>16</xdr:col>
                    <xdr:colOff>200025</xdr:colOff>
                    <xdr:row>12</xdr:row>
                    <xdr:rowOff>133350</xdr:rowOff>
                  </from>
                  <to>
                    <xdr:col>17</xdr:col>
                    <xdr:colOff>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28" name="Check Box 328">
              <controlPr defaultSize="0" autoFill="0" autoLine="0" autoPict="0">
                <anchor moveWithCells="1" sizeWithCells="1">
                  <from>
                    <xdr:col>15</xdr:col>
                    <xdr:colOff>57150</xdr:colOff>
                    <xdr:row>30</xdr:row>
                    <xdr:rowOff>133350</xdr:rowOff>
                  </from>
                  <to>
                    <xdr:col>16</xdr:col>
                    <xdr:colOff>57150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29" name="Check Box 329">
              <controlPr defaultSize="0" autoFill="0" autoLine="0" autoPict="0">
                <anchor moveWithCells="1" sizeWithCells="1">
                  <from>
                    <xdr:col>16</xdr:col>
                    <xdr:colOff>200025</xdr:colOff>
                    <xdr:row>30</xdr:row>
                    <xdr:rowOff>133350</xdr:rowOff>
                  </from>
                  <to>
                    <xdr:col>17</xdr:col>
                    <xdr:colOff>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30" name="Check Box 325">
              <controlPr defaultSize="0" autoFill="0" autoLine="0" autoPict="0">
                <anchor moveWithCells="1" sizeWithCells="1">
                  <from>
                    <xdr:col>15</xdr:col>
                    <xdr:colOff>57150</xdr:colOff>
                    <xdr:row>29</xdr:row>
                    <xdr:rowOff>133350</xdr:rowOff>
                  </from>
                  <to>
                    <xdr:col>16</xdr:col>
                    <xdr:colOff>57150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31" name="Check Box 326">
              <controlPr defaultSize="0" autoFill="0" autoLine="0" autoPict="0">
                <anchor moveWithCells="1" sizeWithCells="1">
                  <from>
                    <xdr:col>16</xdr:col>
                    <xdr:colOff>200025</xdr:colOff>
                    <xdr:row>29</xdr:row>
                    <xdr:rowOff>133350</xdr:rowOff>
                  </from>
                  <to>
                    <xdr:col>17</xdr:col>
                    <xdr:colOff>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32" name="Check Box 322">
              <controlPr defaultSize="0" autoFill="0" autoLine="0" autoPict="0">
                <anchor moveWithCells="1" sizeWithCells="1">
                  <from>
                    <xdr:col>15</xdr:col>
                    <xdr:colOff>57150</xdr:colOff>
                    <xdr:row>28</xdr:row>
                    <xdr:rowOff>133350</xdr:rowOff>
                  </from>
                  <to>
                    <xdr:col>16</xdr:col>
                    <xdr:colOff>57150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33" name="Check Box 323">
              <controlPr defaultSize="0" autoFill="0" autoLine="0" autoPict="0">
                <anchor moveWithCells="1" sizeWithCells="1">
                  <from>
                    <xdr:col>16</xdr:col>
                    <xdr:colOff>200025</xdr:colOff>
                    <xdr:row>28</xdr:row>
                    <xdr:rowOff>133350</xdr:rowOff>
                  </from>
                  <to>
                    <xdr:col>17</xdr:col>
                    <xdr:colOff>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34" name="Check Box 319">
              <controlPr defaultSize="0" autoFill="0" autoLine="0" autoPict="0">
                <anchor moveWithCells="1" sizeWithCells="1">
                  <from>
                    <xdr:col>15</xdr:col>
                    <xdr:colOff>57150</xdr:colOff>
                    <xdr:row>27</xdr:row>
                    <xdr:rowOff>133350</xdr:rowOff>
                  </from>
                  <to>
                    <xdr:col>16</xdr:col>
                    <xdr:colOff>57150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35" name="Check Box 320">
              <controlPr defaultSize="0" autoFill="0" autoLine="0" autoPict="0">
                <anchor moveWithCells="1" sizeWithCells="1">
                  <from>
                    <xdr:col>16</xdr:col>
                    <xdr:colOff>200025</xdr:colOff>
                    <xdr:row>27</xdr:row>
                    <xdr:rowOff>133350</xdr:rowOff>
                  </from>
                  <to>
                    <xdr:col>17</xdr:col>
                    <xdr:colOff>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36" name="Check Box 315">
              <controlPr defaultSize="0" autoFill="0" autoLine="0" autoPict="0">
                <anchor moveWithCells="1" sizeWithCells="1">
                  <from>
                    <xdr:col>15</xdr:col>
                    <xdr:colOff>57150</xdr:colOff>
                    <xdr:row>25</xdr:row>
                    <xdr:rowOff>133350</xdr:rowOff>
                  </from>
                  <to>
                    <xdr:col>16</xdr:col>
                    <xdr:colOff>57150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37" name="Check Box 316">
              <controlPr defaultSize="0" autoFill="0" autoLine="0" autoPict="0">
                <anchor moveWithCells="1" sizeWithCells="1">
                  <from>
                    <xdr:col>16</xdr:col>
                    <xdr:colOff>200025</xdr:colOff>
                    <xdr:row>25</xdr:row>
                    <xdr:rowOff>133350</xdr:rowOff>
                  </from>
                  <to>
                    <xdr:col>17</xdr:col>
                    <xdr:colOff>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38" name="Check Box 312">
              <controlPr defaultSize="0" autoFill="0" autoLine="0" autoPict="0">
                <anchor moveWithCells="1" sizeWithCells="1">
                  <from>
                    <xdr:col>15</xdr:col>
                    <xdr:colOff>57150</xdr:colOff>
                    <xdr:row>24</xdr:row>
                    <xdr:rowOff>133350</xdr:rowOff>
                  </from>
                  <to>
                    <xdr:col>16</xdr:col>
                    <xdr:colOff>57150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39" name="Check Box 313">
              <controlPr defaultSize="0" autoFill="0" autoLine="0" autoPict="0">
                <anchor moveWithCells="1" sizeWithCells="1">
                  <from>
                    <xdr:col>16</xdr:col>
                    <xdr:colOff>200025</xdr:colOff>
                    <xdr:row>24</xdr:row>
                    <xdr:rowOff>133350</xdr:rowOff>
                  </from>
                  <to>
                    <xdr:col>17</xdr:col>
                    <xdr:colOff>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40" name="Check Box 309">
              <controlPr defaultSize="0" autoFill="0" autoLine="0" autoPict="0">
                <anchor moveWithCells="1" sizeWithCells="1">
                  <from>
                    <xdr:col>15</xdr:col>
                    <xdr:colOff>57150</xdr:colOff>
                    <xdr:row>23</xdr:row>
                    <xdr:rowOff>133350</xdr:rowOff>
                  </from>
                  <to>
                    <xdr:col>16</xdr:col>
                    <xdr:colOff>57150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41" name="Check Box 310">
              <controlPr defaultSize="0" autoFill="0" autoLine="0" autoPict="0">
                <anchor moveWithCells="1" sizeWithCells="1">
                  <from>
                    <xdr:col>16</xdr:col>
                    <xdr:colOff>200025</xdr:colOff>
                    <xdr:row>23</xdr:row>
                    <xdr:rowOff>133350</xdr:rowOff>
                  </from>
                  <to>
                    <xdr:col>17</xdr:col>
                    <xdr:colOff>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42" name="Check Box 306">
              <controlPr defaultSize="0" autoFill="0" autoLine="0" autoPict="0">
                <anchor moveWithCells="1" sizeWithCells="1">
                  <from>
                    <xdr:col>15</xdr:col>
                    <xdr:colOff>57150</xdr:colOff>
                    <xdr:row>22</xdr:row>
                    <xdr:rowOff>133350</xdr:rowOff>
                  </from>
                  <to>
                    <xdr:col>16</xdr:col>
                    <xdr:colOff>57150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43" name="Check Box 307">
              <controlPr defaultSize="0" autoFill="0" autoLine="0" autoPict="0">
                <anchor moveWithCells="1" sizeWithCells="1">
                  <from>
                    <xdr:col>16</xdr:col>
                    <xdr:colOff>200025</xdr:colOff>
                    <xdr:row>22</xdr:row>
                    <xdr:rowOff>133350</xdr:rowOff>
                  </from>
                  <to>
                    <xdr:col>17</xdr:col>
                    <xdr:colOff>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44" name="Check Box 302">
              <controlPr defaultSize="0" autoFill="0" autoLine="0" autoPict="0">
                <anchor moveWithCells="1" sizeWithCells="1">
                  <from>
                    <xdr:col>15</xdr:col>
                    <xdr:colOff>66675</xdr:colOff>
                    <xdr:row>20</xdr:row>
                    <xdr:rowOff>133350</xdr:rowOff>
                  </from>
                  <to>
                    <xdr:col>16</xdr:col>
                    <xdr:colOff>66675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45" name="Check Box 303">
              <controlPr defaultSize="0" autoFill="0" autoLine="0" autoPict="0">
                <anchor moveWithCells="1" sizeWithCells="1">
                  <from>
                    <xdr:col>16</xdr:col>
                    <xdr:colOff>209550</xdr:colOff>
                    <xdr:row>20</xdr:row>
                    <xdr:rowOff>133350</xdr:rowOff>
                  </from>
                  <to>
                    <xdr:col>17</xdr:col>
                    <xdr:colOff>9525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46" name="Check Box 299">
              <controlPr defaultSize="0" autoFill="0" autoLine="0" autoPict="0">
                <anchor moveWithCells="1" sizeWithCells="1">
                  <from>
                    <xdr:col>15</xdr:col>
                    <xdr:colOff>66675</xdr:colOff>
                    <xdr:row>19</xdr:row>
                    <xdr:rowOff>133350</xdr:rowOff>
                  </from>
                  <to>
                    <xdr:col>16</xdr:col>
                    <xdr:colOff>66675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47" name="Check Box 300">
              <controlPr defaultSize="0" autoFill="0" autoLine="0" autoPict="0">
                <anchor moveWithCells="1" sizeWithCells="1">
                  <from>
                    <xdr:col>16</xdr:col>
                    <xdr:colOff>209550</xdr:colOff>
                    <xdr:row>19</xdr:row>
                    <xdr:rowOff>133350</xdr:rowOff>
                  </from>
                  <to>
                    <xdr:col>17</xdr:col>
                    <xdr:colOff>9525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48" name="Check Box 296">
              <controlPr defaultSize="0" autoFill="0" autoLine="0" autoPict="0">
                <anchor moveWithCells="1" sizeWithCells="1">
                  <from>
                    <xdr:col>15</xdr:col>
                    <xdr:colOff>66675</xdr:colOff>
                    <xdr:row>18</xdr:row>
                    <xdr:rowOff>133350</xdr:rowOff>
                  </from>
                  <to>
                    <xdr:col>16</xdr:col>
                    <xdr:colOff>66675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49" name="Check Box 297">
              <controlPr defaultSize="0" autoFill="0" autoLine="0" autoPict="0">
                <anchor moveWithCells="1" sizeWithCells="1">
                  <from>
                    <xdr:col>16</xdr:col>
                    <xdr:colOff>209550</xdr:colOff>
                    <xdr:row>18</xdr:row>
                    <xdr:rowOff>133350</xdr:rowOff>
                  </from>
                  <to>
                    <xdr:col>17</xdr:col>
                    <xdr:colOff>9525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50" name="Check Box 293">
              <controlPr defaultSize="0" autoFill="0" autoLine="0" autoPict="0">
                <anchor moveWithCells="1" sizeWithCells="1">
                  <from>
                    <xdr:col>15</xdr:col>
                    <xdr:colOff>66675</xdr:colOff>
                    <xdr:row>17</xdr:row>
                    <xdr:rowOff>133350</xdr:rowOff>
                  </from>
                  <to>
                    <xdr:col>16</xdr:col>
                    <xdr:colOff>66675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51" name="Check Box 294">
              <controlPr defaultSize="0" autoFill="0" autoLine="0" autoPict="0">
                <anchor moveWithCells="1" sizeWithCells="1">
                  <from>
                    <xdr:col>16</xdr:col>
                    <xdr:colOff>209550</xdr:colOff>
                    <xdr:row>17</xdr:row>
                    <xdr:rowOff>133350</xdr:rowOff>
                  </from>
                  <to>
                    <xdr:col>17</xdr:col>
                    <xdr:colOff>9525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52" name="Check Box 289">
              <controlPr defaultSize="0" autoFill="0" autoLine="0" autoPict="0">
                <anchor moveWithCells="1" sizeWithCells="1">
                  <from>
                    <xdr:col>15</xdr:col>
                    <xdr:colOff>47625</xdr:colOff>
                    <xdr:row>15</xdr:row>
                    <xdr:rowOff>133350</xdr:rowOff>
                  </from>
                  <to>
                    <xdr:col>16</xdr:col>
                    <xdr:colOff>47625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53" name="Check Box 290">
              <controlPr defaultSize="0" autoFill="0" autoLine="0" autoPict="0">
                <anchor moveWithCells="1" sizeWithCells="1">
                  <from>
                    <xdr:col>16</xdr:col>
                    <xdr:colOff>190500</xdr:colOff>
                    <xdr:row>15</xdr:row>
                    <xdr:rowOff>133350</xdr:rowOff>
                  </from>
                  <to>
                    <xdr:col>16</xdr:col>
                    <xdr:colOff>495300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54" name="Check Box 286">
              <controlPr defaultSize="0" autoFill="0" autoLine="0" autoPict="0">
                <anchor moveWithCells="1" sizeWithCells="1">
                  <from>
                    <xdr:col>15</xdr:col>
                    <xdr:colOff>47625</xdr:colOff>
                    <xdr:row>14</xdr:row>
                    <xdr:rowOff>133350</xdr:rowOff>
                  </from>
                  <to>
                    <xdr:col>16</xdr:col>
                    <xdr:colOff>47625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55" name="Check Box 287">
              <controlPr defaultSize="0" autoFill="0" autoLine="0" autoPict="0">
                <anchor moveWithCells="1" sizeWithCells="1">
                  <from>
                    <xdr:col>16</xdr:col>
                    <xdr:colOff>190500</xdr:colOff>
                    <xdr:row>14</xdr:row>
                    <xdr:rowOff>133350</xdr:rowOff>
                  </from>
                  <to>
                    <xdr:col>16</xdr:col>
                    <xdr:colOff>495300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56" name="Check Box 283">
              <controlPr defaultSize="0" autoFill="0" autoLine="0" autoPict="0">
                <anchor moveWithCells="1" sizeWithCells="1">
                  <from>
                    <xdr:col>15</xdr:col>
                    <xdr:colOff>47625</xdr:colOff>
                    <xdr:row>13</xdr:row>
                    <xdr:rowOff>133350</xdr:rowOff>
                  </from>
                  <to>
                    <xdr:col>16</xdr:col>
                    <xdr:colOff>47625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57" name="Check Box 284">
              <controlPr defaultSize="0" autoFill="0" autoLine="0" autoPict="0">
                <anchor moveWithCells="1" sizeWithCells="1">
                  <from>
                    <xdr:col>16</xdr:col>
                    <xdr:colOff>190500</xdr:colOff>
                    <xdr:row>13</xdr:row>
                    <xdr:rowOff>133350</xdr:rowOff>
                  </from>
                  <to>
                    <xdr:col>16</xdr:col>
                    <xdr:colOff>495300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58" name="Check Box 280">
              <controlPr defaultSize="0" autoFill="0" autoLine="0" autoPict="0">
                <anchor moveWithCells="1" sizeWithCells="1">
                  <from>
                    <xdr:col>15</xdr:col>
                    <xdr:colOff>47625</xdr:colOff>
                    <xdr:row>12</xdr:row>
                    <xdr:rowOff>133350</xdr:rowOff>
                  </from>
                  <to>
                    <xdr:col>16</xdr:col>
                    <xdr:colOff>47625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59" name="Check Box 281">
              <controlPr defaultSize="0" autoFill="0" autoLine="0" autoPict="0">
                <anchor moveWithCells="1" sizeWithCells="1">
                  <from>
                    <xdr:col>16</xdr:col>
                    <xdr:colOff>190500</xdr:colOff>
                    <xdr:row>12</xdr:row>
                    <xdr:rowOff>133350</xdr:rowOff>
                  </from>
                  <to>
                    <xdr:col>16</xdr:col>
                    <xdr:colOff>495300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60" name="Check Box 275">
              <controlPr defaultSize="0" autoFill="0" autoLine="0" autoPict="0">
                <anchor moveWithCells="1" sizeWithCells="1">
                  <from>
                    <xdr:col>11</xdr:col>
                    <xdr:colOff>47625</xdr:colOff>
                    <xdr:row>40</xdr:row>
                    <xdr:rowOff>133350</xdr:rowOff>
                  </from>
                  <to>
                    <xdr:col>12</xdr:col>
                    <xdr:colOff>38100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61" name="Check Box 276">
              <controlPr defaultSize="0" autoFill="0" autoLine="0" autoPict="0">
                <anchor moveWithCells="1" sizeWithCells="1">
                  <from>
                    <xdr:col>12</xdr:col>
                    <xdr:colOff>180975</xdr:colOff>
                    <xdr:row>40</xdr:row>
                    <xdr:rowOff>133350</xdr:rowOff>
                  </from>
                  <to>
                    <xdr:col>13</xdr:col>
                    <xdr:colOff>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62" name="Check Box 272">
              <controlPr defaultSize="0" autoFill="0" autoLine="0" autoPict="0">
                <anchor moveWithCells="1" sizeWithCells="1">
                  <from>
                    <xdr:col>11</xdr:col>
                    <xdr:colOff>47625</xdr:colOff>
                    <xdr:row>39</xdr:row>
                    <xdr:rowOff>133350</xdr:rowOff>
                  </from>
                  <to>
                    <xdr:col>12</xdr:col>
                    <xdr:colOff>38100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63" name="Check Box 273">
              <controlPr defaultSize="0" autoFill="0" autoLine="0" autoPict="0">
                <anchor moveWithCells="1" sizeWithCells="1">
                  <from>
                    <xdr:col>12</xdr:col>
                    <xdr:colOff>180975</xdr:colOff>
                    <xdr:row>39</xdr:row>
                    <xdr:rowOff>133350</xdr:rowOff>
                  </from>
                  <to>
                    <xdr:col>13</xdr:col>
                    <xdr:colOff>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64" name="Check Box 269">
              <controlPr defaultSize="0" autoFill="0" autoLine="0" autoPict="0">
                <anchor moveWithCells="1" sizeWithCells="1">
                  <from>
                    <xdr:col>11</xdr:col>
                    <xdr:colOff>47625</xdr:colOff>
                    <xdr:row>38</xdr:row>
                    <xdr:rowOff>133350</xdr:rowOff>
                  </from>
                  <to>
                    <xdr:col>12</xdr:col>
                    <xdr:colOff>38100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65" name="Check Box 270">
              <controlPr defaultSize="0" autoFill="0" autoLine="0" autoPict="0">
                <anchor moveWithCells="1" sizeWithCells="1">
                  <from>
                    <xdr:col>12</xdr:col>
                    <xdr:colOff>180975</xdr:colOff>
                    <xdr:row>38</xdr:row>
                    <xdr:rowOff>133350</xdr:rowOff>
                  </from>
                  <to>
                    <xdr:col>13</xdr:col>
                    <xdr:colOff>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66" name="Check Box 266">
              <controlPr defaultSize="0" autoFill="0" autoLine="0" autoPict="0">
                <anchor moveWithCells="1" sizeWithCells="1">
                  <from>
                    <xdr:col>11</xdr:col>
                    <xdr:colOff>47625</xdr:colOff>
                    <xdr:row>37</xdr:row>
                    <xdr:rowOff>133350</xdr:rowOff>
                  </from>
                  <to>
                    <xdr:col>12</xdr:col>
                    <xdr:colOff>38100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67" name="Check Box 267">
              <controlPr defaultSize="0" autoFill="0" autoLine="0" autoPict="0">
                <anchor moveWithCells="1" sizeWithCells="1">
                  <from>
                    <xdr:col>12</xdr:col>
                    <xdr:colOff>180975</xdr:colOff>
                    <xdr:row>37</xdr:row>
                    <xdr:rowOff>133350</xdr:rowOff>
                  </from>
                  <to>
                    <xdr:col>13</xdr:col>
                    <xdr:colOff>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68" name="Check Box 262">
              <controlPr defaultSize="0" autoFill="0" autoLine="0" autoPict="0">
                <anchor moveWithCells="1" sizeWithCells="1">
                  <from>
                    <xdr:col>11</xdr:col>
                    <xdr:colOff>47625</xdr:colOff>
                    <xdr:row>35</xdr:row>
                    <xdr:rowOff>133350</xdr:rowOff>
                  </from>
                  <to>
                    <xdr:col>12</xdr:col>
                    <xdr:colOff>38100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69" name="Check Box 263">
              <controlPr defaultSize="0" autoFill="0" autoLine="0" autoPict="0">
                <anchor moveWithCells="1" sizeWithCells="1">
                  <from>
                    <xdr:col>12</xdr:col>
                    <xdr:colOff>180975</xdr:colOff>
                    <xdr:row>35</xdr:row>
                    <xdr:rowOff>133350</xdr:rowOff>
                  </from>
                  <to>
                    <xdr:col>13</xdr:col>
                    <xdr:colOff>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70" name="Check Box 259">
              <controlPr defaultSize="0" autoFill="0" autoLine="0" autoPict="0">
                <anchor moveWithCells="1" sizeWithCells="1">
                  <from>
                    <xdr:col>11</xdr:col>
                    <xdr:colOff>47625</xdr:colOff>
                    <xdr:row>34</xdr:row>
                    <xdr:rowOff>133350</xdr:rowOff>
                  </from>
                  <to>
                    <xdr:col>12</xdr:col>
                    <xdr:colOff>38100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71" name="Check Box 260">
              <controlPr defaultSize="0" autoFill="0" autoLine="0" autoPict="0">
                <anchor moveWithCells="1" sizeWithCells="1">
                  <from>
                    <xdr:col>12</xdr:col>
                    <xdr:colOff>180975</xdr:colOff>
                    <xdr:row>34</xdr:row>
                    <xdr:rowOff>133350</xdr:rowOff>
                  </from>
                  <to>
                    <xdr:col>13</xdr:col>
                    <xdr:colOff>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72" name="Check Box 256">
              <controlPr defaultSize="0" autoFill="0" autoLine="0" autoPict="0">
                <anchor moveWithCells="1" sizeWithCells="1">
                  <from>
                    <xdr:col>11</xdr:col>
                    <xdr:colOff>47625</xdr:colOff>
                    <xdr:row>33</xdr:row>
                    <xdr:rowOff>133350</xdr:rowOff>
                  </from>
                  <to>
                    <xdr:col>12</xdr:col>
                    <xdr:colOff>38100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73" name="Check Box 257">
              <controlPr defaultSize="0" autoFill="0" autoLine="0" autoPict="0">
                <anchor moveWithCells="1" sizeWithCells="1">
                  <from>
                    <xdr:col>12</xdr:col>
                    <xdr:colOff>180975</xdr:colOff>
                    <xdr:row>33</xdr:row>
                    <xdr:rowOff>133350</xdr:rowOff>
                  </from>
                  <to>
                    <xdr:col>13</xdr:col>
                    <xdr:colOff>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74" name="Check Box 253">
              <controlPr defaultSize="0" autoFill="0" autoLine="0" autoPict="0">
                <anchor moveWithCells="1" sizeWithCells="1">
                  <from>
                    <xdr:col>11</xdr:col>
                    <xdr:colOff>47625</xdr:colOff>
                    <xdr:row>32</xdr:row>
                    <xdr:rowOff>133350</xdr:rowOff>
                  </from>
                  <to>
                    <xdr:col>12</xdr:col>
                    <xdr:colOff>38100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75" name="Check Box 254">
              <controlPr defaultSize="0" autoFill="0" autoLine="0" autoPict="0">
                <anchor moveWithCells="1" sizeWithCells="1">
                  <from>
                    <xdr:col>12</xdr:col>
                    <xdr:colOff>180975</xdr:colOff>
                    <xdr:row>32</xdr:row>
                    <xdr:rowOff>133350</xdr:rowOff>
                  </from>
                  <to>
                    <xdr:col>13</xdr:col>
                    <xdr:colOff>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76" name="Check Box 249">
              <controlPr defaultSize="0" autoFill="0" autoLine="0" autoPict="0">
                <anchor moveWithCells="1" sizeWithCells="1">
                  <from>
                    <xdr:col>11</xdr:col>
                    <xdr:colOff>47625</xdr:colOff>
                    <xdr:row>15</xdr:row>
                    <xdr:rowOff>133350</xdr:rowOff>
                  </from>
                  <to>
                    <xdr:col>12</xdr:col>
                    <xdr:colOff>38100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77" name="Check Box 250">
              <controlPr defaultSize="0" autoFill="0" autoLine="0" autoPict="0">
                <anchor moveWithCells="1" sizeWithCells="1">
                  <from>
                    <xdr:col>12</xdr:col>
                    <xdr:colOff>180975</xdr:colOff>
                    <xdr:row>15</xdr:row>
                    <xdr:rowOff>133350</xdr:rowOff>
                  </from>
                  <to>
                    <xdr:col>13</xdr:col>
                    <xdr:colOff>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78" name="Check Box 246">
              <controlPr defaultSize="0" autoFill="0" autoLine="0" autoPict="0">
                <anchor moveWithCells="1" sizeWithCells="1">
                  <from>
                    <xdr:col>11</xdr:col>
                    <xdr:colOff>47625</xdr:colOff>
                    <xdr:row>14</xdr:row>
                    <xdr:rowOff>133350</xdr:rowOff>
                  </from>
                  <to>
                    <xdr:col>12</xdr:col>
                    <xdr:colOff>38100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79" name="Check Box 247">
              <controlPr defaultSize="0" autoFill="0" autoLine="0" autoPict="0">
                <anchor moveWithCells="1" sizeWithCells="1">
                  <from>
                    <xdr:col>12</xdr:col>
                    <xdr:colOff>180975</xdr:colOff>
                    <xdr:row>14</xdr:row>
                    <xdr:rowOff>133350</xdr:rowOff>
                  </from>
                  <to>
                    <xdr:col>13</xdr:col>
                    <xdr:colOff>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80" name="Check Box 243">
              <controlPr defaultSize="0" autoFill="0" autoLine="0" autoPict="0">
                <anchor moveWithCells="1" sizeWithCells="1">
                  <from>
                    <xdr:col>11</xdr:col>
                    <xdr:colOff>47625</xdr:colOff>
                    <xdr:row>13</xdr:row>
                    <xdr:rowOff>133350</xdr:rowOff>
                  </from>
                  <to>
                    <xdr:col>12</xdr:col>
                    <xdr:colOff>38100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81" name="Check Box 244">
              <controlPr defaultSize="0" autoFill="0" autoLine="0" autoPict="0">
                <anchor moveWithCells="1" sizeWithCells="1">
                  <from>
                    <xdr:col>12</xdr:col>
                    <xdr:colOff>180975</xdr:colOff>
                    <xdr:row>13</xdr:row>
                    <xdr:rowOff>133350</xdr:rowOff>
                  </from>
                  <to>
                    <xdr:col>13</xdr:col>
                    <xdr:colOff>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82" name="Check Box 240">
              <controlPr defaultSize="0" autoFill="0" autoLine="0" autoPict="0">
                <anchor moveWithCells="1" sizeWithCells="1">
                  <from>
                    <xdr:col>11</xdr:col>
                    <xdr:colOff>47625</xdr:colOff>
                    <xdr:row>12</xdr:row>
                    <xdr:rowOff>133350</xdr:rowOff>
                  </from>
                  <to>
                    <xdr:col>12</xdr:col>
                    <xdr:colOff>38100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83" name="Check Box 241">
              <controlPr defaultSize="0" autoFill="0" autoLine="0" autoPict="0">
                <anchor moveWithCells="1" sizeWithCells="1">
                  <from>
                    <xdr:col>12</xdr:col>
                    <xdr:colOff>180975</xdr:colOff>
                    <xdr:row>12</xdr:row>
                    <xdr:rowOff>133350</xdr:rowOff>
                  </from>
                  <to>
                    <xdr:col>13</xdr:col>
                    <xdr:colOff>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84" name="Check Box 236">
              <controlPr defaultSize="0" autoFill="0" autoLine="0" autoPict="0">
                <anchor moveWithCells="1" sizeWithCells="1">
                  <from>
                    <xdr:col>11</xdr:col>
                    <xdr:colOff>47625</xdr:colOff>
                    <xdr:row>30</xdr:row>
                    <xdr:rowOff>133350</xdr:rowOff>
                  </from>
                  <to>
                    <xdr:col>12</xdr:col>
                    <xdr:colOff>38100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85" name="Check Box 237">
              <controlPr defaultSize="0" autoFill="0" autoLine="0" autoPict="0">
                <anchor moveWithCells="1" sizeWithCells="1">
                  <from>
                    <xdr:col>12</xdr:col>
                    <xdr:colOff>180975</xdr:colOff>
                    <xdr:row>30</xdr:row>
                    <xdr:rowOff>133350</xdr:rowOff>
                  </from>
                  <to>
                    <xdr:col>13</xdr:col>
                    <xdr:colOff>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86" name="Check Box 233">
              <controlPr defaultSize="0" autoFill="0" autoLine="0" autoPict="0">
                <anchor moveWithCells="1" sizeWithCells="1">
                  <from>
                    <xdr:col>11</xdr:col>
                    <xdr:colOff>47625</xdr:colOff>
                    <xdr:row>29</xdr:row>
                    <xdr:rowOff>133350</xdr:rowOff>
                  </from>
                  <to>
                    <xdr:col>12</xdr:col>
                    <xdr:colOff>38100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87" name="Check Box 234">
              <controlPr defaultSize="0" autoFill="0" autoLine="0" autoPict="0">
                <anchor moveWithCells="1" sizeWithCells="1">
                  <from>
                    <xdr:col>12</xdr:col>
                    <xdr:colOff>180975</xdr:colOff>
                    <xdr:row>29</xdr:row>
                    <xdr:rowOff>133350</xdr:rowOff>
                  </from>
                  <to>
                    <xdr:col>13</xdr:col>
                    <xdr:colOff>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88" name="Check Box 230">
              <controlPr defaultSize="0" autoFill="0" autoLine="0" autoPict="0">
                <anchor moveWithCells="1" sizeWithCells="1">
                  <from>
                    <xdr:col>11</xdr:col>
                    <xdr:colOff>47625</xdr:colOff>
                    <xdr:row>28</xdr:row>
                    <xdr:rowOff>133350</xdr:rowOff>
                  </from>
                  <to>
                    <xdr:col>12</xdr:col>
                    <xdr:colOff>38100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89" name="Check Box 231">
              <controlPr defaultSize="0" autoFill="0" autoLine="0" autoPict="0">
                <anchor moveWithCells="1" sizeWithCells="1">
                  <from>
                    <xdr:col>12</xdr:col>
                    <xdr:colOff>180975</xdr:colOff>
                    <xdr:row>28</xdr:row>
                    <xdr:rowOff>133350</xdr:rowOff>
                  </from>
                  <to>
                    <xdr:col>13</xdr:col>
                    <xdr:colOff>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0" name="Check Box 227">
              <controlPr defaultSize="0" autoFill="0" autoLine="0" autoPict="0">
                <anchor moveWithCells="1" sizeWithCells="1">
                  <from>
                    <xdr:col>11</xdr:col>
                    <xdr:colOff>47625</xdr:colOff>
                    <xdr:row>27</xdr:row>
                    <xdr:rowOff>133350</xdr:rowOff>
                  </from>
                  <to>
                    <xdr:col>12</xdr:col>
                    <xdr:colOff>38100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1" name="Check Box 228">
              <controlPr defaultSize="0" autoFill="0" autoLine="0" autoPict="0">
                <anchor moveWithCells="1" sizeWithCells="1">
                  <from>
                    <xdr:col>12</xdr:col>
                    <xdr:colOff>180975</xdr:colOff>
                    <xdr:row>27</xdr:row>
                    <xdr:rowOff>133350</xdr:rowOff>
                  </from>
                  <to>
                    <xdr:col>13</xdr:col>
                    <xdr:colOff>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2" name="Check Box 223">
              <controlPr defaultSize="0" autoFill="0" autoLine="0" autoPict="0">
                <anchor moveWithCells="1" sizeWithCells="1">
                  <from>
                    <xdr:col>11</xdr:col>
                    <xdr:colOff>47625</xdr:colOff>
                    <xdr:row>25</xdr:row>
                    <xdr:rowOff>133350</xdr:rowOff>
                  </from>
                  <to>
                    <xdr:col>12</xdr:col>
                    <xdr:colOff>38100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3" name="Check Box 224">
              <controlPr defaultSize="0" autoFill="0" autoLine="0" autoPict="0">
                <anchor moveWithCells="1" sizeWithCells="1">
                  <from>
                    <xdr:col>12</xdr:col>
                    <xdr:colOff>180975</xdr:colOff>
                    <xdr:row>25</xdr:row>
                    <xdr:rowOff>133350</xdr:rowOff>
                  </from>
                  <to>
                    <xdr:col>13</xdr:col>
                    <xdr:colOff>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" name="Check Box 220">
              <controlPr defaultSize="0" autoFill="0" autoLine="0" autoPict="0">
                <anchor moveWithCells="1" sizeWithCells="1">
                  <from>
                    <xdr:col>11</xdr:col>
                    <xdr:colOff>47625</xdr:colOff>
                    <xdr:row>24</xdr:row>
                    <xdr:rowOff>133350</xdr:rowOff>
                  </from>
                  <to>
                    <xdr:col>12</xdr:col>
                    <xdr:colOff>38100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5" name="Check Box 221">
              <controlPr defaultSize="0" autoFill="0" autoLine="0" autoPict="0">
                <anchor moveWithCells="1" sizeWithCells="1">
                  <from>
                    <xdr:col>12</xdr:col>
                    <xdr:colOff>180975</xdr:colOff>
                    <xdr:row>24</xdr:row>
                    <xdr:rowOff>133350</xdr:rowOff>
                  </from>
                  <to>
                    <xdr:col>13</xdr:col>
                    <xdr:colOff>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6" name="Check Box 217">
              <controlPr defaultSize="0" autoFill="0" autoLine="0" autoPict="0">
                <anchor moveWithCells="1" sizeWithCells="1">
                  <from>
                    <xdr:col>11</xdr:col>
                    <xdr:colOff>47625</xdr:colOff>
                    <xdr:row>23</xdr:row>
                    <xdr:rowOff>133350</xdr:rowOff>
                  </from>
                  <to>
                    <xdr:col>12</xdr:col>
                    <xdr:colOff>38100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7" name="Check Box 218">
              <controlPr defaultSize="0" autoFill="0" autoLine="0" autoPict="0">
                <anchor moveWithCells="1" sizeWithCells="1">
                  <from>
                    <xdr:col>12</xdr:col>
                    <xdr:colOff>180975</xdr:colOff>
                    <xdr:row>23</xdr:row>
                    <xdr:rowOff>133350</xdr:rowOff>
                  </from>
                  <to>
                    <xdr:col>13</xdr:col>
                    <xdr:colOff>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8" name="Check Box 214">
              <controlPr defaultSize="0" autoFill="0" autoLine="0" autoPict="0">
                <anchor moveWithCells="1" sizeWithCells="1">
                  <from>
                    <xdr:col>11</xdr:col>
                    <xdr:colOff>47625</xdr:colOff>
                    <xdr:row>22</xdr:row>
                    <xdr:rowOff>133350</xdr:rowOff>
                  </from>
                  <to>
                    <xdr:col>12</xdr:col>
                    <xdr:colOff>38100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9" name="Check Box 215">
              <controlPr defaultSize="0" autoFill="0" autoLine="0" autoPict="0">
                <anchor moveWithCells="1" sizeWithCells="1">
                  <from>
                    <xdr:col>12</xdr:col>
                    <xdr:colOff>180975</xdr:colOff>
                    <xdr:row>22</xdr:row>
                    <xdr:rowOff>133350</xdr:rowOff>
                  </from>
                  <to>
                    <xdr:col>13</xdr:col>
                    <xdr:colOff>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00" name="Check Box 210">
              <controlPr defaultSize="0" autoFill="0" autoLine="0" autoPict="0">
                <anchor moveWithCells="1" sizeWithCells="1">
                  <from>
                    <xdr:col>11</xdr:col>
                    <xdr:colOff>57150</xdr:colOff>
                    <xdr:row>20</xdr:row>
                    <xdr:rowOff>133350</xdr:rowOff>
                  </from>
                  <to>
                    <xdr:col>12</xdr:col>
                    <xdr:colOff>47625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01" name="Check Box 211">
              <controlPr defaultSize="0" autoFill="0" autoLine="0" autoPict="0">
                <anchor moveWithCells="1" sizeWithCells="1">
                  <from>
                    <xdr:col>12</xdr:col>
                    <xdr:colOff>190500</xdr:colOff>
                    <xdr:row>20</xdr:row>
                    <xdr:rowOff>133350</xdr:rowOff>
                  </from>
                  <to>
                    <xdr:col>13</xdr:col>
                    <xdr:colOff>9525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02" name="Check Box 207">
              <controlPr defaultSize="0" autoFill="0" autoLine="0" autoPict="0">
                <anchor moveWithCells="1" sizeWithCells="1">
                  <from>
                    <xdr:col>11</xdr:col>
                    <xdr:colOff>57150</xdr:colOff>
                    <xdr:row>19</xdr:row>
                    <xdr:rowOff>133350</xdr:rowOff>
                  </from>
                  <to>
                    <xdr:col>12</xdr:col>
                    <xdr:colOff>47625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03" name="Check Box 208">
              <controlPr defaultSize="0" autoFill="0" autoLine="0" autoPict="0">
                <anchor moveWithCells="1" sizeWithCells="1">
                  <from>
                    <xdr:col>12</xdr:col>
                    <xdr:colOff>190500</xdr:colOff>
                    <xdr:row>19</xdr:row>
                    <xdr:rowOff>133350</xdr:rowOff>
                  </from>
                  <to>
                    <xdr:col>13</xdr:col>
                    <xdr:colOff>9525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04" name="Check Box 204">
              <controlPr defaultSize="0" autoFill="0" autoLine="0" autoPict="0">
                <anchor moveWithCells="1" sizeWithCells="1">
                  <from>
                    <xdr:col>11</xdr:col>
                    <xdr:colOff>57150</xdr:colOff>
                    <xdr:row>18</xdr:row>
                    <xdr:rowOff>133350</xdr:rowOff>
                  </from>
                  <to>
                    <xdr:col>12</xdr:col>
                    <xdr:colOff>47625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05" name="Check Box 205">
              <controlPr defaultSize="0" autoFill="0" autoLine="0" autoPict="0">
                <anchor moveWithCells="1" sizeWithCells="1">
                  <from>
                    <xdr:col>12</xdr:col>
                    <xdr:colOff>190500</xdr:colOff>
                    <xdr:row>18</xdr:row>
                    <xdr:rowOff>133350</xdr:rowOff>
                  </from>
                  <to>
                    <xdr:col>13</xdr:col>
                    <xdr:colOff>9525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06" name="Check Box 201">
              <controlPr defaultSize="0" autoFill="0" autoLine="0" autoPict="0">
                <anchor moveWithCells="1" sizeWithCells="1">
                  <from>
                    <xdr:col>11</xdr:col>
                    <xdr:colOff>57150</xdr:colOff>
                    <xdr:row>17</xdr:row>
                    <xdr:rowOff>133350</xdr:rowOff>
                  </from>
                  <to>
                    <xdr:col>12</xdr:col>
                    <xdr:colOff>47625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07" name="Check Box 202">
              <controlPr defaultSize="0" autoFill="0" autoLine="0" autoPict="0">
                <anchor moveWithCells="1" sizeWithCells="1">
                  <from>
                    <xdr:col>12</xdr:col>
                    <xdr:colOff>190500</xdr:colOff>
                    <xdr:row>17</xdr:row>
                    <xdr:rowOff>133350</xdr:rowOff>
                  </from>
                  <to>
                    <xdr:col>13</xdr:col>
                    <xdr:colOff>9525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08" name="Check Box 197">
              <controlPr defaultSize="0" autoFill="0" autoLine="0" autoPict="0">
                <anchor moveWithCells="1" sizeWithCells="1">
                  <from>
                    <xdr:col>11</xdr:col>
                    <xdr:colOff>38100</xdr:colOff>
                    <xdr:row>15</xdr:row>
                    <xdr:rowOff>133350</xdr:rowOff>
                  </from>
                  <to>
                    <xdr:col>12</xdr:col>
                    <xdr:colOff>28575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09" name="Check Box 198">
              <controlPr defaultSize="0" autoFill="0" autoLine="0" autoPict="0">
                <anchor moveWithCells="1" sizeWithCells="1">
                  <from>
                    <xdr:col>12</xdr:col>
                    <xdr:colOff>171450</xdr:colOff>
                    <xdr:row>15</xdr:row>
                    <xdr:rowOff>133350</xdr:rowOff>
                  </from>
                  <to>
                    <xdr:col>12</xdr:col>
                    <xdr:colOff>485775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0" name="Check Box 194">
              <controlPr defaultSize="0" autoFill="0" autoLine="0" autoPict="0">
                <anchor moveWithCells="1" sizeWithCells="1">
                  <from>
                    <xdr:col>11</xdr:col>
                    <xdr:colOff>38100</xdr:colOff>
                    <xdr:row>14</xdr:row>
                    <xdr:rowOff>133350</xdr:rowOff>
                  </from>
                  <to>
                    <xdr:col>12</xdr:col>
                    <xdr:colOff>28575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1" name="Check Box 195">
              <controlPr defaultSize="0" autoFill="0" autoLine="0" autoPict="0">
                <anchor moveWithCells="1" sizeWithCells="1">
                  <from>
                    <xdr:col>12</xdr:col>
                    <xdr:colOff>171450</xdr:colOff>
                    <xdr:row>14</xdr:row>
                    <xdr:rowOff>133350</xdr:rowOff>
                  </from>
                  <to>
                    <xdr:col>12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12" name="Check Box 191">
              <controlPr defaultSize="0" autoFill="0" autoLine="0" autoPict="0">
                <anchor moveWithCells="1" sizeWithCells="1">
                  <from>
                    <xdr:col>11</xdr:col>
                    <xdr:colOff>38100</xdr:colOff>
                    <xdr:row>13</xdr:row>
                    <xdr:rowOff>133350</xdr:rowOff>
                  </from>
                  <to>
                    <xdr:col>12</xdr:col>
                    <xdr:colOff>28575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13" name="Check Box 192">
              <controlPr defaultSize="0" autoFill="0" autoLine="0" autoPict="0">
                <anchor moveWithCells="1" sizeWithCells="1">
                  <from>
                    <xdr:col>12</xdr:col>
                    <xdr:colOff>171450</xdr:colOff>
                    <xdr:row>13</xdr:row>
                    <xdr:rowOff>133350</xdr:rowOff>
                  </from>
                  <to>
                    <xdr:col>12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14" name="Check Box 188">
              <controlPr defaultSize="0" autoFill="0" autoLine="0" autoPict="0">
                <anchor moveWithCells="1" sizeWithCells="1">
                  <from>
                    <xdr:col>11</xdr:col>
                    <xdr:colOff>38100</xdr:colOff>
                    <xdr:row>12</xdr:row>
                    <xdr:rowOff>133350</xdr:rowOff>
                  </from>
                  <to>
                    <xdr:col>12</xdr:col>
                    <xdr:colOff>28575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15" name="Check Box 189">
              <controlPr defaultSize="0" autoFill="0" autoLine="0" autoPict="0">
                <anchor moveWithCells="1" sizeWithCells="1">
                  <from>
                    <xdr:col>12</xdr:col>
                    <xdr:colOff>171450</xdr:colOff>
                    <xdr:row>12</xdr:row>
                    <xdr:rowOff>133350</xdr:rowOff>
                  </from>
                  <to>
                    <xdr:col>12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6" name="Check Box 183">
              <controlPr defaultSize="0" autoFill="0" autoLine="0" autoPict="0">
                <anchor moveWithCells="1" sizeWithCells="1">
                  <from>
                    <xdr:col>7</xdr:col>
                    <xdr:colOff>114300</xdr:colOff>
                    <xdr:row>40</xdr:row>
                    <xdr:rowOff>133350</xdr:rowOff>
                  </from>
                  <to>
                    <xdr:col>8</xdr:col>
                    <xdr:colOff>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17" name="Check Box 184">
              <controlPr defaultSize="0" autoFill="0" autoLine="0" autoPict="0">
                <anchor moveWithCells="1" sizeWithCells="1">
                  <from>
                    <xdr:col>8</xdr:col>
                    <xdr:colOff>123825</xdr:colOff>
                    <xdr:row>40</xdr:row>
                    <xdr:rowOff>133350</xdr:rowOff>
                  </from>
                  <to>
                    <xdr:col>8</xdr:col>
                    <xdr:colOff>371475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18" name="Check Box 180">
              <controlPr defaultSize="0" autoFill="0" autoLine="0" autoPict="0">
                <anchor moveWithCells="1" sizeWithCells="1">
                  <from>
                    <xdr:col>7</xdr:col>
                    <xdr:colOff>114300</xdr:colOff>
                    <xdr:row>39</xdr:row>
                    <xdr:rowOff>133350</xdr:rowOff>
                  </from>
                  <to>
                    <xdr:col>8</xdr:col>
                    <xdr:colOff>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9" name="Check Box 181">
              <controlPr defaultSize="0" autoFill="0" autoLine="0" autoPict="0">
                <anchor moveWithCells="1" sizeWithCells="1">
                  <from>
                    <xdr:col>8</xdr:col>
                    <xdr:colOff>123825</xdr:colOff>
                    <xdr:row>39</xdr:row>
                    <xdr:rowOff>133350</xdr:rowOff>
                  </from>
                  <to>
                    <xdr:col>8</xdr:col>
                    <xdr:colOff>371475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20" name="Check Box 177">
              <controlPr defaultSize="0" autoFill="0" autoLine="0" autoPict="0">
                <anchor moveWithCells="1" sizeWithCells="1">
                  <from>
                    <xdr:col>7</xdr:col>
                    <xdr:colOff>114300</xdr:colOff>
                    <xdr:row>38</xdr:row>
                    <xdr:rowOff>133350</xdr:rowOff>
                  </from>
                  <to>
                    <xdr:col>8</xdr:col>
                    <xdr:colOff>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21" name="Check Box 178">
              <controlPr defaultSize="0" autoFill="0" autoLine="0" autoPict="0">
                <anchor moveWithCells="1" sizeWithCells="1">
                  <from>
                    <xdr:col>8</xdr:col>
                    <xdr:colOff>123825</xdr:colOff>
                    <xdr:row>38</xdr:row>
                    <xdr:rowOff>133350</xdr:rowOff>
                  </from>
                  <to>
                    <xdr:col>8</xdr:col>
                    <xdr:colOff>371475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22" name="Check Box 174">
              <controlPr defaultSize="0" autoFill="0" autoLine="0" autoPict="0">
                <anchor moveWithCells="1" sizeWithCells="1">
                  <from>
                    <xdr:col>7</xdr:col>
                    <xdr:colOff>114300</xdr:colOff>
                    <xdr:row>37</xdr:row>
                    <xdr:rowOff>133350</xdr:rowOff>
                  </from>
                  <to>
                    <xdr:col>8</xdr:col>
                    <xdr:colOff>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23" name="Check Box 175">
              <controlPr defaultSize="0" autoFill="0" autoLine="0" autoPict="0">
                <anchor moveWithCells="1" sizeWithCells="1">
                  <from>
                    <xdr:col>8</xdr:col>
                    <xdr:colOff>123825</xdr:colOff>
                    <xdr:row>37</xdr:row>
                    <xdr:rowOff>133350</xdr:rowOff>
                  </from>
                  <to>
                    <xdr:col>8</xdr:col>
                    <xdr:colOff>371475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24" name="Check Box 170">
              <controlPr defaultSize="0" autoFill="0" autoLine="0" autoPict="0">
                <anchor moveWithCells="1" sizeWithCells="1">
                  <from>
                    <xdr:col>7</xdr:col>
                    <xdr:colOff>114300</xdr:colOff>
                    <xdr:row>35</xdr:row>
                    <xdr:rowOff>133350</xdr:rowOff>
                  </from>
                  <to>
                    <xdr:col>8</xdr:col>
                    <xdr:colOff>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25" name="Check Box 171">
              <controlPr defaultSize="0" autoFill="0" autoLine="0" autoPict="0">
                <anchor moveWithCells="1" sizeWithCells="1">
                  <from>
                    <xdr:col>8</xdr:col>
                    <xdr:colOff>123825</xdr:colOff>
                    <xdr:row>35</xdr:row>
                    <xdr:rowOff>133350</xdr:rowOff>
                  </from>
                  <to>
                    <xdr:col>8</xdr:col>
                    <xdr:colOff>371475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26" name="Check Box 167">
              <controlPr defaultSize="0" autoFill="0" autoLine="0" autoPict="0">
                <anchor moveWithCells="1" sizeWithCells="1">
                  <from>
                    <xdr:col>7</xdr:col>
                    <xdr:colOff>114300</xdr:colOff>
                    <xdr:row>34</xdr:row>
                    <xdr:rowOff>133350</xdr:rowOff>
                  </from>
                  <to>
                    <xdr:col>8</xdr:col>
                    <xdr:colOff>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27" name="Check Box 168">
              <controlPr defaultSize="0" autoFill="0" autoLine="0" autoPict="0">
                <anchor moveWithCells="1" sizeWithCells="1">
                  <from>
                    <xdr:col>8</xdr:col>
                    <xdr:colOff>123825</xdr:colOff>
                    <xdr:row>34</xdr:row>
                    <xdr:rowOff>133350</xdr:rowOff>
                  </from>
                  <to>
                    <xdr:col>8</xdr:col>
                    <xdr:colOff>371475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28" name="Check Box 164">
              <controlPr defaultSize="0" autoFill="0" autoLine="0" autoPict="0">
                <anchor moveWithCells="1" sizeWithCells="1">
                  <from>
                    <xdr:col>7</xdr:col>
                    <xdr:colOff>114300</xdr:colOff>
                    <xdr:row>33</xdr:row>
                    <xdr:rowOff>133350</xdr:rowOff>
                  </from>
                  <to>
                    <xdr:col>8</xdr:col>
                    <xdr:colOff>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29" name="Check Box 165">
              <controlPr defaultSize="0" autoFill="0" autoLine="0" autoPict="0">
                <anchor moveWithCells="1" sizeWithCells="1">
                  <from>
                    <xdr:col>8</xdr:col>
                    <xdr:colOff>123825</xdr:colOff>
                    <xdr:row>33</xdr:row>
                    <xdr:rowOff>133350</xdr:rowOff>
                  </from>
                  <to>
                    <xdr:col>8</xdr:col>
                    <xdr:colOff>371475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30" name="Check Box 161">
              <controlPr defaultSize="0" autoFill="0" autoLine="0" autoPict="0">
                <anchor moveWithCells="1" sizeWithCells="1">
                  <from>
                    <xdr:col>7</xdr:col>
                    <xdr:colOff>114300</xdr:colOff>
                    <xdr:row>32</xdr:row>
                    <xdr:rowOff>133350</xdr:rowOff>
                  </from>
                  <to>
                    <xdr:col>8</xdr:col>
                    <xdr:colOff>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31" name="Check Box 162">
              <controlPr defaultSize="0" autoFill="0" autoLine="0" autoPict="0">
                <anchor moveWithCells="1" sizeWithCells="1">
                  <from>
                    <xdr:col>8</xdr:col>
                    <xdr:colOff>123825</xdr:colOff>
                    <xdr:row>32</xdr:row>
                    <xdr:rowOff>133350</xdr:rowOff>
                  </from>
                  <to>
                    <xdr:col>8</xdr:col>
                    <xdr:colOff>371475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32" name="Check Box 157">
              <controlPr defaultSize="0" autoFill="0" autoLine="0" autoPict="0">
                <anchor moveWithCells="1" sizeWithCells="1">
                  <from>
                    <xdr:col>7</xdr:col>
                    <xdr:colOff>114300</xdr:colOff>
                    <xdr:row>15</xdr:row>
                    <xdr:rowOff>133350</xdr:rowOff>
                  </from>
                  <to>
                    <xdr:col>8</xdr:col>
                    <xdr:colOff>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33" name="Check Box 158">
              <controlPr defaultSize="0" autoFill="0" autoLine="0" autoPict="0">
                <anchor moveWithCells="1" sizeWithCells="1">
                  <from>
                    <xdr:col>8</xdr:col>
                    <xdr:colOff>123825</xdr:colOff>
                    <xdr:row>15</xdr:row>
                    <xdr:rowOff>133350</xdr:rowOff>
                  </from>
                  <to>
                    <xdr:col>8</xdr:col>
                    <xdr:colOff>371475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34" name="Check Box 154">
              <controlPr defaultSize="0" autoFill="0" autoLine="0" autoPict="0">
                <anchor moveWithCells="1" sizeWithCells="1">
                  <from>
                    <xdr:col>7</xdr:col>
                    <xdr:colOff>114300</xdr:colOff>
                    <xdr:row>14</xdr:row>
                    <xdr:rowOff>133350</xdr:rowOff>
                  </from>
                  <to>
                    <xdr:col>8</xdr:col>
                    <xdr:colOff>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35" name="Check Box 155">
              <controlPr defaultSize="0" autoFill="0" autoLine="0" autoPict="0">
                <anchor moveWithCells="1" sizeWithCells="1">
                  <from>
                    <xdr:col>8</xdr:col>
                    <xdr:colOff>123825</xdr:colOff>
                    <xdr:row>14</xdr:row>
                    <xdr:rowOff>133350</xdr:rowOff>
                  </from>
                  <to>
                    <xdr:col>8</xdr:col>
                    <xdr:colOff>371475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36" name="Check Box 151">
              <controlPr defaultSize="0" autoFill="0" autoLine="0" autoPict="0">
                <anchor moveWithCells="1" siz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37" name="Check Box 152">
              <controlPr defaultSize="0" autoFill="0" autoLine="0" autoPict="0">
                <anchor moveWithCells="1" sizeWithCells="1">
                  <from>
                    <xdr:col>8</xdr:col>
                    <xdr:colOff>123825</xdr:colOff>
                    <xdr:row>13</xdr:row>
                    <xdr:rowOff>133350</xdr:rowOff>
                  </from>
                  <to>
                    <xdr:col>8</xdr:col>
                    <xdr:colOff>371475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38" name="Check Box 148">
              <controlPr defaultSize="0" autoFill="0" autoLine="0" autoPict="0">
                <anchor moveWithCells="1" siz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39" name="Check Box 149">
              <controlPr defaultSize="0" autoFill="0" autoLine="0" autoPict="0">
                <anchor moveWithCells="1" sizeWithCells="1">
                  <from>
                    <xdr:col>8</xdr:col>
                    <xdr:colOff>123825</xdr:colOff>
                    <xdr:row>12</xdr:row>
                    <xdr:rowOff>133350</xdr:rowOff>
                  </from>
                  <to>
                    <xdr:col>8</xdr:col>
                    <xdr:colOff>371475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40" name="Check Box 144">
              <controlPr defaultSize="0" autoFill="0" autoLine="0" autoPict="0">
                <anchor moveWithCells="1" sizeWithCells="1">
                  <from>
                    <xdr:col>7</xdr:col>
                    <xdr:colOff>114300</xdr:colOff>
                    <xdr:row>30</xdr:row>
                    <xdr:rowOff>133350</xdr:rowOff>
                  </from>
                  <to>
                    <xdr:col>8</xdr:col>
                    <xdr:colOff>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41" name="Check Box 145">
              <controlPr defaultSize="0" autoFill="0" autoLine="0" autoPict="0">
                <anchor moveWithCells="1" sizeWithCells="1">
                  <from>
                    <xdr:col>8</xdr:col>
                    <xdr:colOff>123825</xdr:colOff>
                    <xdr:row>30</xdr:row>
                    <xdr:rowOff>133350</xdr:rowOff>
                  </from>
                  <to>
                    <xdr:col>8</xdr:col>
                    <xdr:colOff>371475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42" name="Check Box 141">
              <controlPr defaultSize="0" autoFill="0" autoLine="0" autoPict="0">
                <anchor moveWithCells="1" sizeWithCells="1">
                  <from>
                    <xdr:col>7</xdr:col>
                    <xdr:colOff>114300</xdr:colOff>
                    <xdr:row>29</xdr:row>
                    <xdr:rowOff>133350</xdr:rowOff>
                  </from>
                  <to>
                    <xdr:col>8</xdr:col>
                    <xdr:colOff>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43" name="Check Box 142">
              <controlPr defaultSize="0" autoFill="0" autoLine="0" autoPict="0">
                <anchor moveWithCells="1" sizeWithCells="1">
                  <from>
                    <xdr:col>8</xdr:col>
                    <xdr:colOff>123825</xdr:colOff>
                    <xdr:row>29</xdr:row>
                    <xdr:rowOff>133350</xdr:rowOff>
                  </from>
                  <to>
                    <xdr:col>8</xdr:col>
                    <xdr:colOff>371475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44" name="Check Box 138">
              <controlPr defaultSize="0" autoFill="0" autoLine="0" autoPict="0">
                <anchor moveWithCells="1" sizeWithCells="1">
                  <from>
                    <xdr:col>7</xdr:col>
                    <xdr:colOff>114300</xdr:colOff>
                    <xdr:row>28</xdr:row>
                    <xdr:rowOff>133350</xdr:rowOff>
                  </from>
                  <to>
                    <xdr:col>8</xdr:col>
                    <xdr:colOff>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45" name="Check Box 139">
              <controlPr defaultSize="0" autoFill="0" autoLine="0" autoPict="0">
                <anchor moveWithCells="1" sizeWithCells="1">
                  <from>
                    <xdr:col>8</xdr:col>
                    <xdr:colOff>123825</xdr:colOff>
                    <xdr:row>28</xdr:row>
                    <xdr:rowOff>133350</xdr:rowOff>
                  </from>
                  <to>
                    <xdr:col>8</xdr:col>
                    <xdr:colOff>371475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46" name="Check Box 135">
              <controlPr defaultSize="0" autoFill="0" autoLine="0" autoPict="0">
                <anchor moveWithCells="1" sizeWithCells="1">
                  <from>
                    <xdr:col>7</xdr:col>
                    <xdr:colOff>114300</xdr:colOff>
                    <xdr:row>27</xdr:row>
                    <xdr:rowOff>133350</xdr:rowOff>
                  </from>
                  <to>
                    <xdr:col>8</xdr:col>
                    <xdr:colOff>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47" name="Check Box 136">
              <controlPr defaultSize="0" autoFill="0" autoLine="0" autoPict="0">
                <anchor moveWithCells="1" sizeWithCells="1">
                  <from>
                    <xdr:col>8</xdr:col>
                    <xdr:colOff>123825</xdr:colOff>
                    <xdr:row>27</xdr:row>
                    <xdr:rowOff>133350</xdr:rowOff>
                  </from>
                  <to>
                    <xdr:col>8</xdr:col>
                    <xdr:colOff>371475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48" name="Check Box 131">
              <controlPr defaultSize="0" autoFill="0" autoLine="0" autoPict="0">
                <anchor moveWithCells="1" sizeWithCells="1">
                  <from>
                    <xdr:col>7</xdr:col>
                    <xdr:colOff>114300</xdr:colOff>
                    <xdr:row>25</xdr:row>
                    <xdr:rowOff>133350</xdr:rowOff>
                  </from>
                  <to>
                    <xdr:col>8</xdr:col>
                    <xdr:colOff>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49" name="Check Box 132">
              <controlPr defaultSize="0" autoFill="0" autoLine="0" autoPict="0">
                <anchor moveWithCells="1" sizeWithCells="1">
                  <from>
                    <xdr:col>8</xdr:col>
                    <xdr:colOff>123825</xdr:colOff>
                    <xdr:row>25</xdr:row>
                    <xdr:rowOff>133350</xdr:rowOff>
                  </from>
                  <to>
                    <xdr:col>8</xdr:col>
                    <xdr:colOff>371475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50" name="Check Box 128">
              <controlPr defaultSize="0" autoFill="0" autoLine="0" autoPict="0">
                <anchor moveWithCells="1" sizeWithCells="1">
                  <from>
                    <xdr:col>7</xdr:col>
                    <xdr:colOff>114300</xdr:colOff>
                    <xdr:row>24</xdr:row>
                    <xdr:rowOff>133350</xdr:rowOff>
                  </from>
                  <to>
                    <xdr:col>8</xdr:col>
                    <xdr:colOff>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51" name="Check Box 129">
              <controlPr defaultSize="0" autoFill="0" autoLine="0" autoPict="0">
                <anchor moveWithCells="1" sizeWithCells="1">
                  <from>
                    <xdr:col>8</xdr:col>
                    <xdr:colOff>123825</xdr:colOff>
                    <xdr:row>24</xdr:row>
                    <xdr:rowOff>133350</xdr:rowOff>
                  </from>
                  <to>
                    <xdr:col>8</xdr:col>
                    <xdr:colOff>371475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52" name="Check Box 125">
              <controlPr defaultSize="0" autoFill="0" autoLine="0" autoPict="0">
                <anchor moveWithCells="1" sizeWithCells="1">
                  <from>
                    <xdr:col>7</xdr:col>
                    <xdr:colOff>114300</xdr:colOff>
                    <xdr:row>23</xdr:row>
                    <xdr:rowOff>133350</xdr:rowOff>
                  </from>
                  <to>
                    <xdr:col>8</xdr:col>
                    <xdr:colOff>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53" name="Check Box 126">
              <controlPr defaultSize="0" autoFill="0" autoLine="0" autoPict="0">
                <anchor moveWithCells="1" sizeWithCells="1">
                  <from>
                    <xdr:col>8</xdr:col>
                    <xdr:colOff>123825</xdr:colOff>
                    <xdr:row>23</xdr:row>
                    <xdr:rowOff>133350</xdr:rowOff>
                  </from>
                  <to>
                    <xdr:col>8</xdr:col>
                    <xdr:colOff>371475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54" name="Check Box 122">
              <controlPr defaultSize="0" autoFill="0" autoLine="0" autoPict="0">
                <anchor moveWithCells="1" sizeWithCells="1">
                  <from>
                    <xdr:col>7</xdr:col>
                    <xdr:colOff>114300</xdr:colOff>
                    <xdr:row>22</xdr:row>
                    <xdr:rowOff>133350</xdr:rowOff>
                  </from>
                  <to>
                    <xdr:col>8</xdr:col>
                    <xdr:colOff>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55" name="Check Box 123">
              <controlPr defaultSize="0" autoFill="0" autoLine="0" autoPict="0">
                <anchor moveWithCells="1" sizeWithCells="1">
                  <from>
                    <xdr:col>8</xdr:col>
                    <xdr:colOff>123825</xdr:colOff>
                    <xdr:row>22</xdr:row>
                    <xdr:rowOff>133350</xdr:rowOff>
                  </from>
                  <to>
                    <xdr:col>8</xdr:col>
                    <xdr:colOff>371475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56" name="Check Box 118">
              <controlPr defaultSize="0" autoFill="0" autoLine="0" autoPict="0">
                <anchor moveWithCells="1" sizeWithCells="1">
                  <from>
                    <xdr:col>7</xdr:col>
                    <xdr:colOff>123825</xdr:colOff>
                    <xdr:row>20</xdr:row>
                    <xdr:rowOff>133350</xdr:rowOff>
                  </from>
                  <to>
                    <xdr:col>8</xdr:col>
                    <xdr:colOff>9525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57" name="Check Box 119">
              <controlPr defaultSize="0" autoFill="0" autoLine="0" autoPict="0">
                <anchor moveWithCells="1" sizeWithCells="1">
                  <from>
                    <xdr:col>8</xdr:col>
                    <xdr:colOff>133350</xdr:colOff>
                    <xdr:row>20</xdr:row>
                    <xdr:rowOff>133350</xdr:rowOff>
                  </from>
                  <to>
                    <xdr:col>8</xdr:col>
                    <xdr:colOff>381000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58" name="Check Box 115">
              <controlPr defaultSize="0" autoFill="0" autoLine="0" autoPict="0">
                <anchor moveWithCells="1" sizeWithCells="1">
                  <from>
                    <xdr:col>7</xdr:col>
                    <xdr:colOff>123825</xdr:colOff>
                    <xdr:row>19</xdr:row>
                    <xdr:rowOff>133350</xdr:rowOff>
                  </from>
                  <to>
                    <xdr:col>8</xdr:col>
                    <xdr:colOff>9525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59" name="Check Box 116">
              <controlPr defaultSize="0" autoFill="0" autoLine="0" autoPict="0">
                <anchor moveWithCells="1" sizeWithCells="1">
                  <from>
                    <xdr:col>8</xdr:col>
                    <xdr:colOff>133350</xdr:colOff>
                    <xdr:row>19</xdr:row>
                    <xdr:rowOff>133350</xdr:rowOff>
                  </from>
                  <to>
                    <xdr:col>8</xdr:col>
                    <xdr:colOff>381000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60" name="Check Box 112">
              <controlPr defaultSize="0" autoFill="0" autoLine="0" autoPict="0">
                <anchor moveWithCells="1" sizeWithCells="1">
                  <from>
                    <xdr:col>7</xdr:col>
                    <xdr:colOff>123825</xdr:colOff>
                    <xdr:row>18</xdr:row>
                    <xdr:rowOff>133350</xdr:rowOff>
                  </from>
                  <to>
                    <xdr:col>8</xdr:col>
                    <xdr:colOff>9525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61" name="Check Box 113">
              <controlPr defaultSize="0" autoFill="0" autoLine="0" autoPict="0">
                <anchor moveWithCells="1" sizeWithCells="1">
                  <from>
                    <xdr:col>8</xdr:col>
                    <xdr:colOff>133350</xdr:colOff>
                    <xdr:row>18</xdr:row>
                    <xdr:rowOff>133350</xdr:rowOff>
                  </from>
                  <to>
                    <xdr:col>8</xdr:col>
                    <xdr:colOff>381000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62" name="Check Box 109">
              <controlPr defaultSize="0" autoFill="0" autoLine="0" autoPict="0">
                <anchor moveWithCells="1" sizeWithCells="1">
                  <from>
                    <xdr:col>7</xdr:col>
                    <xdr:colOff>123825</xdr:colOff>
                    <xdr:row>17</xdr:row>
                    <xdr:rowOff>133350</xdr:rowOff>
                  </from>
                  <to>
                    <xdr:col>8</xdr:col>
                    <xdr:colOff>9525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63" name="Check Box 110">
              <controlPr defaultSize="0" autoFill="0" autoLine="0" autoPict="0">
                <anchor moveWithCells="1" sizeWithCells="1">
                  <from>
                    <xdr:col>8</xdr:col>
                    <xdr:colOff>133350</xdr:colOff>
                    <xdr:row>17</xdr:row>
                    <xdr:rowOff>133350</xdr:rowOff>
                  </from>
                  <to>
                    <xdr:col>8</xdr:col>
                    <xdr:colOff>381000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64" name="Check Box 105">
              <controlPr defaultSize="0" autoFill="0" autoLine="0" autoPict="0">
                <anchor moveWithCells="1" sizeWithCells="1">
                  <from>
                    <xdr:col>7</xdr:col>
                    <xdr:colOff>104775</xdr:colOff>
                    <xdr:row>15</xdr:row>
                    <xdr:rowOff>133350</xdr:rowOff>
                  </from>
                  <to>
                    <xdr:col>7</xdr:col>
                    <xdr:colOff>352425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65" name="Check Box 106">
              <controlPr defaultSize="0" autoFill="0" autoLine="0" autoPict="0">
                <anchor moveWithCells="1" sizeWithCells="1">
                  <from>
                    <xdr:col>8</xdr:col>
                    <xdr:colOff>114300</xdr:colOff>
                    <xdr:row>15</xdr:row>
                    <xdr:rowOff>133350</xdr:rowOff>
                  </from>
                  <to>
                    <xdr:col>8</xdr:col>
                    <xdr:colOff>361950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66" name="Check Box 102">
              <controlPr defaultSize="0" autoFill="0" autoLine="0" autoPict="0">
                <anchor moveWithCells="1" sizeWithCells="1">
                  <from>
                    <xdr:col>7</xdr:col>
                    <xdr:colOff>104775</xdr:colOff>
                    <xdr:row>14</xdr:row>
                    <xdr:rowOff>133350</xdr:rowOff>
                  </from>
                  <to>
                    <xdr:col>7</xdr:col>
                    <xdr:colOff>352425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67" name="Check Box 103">
              <controlPr defaultSize="0" autoFill="0" autoLine="0" autoPict="0">
                <anchor moveWithCells="1" sizeWithCells="1">
                  <from>
                    <xdr:col>8</xdr:col>
                    <xdr:colOff>114300</xdr:colOff>
                    <xdr:row>14</xdr:row>
                    <xdr:rowOff>133350</xdr:rowOff>
                  </from>
                  <to>
                    <xdr:col>8</xdr:col>
                    <xdr:colOff>361950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68" name="Check Box 99">
              <controlPr defaultSize="0" autoFill="0" autoLine="0" autoPict="0">
                <anchor moveWithCells="1" sizeWithCells="1">
                  <from>
                    <xdr:col>7</xdr:col>
                    <xdr:colOff>104775</xdr:colOff>
                    <xdr:row>13</xdr:row>
                    <xdr:rowOff>133350</xdr:rowOff>
                  </from>
                  <to>
                    <xdr:col>7</xdr:col>
                    <xdr:colOff>352425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69" name="Check Box 100">
              <controlPr defaultSize="0" autoFill="0" autoLine="0" autoPict="0">
                <anchor moveWithCells="1" siz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8</xdr:col>
                    <xdr:colOff>361950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170" name="Check Box 96">
              <controlPr defaultSize="0" autoFill="0" autoLine="0" autoPict="0">
                <anchor moveWithCells="1" sizeWithCells="1">
                  <from>
                    <xdr:col>7</xdr:col>
                    <xdr:colOff>104775</xdr:colOff>
                    <xdr:row>12</xdr:row>
                    <xdr:rowOff>133350</xdr:rowOff>
                  </from>
                  <to>
                    <xdr:col>7</xdr:col>
                    <xdr:colOff>352425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71" name="Check Box 97">
              <controlPr defaultSize="0" autoFill="0" autoLine="0" autoPict="0">
                <anchor moveWithCells="1" siz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8</xdr:col>
                    <xdr:colOff>361950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172" name="Check Box 91">
              <controlPr defaultSize="0" autoFill="0" autoLine="0" autoPict="0">
                <anchor moveWithCells="1" sizeWithCells="1">
                  <from>
                    <xdr:col>3</xdr:col>
                    <xdr:colOff>190500</xdr:colOff>
                    <xdr:row>40</xdr:row>
                    <xdr:rowOff>133350</xdr:rowOff>
                  </from>
                  <to>
                    <xdr:col>3</xdr:col>
                    <xdr:colOff>495300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173" name="Check Box 92">
              <controlPr defaultSize="0" autoFill="0" autoLine="0" autoPict="0">
                <anchor moveWithCells="1" sizeWithCells="1">
                  <from>
                    <xdr:col>4</xdr:col>
                    <xdr:colOff>123825</xdr:colOff>
                    <xdr:row>40</xdr:row>
                    <xdr:rowOff>133350</xdr:rowOff>
                  </from>
                  <to>
                    <xdr:col>4</xdr:col>
                    <xdr:colOff>428625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74" name="Check Box 88">
              <controlPr defaultSize="0" autoFill="0" autoLine="0" autoPict="0">
                <anchor moveWithCells="1" sizeWithCells="1">
                  <from>
                    <xdr:col>3</xdr:col>
                    <xdr:colOff>190500</xdr:colOff>
                    <xdr:row>39</xdr:row>
                    <xdr:rowOff>133350</xdr:rowOff>
                  </from>
                  <to>
                    <xdr:col>3</xdr:col>
                    <xdr:colOff>495300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75" name="Check Box 89">
              <controlPr defaultSize="0" autoFill="0" autoLine="0" autoPict="0">
                <anchor moveWithCells="1" sizeWithCells="1">
                  <from>
                    <xdr:col>4</xdr:col>
                    <xdr:colOff>123825</xdr:colOff>
                    <xdr:row>39</xdr:row>
                    <xdr:rowOff>133350</xdr:rowOff>
                  </from>
                  <to>
                    <xdr:col>4</xdr:col>
                    <xdr:colOff>428625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76" name="Check Box 85">
              <controlPr defaultSize="0" autoFill="0" autoLine="0" autoPict="0">
                <anchor moveWithCells="1" sizeWithCells="1">
                  <from>
                    <xdr:col>3</xdr:col>
                    <xdr:colOff>190500</xdr:colOff>
                    <xdr:row>38</xdr:row>
                    <xdr:rowOff>133350</xdr:rowOff>
                  </from>
                  <to>
                    <xdr:col>3</xdr:col>
                    <xdr:colOff>495300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77" name="Check Box 86">
              <controlPr defaultSize="0" autoFill="0" autoLine="0" autoPict="0">
                <anchor moveWithCells="1" sizeWithCells="1">
                  <from>
                    <xdr:col>4</xdr:col>
                    <xdr:colOff>123825</xdr:colOff>
                    <xdr:row>38</xdr:row>
                    <xdr:rowOff>133350</xdr:rowOff>
                  </from>
                  <to>
                    <xdr:col>4</xdr:col>
                    <xdr:colOff>428625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78" name="Check Box 82">
              <controlPr defaultSize="0" autoFill="0" autoLine="0" autoPict="0">
                <anchor moveWithCells="1" sizeWithCells="1">
                  <from>
                    <xdr:col>3</xdr:col>
                    <xdr:colOff>190500</xdr:colOff>
                    <xdr:row>37</xdr:row>
                    <xdr:rowOff>133350</xdr:rowOff>
                  </from>
                  <to>
                    <xdr:col>3</xdr:col>
                    <xdr:colOff>495300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79" name="Check Box 83">
              <controlPr defaultSize="0" autoFill="0" autoLine="0" autoPict="0">
                <anchor moveWithCells="1" sizeWithCells="1">
                  <from>
                    <xdr:col>4</xdr:col>
                    <xdr:colOff>123825</xdr:colOff>
                    <xdr:row>37</xdr:row>
                    <xdr:rowOff>133350</xdr:rowOff>
                  </from>
                  <to>
                    <xdr:col>4</xdr:col>
                    <xdr:colOff>428625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80" name="Check Box 78">
              <controlPr defaultSize="0" autoFill="0" autoLine="0" autoPict="0">
                <anchor moveWithCells="1" sizeWithCells="1">
                  <from>
                    <xdr:col>3</xdr:col>
                    <xdr:colOff>190500</xdr:colOff>
                    <xdr:row>35</xdr:row>
                    <xdr:rowOff>133350</xdr:rowOff>
                  </from>
                  <to>
                    <xdr:col>3</xdr:col>
                    <xdr:colOff>495300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181" name="Check Box 79">
              <controlPr defaultSize="0" autoFill="0" autoLine="0" autoPict="0">
                <anchor moveWithCells="1" sizeWithCells="1">
                  <from>
                    <xdr:col>4</xdr:col>
                    <xdr:colOff>123825</xdr:colOff>
                    <xdr:row>35</xdr:row>
                    <xdr:rowOff>133350</xdr:rowOff>
                  </from>
                  <to>
                    <xdr:col>4</xdr:col>
                    <xdr:colOff>428625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2" name="Check Box 75">
              <controlPr defaultSize="0" autoFill="0" autoLine="0" autoPict="0">
                <anchor moveWithCells="1" sizeWithCells="1">
                  <from>
                    <xdr:col>3</xdr:col>
                    <xdr:colOff>190500</xdr:colOff>
                    <xdr:row>34</xdr:row>
                    <xdr:rowOff>133350</xdr:rowOff>
                  </from>
                  <to>
                    <xdr:col>3</xdr:col>
                    <xdr:colOff>495300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83" name="Check Box 76">
              <controlPr defaultSize="0" autoFill="0" autoLine="0" autoPict="0">
                <anchor moveWithCells="1" sizeWithCells="1">
                  <from>
                    <xdr:col>4</xdr:col>
                    <xdr:colOff>123825</xdr:colOff>
                    <xdr:row>34</xdr:row>
                    <xdr:rowOff>133350</xdr:rowOff>
                  </from>
                  <to>
                    <xdr:col>4</xdr:col>
                    <xdr:colOff>428625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84" name="Check Box 72">
              <controlPr defaultSize="0" autoFill="0" autoLine="0" autoPict="0">
                <anchor moveWithCells="1" sizeWithCells="1">
                  <from>
                    <xdr:col>3</xdr:col>
                    <xdr:colOff>190500</xdr:colOff>
                    <xdr:row>33</xdr:row>
                    <xdr:rowOff>133350</xdr:rowOff>
                  </from>
                  <to>
                    <xdr:col>3</xdr:col>
                    <xdr:colOff>495300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85" name="Check Box 73">
              <controlPr defaultSize="0" autoFill="0" autoLine="0" autoPict="0">
                <anchor moveWithCells="1" sizeWithCells="1">
                  <from>
                    <xdr:col>4</xdr:col>
                    <xdr:colOff>123825</xdr:colOff>
                    <xdr:row>33</xdr:row>
                    <xdr:rowOff>133350</xdr:rowOff>
                  </from>
                  <to>
                    <xdr:col>4</xdr:col>
                    <xdr:colOff>428625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86" name="Check Box 69">
              <controlPr defaultSize="0" autoFill="0" autoLine="0" autoPict="0">
                <anchor moveWithCells="1" sizeWithCells="1">
                  <from>
                    <xdr:col>3</xdr:col>
                    <xdr:colOff>190500</xdr:colOff>
                    <xdr:row>32</xdr:row>
                    <xdr:rowOff>133350</xdr:rowOff>
                  </from>
                  <to>
                    <xdr:col>3</xdr:col>
                    <xdr:colOff>495300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87" name="Check Box 70">
              <controlPr defaultSize="0" autoFill="0" autoLine="0" autoPict="0">
                <anchor moveWithCells="1" sizeWithCells="1">
                  <from>
                    <xdr:col>4</xdr:col>
                    <xdr:colOff>123825</xdr:colOff>
                    <xdr:row>32</xdr:row>
                    <xdr:rowOff>133350</xdr:rowOff>
                  </from>
                  <to>
                    <xdr:col>4</xdr:col>
                    <xdr:colOff>428625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88" name="Check Box 65">
              <controlPr defaultSize="0" autoFill="0" autoLine="0" autoPict="0">
                <anchor moveWithCells="1" sizeWithCells="1">
                  <from>
                    <xdr:col>3</xdr:col>
                    <xdr:colOff>190500</xdr:colOff>
                    <xdr:row>15</xdr:row>
                    <xdr:rowOff>133350</xdr:rowOff>
                  </from>
                  <to>
                    <xdr:col>3</xdr:col>
                    <xdr:colOff>495300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89" name="Check Box 66">
              <controlPr defaultSize="0" autoFill="0" autoLine="0" autoPict="0">
                <anchor moveWithCells="1" sizeWithCells="1">
                  <from>
                    <xdr:col>4</xdr:col>
                    <xdr:colOff>123825</xdr:colOff>
                    <xdr:row>15</xdr:row>
                    <xdr:rowOff>133350</xdr:rowOff>
                  </from>
                  <to>
                    <xdr:col>4</xdr:col>
                    <xdr:colOff>428625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190" name="Check Box 62">
              <controlPr defaultSize="0" autoFill="0" autoLine="0" autoPict="0">
                <anchor moveWithCells="1" sizeWithCells="1">
                  <from>
                    <xdr:col>3</xdr:col>
                    <xdr:colOff>190500</xdr:colOff>
                    <xdr:row>14</xdr:row>
                    <xdr:rowOff>133350</xdr:rowOff>
                  </from>
                  <to>
                    <xdr:col>3</xdr:col>
                    <xdr:colOff>495300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191" name="Check Box 63">
              <controlPr defaultSize="0" autoFill="0" autoLine="0" autoPict="0">
                <anchor moveWithCells="1" sizeWithCells="1">
                  <from>
                    <xdr:col>4</xdr:col>
                    <xdr:colOff>123825</xdr:colOff>
                    <xdr:row>14</xdr:row>
                    <xdr:rowOff>133350</xdr:rowOff>
                  </from>
                  <to>
                    <xdr:col>4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192" name="Check Box 59">
              <controlPr defaultSize="0" autoFill="0" autoLine="0" autoPict="0">
                <anchor moveWithCells="1" sizeWithCells="1">
                  <from>
                    <xdr:col>3</xdr:col>
                    <xdr:colOff>190500</xdr:colOff>
                    <xdr:row>13</xdr:row>
                    <xdr:rowOff>133350</xdr:rowOff>
                  </from>
                  <to>
                    <xdr:col>3</xdr:col>
                    <xdr:colOff>495300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193" name="Check Box 60">
              <controlPr defaultSize="0" autoFill="0" autoLine="0" autoPict="0">
                <anchor moveWithCells="1" sizeWithCells="1">
                  <from>
                    <xdr:col>4</xdr:col>
                    <xdr:colOff>123825</xdr:colOff>
                    <xdr:row>13</xdr:row>
                    <xdr:rowOff>133350</xdr:rowOff>
                  </from>
                  <to>
                    <xdr:col>4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194" name="Check Box 56">
              <controlPr defaultSize="0" autoFill="0" autoLine="0" autoPict="0">
                <anchor moveWithCells="1" sizeWithCells="1">
                  <from>
                    <xdr:col>3</xdr:col>
                    <xdr:colOff>190500</xdr:colOff>
                    <xdr:row>12</xdr:row>
                    <xdr:rowOff>133350</xdr:rowOff>
                  </from>
                  <to>
                    <xdr:col>3</xdr:col>
                    <xdr:colOff>495300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195" name="Check Box 57">
              <controlPr defaultSize="0" autoFill="0" autoLine="0" autoPict="0">
                <anchor moveWithCells="1" sizeWithCells="1">
                  <from>
                    <xdr:col>4</xdr:col>
                    <xdr:colOff>123825</xdr:colOff>
                    <xdr:row>12</xdr:row>
                    <xdr:rowOff>133350</xdr:rowOff>
                  </from>
                  <to>
                    <xdr:col>4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196" name="Check Box 52">
              <controlPr defaultSize="0" autoFill="0" autoLine="0" autoPict="0">
                <anchor moveWithCells="1" sizeWithCells="1">
                  <from>
                    <xdr:col>3</xdr:col>
                    <xdr:colOff>190500</xdr:colOff>
                    <xdr:row>30</xdr:row>
                    <xdr:rowOff>133350</xdr:rowOff>
                  </from>
                  <to>
                    <xdr:col>3</xdr:col>
                    <xdr:colOff>495300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197" name="Check Box 53">
              <controlPr defaultSize="0" autoFill="0" autoLine="0" autoPict="0">
                <anchor moveWithCells="1" sizeWithCells="1">
                  <from>
                    <xdr:col>4</xdr:col>
                    <xdr:colOff>123825</xdr:colOff>
                    <xdr:row>30</xdr:row>
                    <xdr:rowOff>133350</xdr:rowOff>
                  </from>
                  <to>
                    <xdr:col>4</xdr:col>
                    <xdr:colOff>428625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198" name="Check Box 49">
              <controlPr defaultSize="0" autoFill="0" autoLine="0" autoPict="0">
                <anchor moveWithCells="1" sizeWithCells="1">
                  <from>
                    <xdr:col>3</xdr:col>
                    <xdr:colOff>190500</xdr:colOff>
                    <xdr:row>29</xdr:row>
                    <xdr:rowOff>133350</xdr:rowOff>
                  </from>
                  <to>
                    <xdr:col>3</xdr:col>
                    <xdr:colOff>495300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199" name="Check Box 50">
              <controlPr defaultSize="0" autoFill="0" autoLine="0" autoPict="0">
                <anchor moveWithCells="1" sizeWithCells="1">
                  <from>
                    <xdr:col>4</xdr:col>
                    <xdr:colOff>123825</xdr:colOff>
                    <xdr:row>29</xdr:row>
                    <xdr:rowOff>133350</xdr:rowOff>
                  </from>
                  <to>
                    <xdr:col>4</xdr:col>
                    <xdr:colOff>428625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200" name="Check Box 46">
              <controlPr defaultSize="0" autoFill="0" autoLine="0" autoPict="0">
                <anchor moveWithCells="1" sizeWithCells="1">
                  <from>
                    <xdr:col>3</xdr:col>
                    <xdr:colOff>190500</xdr:colOff>
                    <xdr:row>28</xdr:row>
                    <xdr:rowOff>133350</xdr:rowOff>
                  </from>
                  <to>
                    <xdr:col>3</xdr:col>
                    <xdr:colOff>495300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201" name="Check Box 47">
              <controlPr defaultSize="0" autoFill="0" autoLine="0" autoPict="0">
                <anchor moveWithCells="1" sizeWithCells="1">
                  <from>
                    <xdr:col>4</xdr:col>
                    <xdr:colOff>123825</xdr:colOff>
                    <xdr:row>28</xdr:row>
                    <xdr:rowOff>133350</xdr:rowOff>
                  </from>
                  <to>
                    <xdr:col>4</xdr:col>
                    <xdr:colOff>428625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202" name="Check Box 43">
              <controlPr defaultSize="0" autoFill="0" autoLine="0" autoPict="0">
                <anchor moveWithCells="1" sizeWithCells="1">
                  <from>
                    <xdr:col>3</xdr:col>
                    <xdr:colOff>190500</xdr:colOff>
                    <xdr:row>27</xdr:row>
                    <xdr:rowOff>133350</xdr:rowOff>
                  </from>
                  <to>
                    <xdr:col>3</xdr:col>
                    <xdr:colOff>495300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203" name="Check Box 44">
              <controlPr defaultSize="0" autoFill="0" autoLine="0" autoPict="0">
                <anchor moveWithCells="1" sizeWithCells="1">
                  <from>
                    <xdr:col>4</xdr:col>
                    <xdr:colOff>123825</xdr:colOff>
                    <xdr:row>27</xdr:row>
                    <xdr:rowOff>133350</xdr:rowOff>
                  </from>
                  <to>
                    <xdr:col>4</xdr:col>
                    <xdr:colOff>428625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204" name="Check Box 39">
              <controlPr defaultSize="0" autoFill="0" autoLine="0" autoPict="0">
                <anchor moveWithCells="1" sizeWithCells="1">
                  <from>
                    <xdr:col>3</xdr:col>
                    <xdr:colOff>190500</xdr:colOff>
                    <xdr:row>25</xdr:row>
                    <xdr:rowOff>133350</xdr:rowOff>
                  </from>
                  <to>
                    <xdr:col>3</xdr:col>
                    <xdr:colOff>495300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205" name="Check Box 40">
              <controlPr defaultSize="0" autoFill="0" autoLine="0" autoPict="0">
                <anchor moveWithCells="1" sizeWithCells="1">
                  <from>
                    <xdr:col>4</xdr:col>
                    <xdr:colOff>123825</xdr:colOff>
                    <xdr:row>25</xdr:row>
                    <xdr:rowOff>133350</xdr:rowOff>
                  </from>
                  <to>
                    <xdr:col>4</xdr:col>
                    <xdr:colOff>428625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06" name="Check Box 36">
              <controlPr defaultSize="0" autoFill="0" autoLine="0" autoPict="0">
                <anchor moveWithCells="1" sizeWithCells="1">
                  <from>
                    <xdr:col>3</xdr:col>
                    <xdr:colOff>190500</xdr:colOff>
                    <xdr:row>24</xdr:row>
                    <xdr:rowOff>133350</xdr:rowOff>
                  </from>
                  <to>
                    <xdr:col>3</xdr:col>
                    <xdr:colOff>495300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207" name="Check Box 37">
              <controlPr defaultSize="0" autoFill="0" autoLine="0" autoPict="0">
                <anchor moveWithCells="1" sizeWithCells="1">
                  <from>
                    <xdr:col>4</xdr:col>
                    <xdr:colOff>123825</xdr:colOff>
                    <xdr:row>24</xdr:row>
                    <xdr:rowOff>133350</xdr:rowOff>
                  </from>
                  <to>
                    <xdr:col>4</xdr:col>
                    <xdr:colOff>428625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08" name="Check Box 33">
              <controlPr defaultSize="0" autoFill="0" autoLine="0" autoPict="0">
                <anchor moveWithCells="1" sizeWithCells="1">
                  <from>
                    <xdr:col>3</xdr:col>
                    <xdr:colOff>190500</xdr:colOff>
                    <xdr:row>23</xdr:row>
                    <xdr:rowOff>133350</xdr:rowOff>
                  </from>
                  <to>
                    <xdr:col>3</xdr:col>
                    <xdr:colOff>495300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209" name="Check Box 34">
              <controlPr defaultSize="0" autoFill="0" autoLine="0" autoPict="0">
                <anchor moveWithCells="1" sizeWithCells="1">
                  <from>
                    <xdr:col>4</xdr:col>
                    <xdr:colOff>123825</xdr:colOff>
                    <xdr:row>23</xdr:row>
                    <xdr:rowOff>133350</xdr:rowOff>
                  </from>
                  <to>
                    <xdr:col>4</xdr:col>
                    <xdr:colOff>428625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10" name="Check Box 30">
              <controlPr defaultSize="0" autoFill="0" autoLine="0" autoPict="0">
                <anchor moveWithCells="1" sizeWithCells="1">
                  <from>
                    <xdr:col>3</xdr:col>
                    <xdr:colOff>190500</xdr:colOff>
                    <xdr:row>22</xdr:row>
                    <xdr:rowOff>133350</xdr:rowOff>
                  </from>
                  <to>
                    <xdr:col>3</xdr:col>
                    <xdr:colOff>495300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11" name="Check Box 31">
              <controlPr defaultSize="0" autoFill="0" autoLine="0" autoPict="0">
                <anchor moveWithCells="1" sizeWithCells="1">
                  <from>
                    <xdr:col>4</xdr:col>
                    <xdr:colOff>123825</xdr:colOff>
                    <xdr:row>22</xdr:row>
                    <xdr:rowOff>133350</xdr:rowOff>
                  </from>
                  <to>
                    <xdr:col>4</xdr:col>
                    <xdr:colOff>428625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12" name="Check Box 26">
              <controlPr defaultSize="0" autoFill="0" autoLine="0" autoPict="0">
                <anchor moveWithCells="1" sizeWithCells="1">
                  <from>
                    <xdr:col>3</xdr:col>
                    <xdr:colOff>200025</xdr:colOff>
                    <xdr:row>20</xdr:row>
                    <xdr:rowOff>133350</xdr:rowOff>
                  </from>
                  <to>
                    <xdr:col>3</xdr:col>
                    <xdr:colOff>504825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13" name="Check Box 27">
              <controlPr defaultSize="0" autoFill="0" autoLine="0" autoPict="0">
                <anchor moveWithCells="1" sizeWithCells="1">
                  <from>
                    <xdr:col>4</xdr:col>
                    <xdr:colOff>133350</xdr:colOff>
                    <xdr:row>20</xdr:row>
                    <xdr:rowOff>133350</xdr:rowOff>
                  </from>
                  <to>
                    <xdr:col>4</xdr:col>
                    <xdr:colOff>438150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14" name="Check Box 23">
              <controlPr defaultSize="0" autoFill="0" autoLine="0" autoPict="0">
                <anchor moveWithCells="1" sizeWithCells="1">
                  <from>
                    <xdr:col>3</xdr:col>
                    <xdr:colOff>200025</xdr:colOff>
                    <xdr:row>19</xdr:row>
                    <xdr:rowOff>133350</xdr:rowOff>
                  </from>
                  <to>
                    <xdr:col>3</xdr:col>
                    <xdr:colOff>504825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15" name="Check Box 24">
              <controlPr defaultSize="0" autoFill="0" autoLine="0" autoPict="0">
                <anchor moveWithCells="1" sizeWithCells="1">
                  <from>
                    <xdr:col>4</xdr:col>
                    <xdr:colOff>133350</xdr:colOff>
                    <xdr:row>19</xdr:row>
                    <xdr:rowOff>133350</xdr:rowOff>
                  </from>
                  <to>
                    <xdr:col>4</xdr:col>
                    <xdr:colOff>438150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16" name="Check Box 20">
              <controlPr defaultSize="0" autoFill="0" autoLine="0" autoPict="0">
                <anchor moveWithCells="1" sizeWithCells="1">
                  <from>
                    <xdr:col>3</xdr:col>
                    <xdr:colOff>200025</xdr:colOff>
                    <xdr:row>18</xdr:row>
                    <xdr:rowOff>133350</xdr:rowOff>
                  </from>
                  <to>
                    <xdr:col>3</xdr:col>
                    <xdr:colOff>504825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17" name="Check Box 21">
              <controlPr defaultSize="0" autoFill="0" autoLine="0" autoPict="0">
                <anchor moveWithCells="1" sizeWithCells="1">
                  <from>
                    <xdr:col>4</xdr:col>
                    <xdr:colOff>133350</xdr:colOff>
                    <xdr:row>18</xdr:row>
                    <xdr:rowOff>133350</xdr:rowOff>
                  </from>
                  <to>
                    <xdr:col>4</xdr:col>
                    <xdr:colOff>438150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18" name="Check Box 17">
              <controlPr defaultSize="0" autoFill="0" autoLine="0" autoPict="0">
                <anchor moveWithCells="1" sizeWithCells="1">
                  <from>
                    <xdr:col>3</xdr:col>
                    <xdr:colOff>200025</xdr:colOff>
                    <xdr:row>17</xdr:row>
                    <xdr:rowOff>133350</xdr:rowOff>
                  </from>
                  <to>
                    <xdr:col>3</xdr:col>
                    <xdr:colOff>504825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19" name="Check Box 18">
              <controlPr defaultSize="0" autoFill="0" autoLine="0" autoPict="0">
                <anchor moveWithCells="1" sizeWithCells="1">
                  <from>
                    <xdr:col>4</xdr:col>
                    <xdr:colOff>133350</xdr:colOff>
                    <xdr:row>17</xdr:row>
                    <xdr:rowOff>133350</xdr:rowOff>
                  </from>
                  <to>
                    <xdr:col>4</xdr:col>
                    <xdr:colOff>438150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220" name="Check Box 13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15</xdr:row>
                    <xdr:rowOff>133350</xdr:rowOff>
                  </from>
                  <to>
                    <xdr:col>3</xdr:col>
                    <xdr:colOff>485775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221" name="Check Box 14">
              <controlPr defaultSize="0" autoFill="0" autoLine="0" autoPict="0">
                <anchor moveWithCells="1" sizeWithCells="1">
                  <from>
                    <xdr:col>4</xdr:col>
                    <xdr:colOff>114300</xdr:colOff>
                    <xdr:row>15</xdr:row>
                    <xdr:rowOff>133350</xdr:rowOff>
                  </from>
                  <to>
                    <xdr:col>4</xdr:col>
                    <xdr:colOff>419100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222" name="Check Box 10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14</xdr:row>
                    <xdr:rowOff>133350</xdr:rowOff>
                  </from>
                  <to>
                    <xdr:col>3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223" name="Check Box 11">
              <controlPr defaultSize="0" autoFill="0" autoLine="0" autoPict="0">
                <anchor moveWithCells="1" sizeWithCells="1">
                  <from>
                    <xdr:col>4</xdr:col>
                    <xdr:colOff>114300</xdr:colOff>
                    <xdr:row>14</xdr:row>
                    <xdr:rowOff>133350</xdr:rowOff>
                  </from>
                  <to>
                    <xdr:col>4</xdr:col>
                    <xdr:colOff>419100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224" name="Check Box 7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13</xdr:row>
                    <xdr:rowOff>133350</xdr:rowOff>
                  </from>
                  <to>
                    <xdr:col>3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225" name="Check Box 8">
              <controlPr defaultSize="0" autoFill="0" autoLine="0" autoPict="0">
                <anchor moveWithCells="1" siz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4</xdr:col>
                    <xdr:colOff>419100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226" name="Check Box 4">
              <controlPr defaultSize="0" autoFill="0" autoLine="0" autoPict="0">
                <anchor moveWithCells="1" sizeWithCells="1">
                  <from>
                    <xdr:col>3</xdr:col>
                    <xdr:colOff>180975</xdr:colOff>
                    <xdr:row>12</xdr:row>
                    <xdr:rowOff>133350</xdr:rowOff>
                  </from>
                  <to>
                    <xdr:col>3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227" name="Check Box 5">
              <controlPr defaultSize="0" autoFill="0" autoLine="0" autoPict="0">
                <anchor moveWithCells="1" siz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4</xdr:col>
                    <xdr:colOff>419100</xdr:colOff>
                    <xdr:row>14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M44"/>
  <sheetViews>
    <sheetView showGridLines="0" topLeftCell="A6" zoomScale="90" zoomScaleNormal="90" workbookViewId="0">
      <selection activeCell="Q14" sqref="Q14"/>
    </sheetView>
  </sheetViews>
  <sheetFormatPr baseColWidth="10" defaultRowHeight="12.75" x14ac:dyDescent="0.2"/>
  <cols>
    <col min="1" max="1" width="2.5703125" customWidth="1"/>
    <col min="2" max="2" width="20.140625" style="1" customWidth="1"/>
    <col min="3" max="4" width="3.85546875" style="2" customWidth="1"/>
    <col min="5" max="5" width="20" style="1" customWidth="1"/>
    <col min="6" max="7" width="3.85546875" style="2" customWidth="1"/>
    <col min="8" max="8" width="20" style="1" customWidth="1"/>
    <col min="9" max="10" width="3.85546875" style="2" customWidth="1"/>
    <col min="11" max="11" width="19.7109375" style="1" customWidth="1"/>
    <col min="12" max="13" width="3.85546875" style="2" customWidth="1"/>
    <col min="14" max="14" width="2.140625" customWidth="1"/>
    <col min="15" max="15" width="3.5703125" customWidth="1"/>
    <col min="16" max="16" width="6.5703125" customWidth="1"/>
    <col min="17" max="17" width="6.5703125" style="3" customWidth="1"/>
    <col min="18" max="18" width="7" customWidth="1"/>
    <col min="19" max="20" width="6.5703125" customWidth="1"/>
    <col min="22" max="56" width="4" style="2" hidden="1" customWidth="1"/>
  </cols>
  <sheetData>
    <row r="1" spans="1:56" x14ac:dyDescent="0.2">
      <c r="B1" s="32" t="s">
        <v>0</v>
      </c>
      <c r="C1" s="36" t="s">
        <v>1</v>
      </c>
      <c r="D1" s="31"/>
      <c r="E1" s="32"/>
      <c r="F1" s="36" t="s">
        <v>2</v>
      </c>
      <c r="G1" s="31"/>
      <c r="H1" s="32"/>
      <c r="I1" s="9" t="s">
        <v>1</v>
      </c>
      <c r="Q1" s="11"/>
      <c r="R1" s="21" t="s">
        <v>1</v>
      </c>
      <c r="V1" s="2" t="s">
        <v>3</v>
      </c>
      <c r="W1" s="2" t="s">
        <v>4</v>
      </c>
      <c r="Y1" s="2" t="s">
        <v>5</v>
      </c>
      <c r="Z1" s="2" t="s">
        <v>4</v>
      </c>
      <c r="AB1" s="2" t="s">
        <v>6</v>
      </c>
      <c r="AC1" s="2" t="s">
        <v>4</v>
      </c>
      <c r="AE1" s="2" t="s">
        <v>7</v>
      </c>
      <c r="AF1" s="2" t="s">
        <v>4</v>
      </c>
      <c r="AH1" s="2" t="s">
        <v>8</v>
      </c>
      <c r="AI1" s="2" t="s">
        <v>4</v>
      </c>
      <c r="AK1" s="2" t="s">
        <v>9</v>
      </c>
      <c r="AL1" s="2" t="s">
        <v>4</v>
      </c>
      <c r="AN1" s="2" t="s">
        <v>10</v>
      </c>
      <c r="AO1" s="2" t="s">
        <v>4</v>
      </c>
      <c r="AQ1" s="2" t="s">
        <v>11</v>
      </c>
      <c r="AR1" s="2" t="s">
        <v>4</v>
      </c>
      <c r="AT1" s="2" t="s">
        <v>12</v>
      </c>
      <c r="AU1" s="2" t="s">
        <v>4</v>
      </c>
      <c r="AW1" s="2" t="s">
        <v>13</v>
      </c>
      <c r="AX1" s="2" t="s">
        <v>4</v>
      </c>
      <c r="AZ1" s="2" t="s">
        <v>14</v>
      </c>
      <c r="BA1" s="2" t="s">
        <v>4</v>
      </c>
      <c r="BC1" s="2" t="s">
        <v>15</v>
      </c>
      <c r="BD1" s="2" t="s">
        <v>4</v>
      </c>
    </row>
    <row r="2" spans="1:56" x14ac:dyDescent="0.2">
      <c r="B2" s="32" t="s">
        <v>16</v>
      </c>
      <c r="C2" s="31" t="s">
        <v>1</v>
      </c>
      <c r="D2" s="31"/>
      <c r="E2" s="32"/>
      <c r="F2" s="36" t="s">
        <v>17</v>
      </c>
      <c r="G2" s="31"/>
      <c r="H2" s="32"/>
      <c r="I2" s="10" t="s">
        <v>1</v>
      </c>
    </row>
    <row r="3" spans="1:56" ht="43.5" customHeight="1" x14ac:dyDescent="0.2">
      <c r="B3" s="32"/>
      <c r="C3" s="41" t="s">
        <v>260</v>
      </c>
      <c r="D3" s="41" t="s">
        <v>261</v>
      </c>
      <c r="E3" s="32"/>
      <c r="F3" s="41" t="s">
        <v>260</v>
      </c>
      <c r="G3" s="41" t="s">
        <v>261</v>
      </c>
      <c r="H3" s="32"/>
      <c r="I3" s="41" t="s">
        <v>260</v>
      </c>
      <c r="J3" s="41" t="s">
        <v>261</v>
      </c>
      <c r="L3" s="41" t="s">
        <v>262</v>
      </c>
      <c r="M3" s="41" t="s">
        <v>261</v>
      </c>
      <c r="V3" s="2">
        <v>0</v>
      </c>
      <c r="W3" s="2">
        <v>1</v>
      </c>
      <c r="Y3" s="2">
        <v>0</v>
      </c>
      <c r="Z3" s="2">
        <v>4</v>
      </c>
      <c r="AB3" s="2">
        <v>0</v>
      </c>
      <c r="AC3" s="2">
        <v>5</v>
      </c>
      <c r="AE3" s="2">
        <v>0</v>
      </c>
      <c r="AF3" s="2">
        <v>1</v>
      </c>
      <c r="AH3" s="2">
        <v>0</v>
      </c>
      <c r="AI3" s="2">
        <v>99</v>
      </c>
      <c r="AK3" s="2">
        <v>0</v>
      </c>
      <c r="AL3" s="2">
        <v>99</v>
      </c>
      <c r="AN3" s="2">
        <v>0</v>
      </c>
      <c r="AO3" s="2">
        <v>99</v>
      </c>
      <c r="AQ3" s="2">
        <v>0</v>
      </c>
      <c r="AR3" s="2">
        <v>99</v>
      </c>
      <c r="AT3" s="2">
        <v>-21</v>
      </c>
      <c r="AU3" s="2">
        <v>1</v>
      </c>
      <c r="AW3" s="2">
        <v>-19</v>
      </c>
      <c r="AX3" s="2">
        <v>1</v>
      </c>
      <c r="AZ3" s="2">
        <v>-19</v>
      </c>
      <c r="BA3" s="2">
        <v>1</v>
      </c>
      <c r="BC3" s="2">
        <v>-16</v>
      </c>
      <c r="BD3" s="2">
        <v>1</v>
      </c>
    </row>
    <row r="4" spans="1:56" ht="9.75" customHeight="1" x14ac:dyDescent="0.2">
      <c r="A4" s="12"/>
      <c r="B4" s="38"/>
      <c r="C4" s="37"/>
      <c r="D4" s="37"/>
      <c r="E4" s="38"/>
      <c r="F4" s="39"/>
      <c r="G4" s="37"/>
      <c r="H4" s="38"/>
      <c r="I4" s="15"/>
      <c r="J4" s="14"/>
      <c r="K4" s="13"/>
      <c r="L4" s="14"/>
      <c r="M4" s="14"/>
      <c r="N4" s="12"/>
      <c r="V4" s="2">
        <v>1</v>
      </c>
      <c r="W4" s="2">
        <v>5</v>
      </c>
      <c r="Y4" s="2">
        <v>1</v>
      </c>
      <c r="Z4" s="2">
        <v>10</v>
      </c>
      <c r="AB4" s="2">
        <v>1</v>
      </c>
      <c r="AC4" s="2">
        <v>10</v>
      </c>
      <c r="AE4" s="2">
        <v>1</v>
      </c>
      <c r="AF4" s="2">
        <v>5</v>
      </c>
      <c r="AH4" s="2">
        <v>1</v>
      </c>
      <c r="AI4" s="2">
        <v>95</v>
      </c>
      <c r="AK4" s="2">
        <v>1</v>
      </c>
      <c r="AL4" s="2">
        <v>95</v>
      </c>
      <c r="AN4" s="2">
        <v>1</v>
      </c>
      <c r="AO4" s="2">
        <v>97</v>
      </c>
      <c r="AQ4" s="2">
        <v>1</v>
      </c>
      <c r="AR4" s="2">
        <v>97</v>
      </c>
      <c r="AT4" s="2">
        <v>-20</v>
      </c>
      <c r="AU4" s="2">
        <v>2</v>
      </c>
      <c r="AW4" s="2">
        <v>-18</v>
      </c>
      <c r="AX4" s="2">
        <v>2</v>
      </c>
      <c r="AZ4" s="2">
        <v>-18</v>
      </c>
      <c r="BA4" s="2">
        <v>2</v>
      </c>
      <c r="BC4" s="2">
        <v>-15</v>
      </c>
      <c r="BD4" s="2">
        <v>2</v>
      </c>
    </row>
    <row r="5" spans="1:56" ht="13.5" thickBot="1" x14ac:dyDescent="0.25">
      <c r="A5" s="12"/>
      <c r="C5" s="3" t="s">
        <v>18</v>
      </c>
      <c r="D5" s="3" t="s">
        <v>19</v>
      </c>
      <c r="E5" s="9"/>
      <c r="F5" s="3" t="s">
        <v>18</v>
      </c>
      <c r="G5" s="3" t="s">
        <v>19</v>
      </c>
      <c r="H5" s="9"/>
      <c r="I5" s="3" t="s">
        <v>18</v>
      </c>
      <c r="J5" s="3" t="s">
        <v>19</v>
      </c>
      <c r="K5" s="9"/>
      <c r="L5" s="3" t="s">
        <v>18</v>
      </c>
      <c r="M5" s="3" t="s">
        <v>19</v>
      </c>
      <c r="N5" s="12"/>
      <c r="V5" s="2">
        <v>2</v>
      </c>
      <c r="W5" s="2">
        <v>10</v>
      </c>
      <c r="Y5" s="2">
        <v>2</v>
      </c>
      <c r="Z5" s="2">
        <v>25</v>
      </c>
      <c r="AB5" s="2">
        <v>2</v>
      </c>
      <c r="AC5" s="2">
        <v>16</v>
      </c>
      <c r="AE5" s="2">
        <v>2</v>
      </c>
      <c r="AF5" s="2">
        <v>16</v>
      </c>
      <c r="AH5" s="2">
        <v>2</v>
      </c>
      <c r="AI5" s="2">
        <v>87</v>
      </c>
      <c r="AK5" s="2">
        <v>2</v>
      </c>
      <c r="AL5" s="2">
        <v>87</v>
      </c>
      <c r="AN5" s="2">
        <v>2</v>
      </c>
      <c r="AO5" s="2">
        <v>95</v>
      </c>
      <c r="AQ5" s="2">
        <v>2</v>
      </c>
      <c r="AR5" s="2">
        <v>95</v>
      </c>
      <c r="AT5" s="2">
        <v>-19</v>
      </c>
      <c r="AU5" s="2">
        <v>2</v>
      </c>
      <c r="AW5" s="2">
        <v>-17</v>
      </c>
      <c r="AX5" s="2">
        <v>2</v>
      </c>
      <c r="AZ5" s="2">
        <v>-17</v>
      </c>
      <c r="BA5" s="2">
        <v>2</v>
      </c>
      <c r="BC5" s="2">
        <v>-14</v>
      </c>
      <c r="BD5" s="2">
        <v>2</v>
      </c>
    </row>
    <row r="6" spans="1:56" ht="13.5" thickBot="1" x14ac:dyDescent="0.25">
      <c r="A6" s="12"/>
      <c r="B6" s="43" t="s">
        <v>20</v>
      </c>
      <c r="C6" s="45"/>
      <c r="D6" s="45">
        <v>1</v>
      </c>
      <c r="E6" s="44" t="s">
        <v>21</v>
      </c>
      <c r="F6" s="45">
        <v>1</v>
      </c>
      <c r="G6" s="45"/>
      <c r="H6" s="43" t="s">
        <v>22</v>
      </c>
      <c r="I6" s="45"/>
      <c r="J6" s="45"/>
      <c r="K6" s="43" t="s">
        <v>23</v>
      </c>
      <c r="L6" s="45">
        <v>1</v>
      </c>
      <c r="M6" s="45"/>
      <c r="N6" s="12"/>
      <c r="P6" s="6"/>
      <c r="Q6" s="7" t="s">
        <v>24</v>
      </c>
      <c r="R6" s="7" t="s">
        <v>25</v>
      </c>
      <c r="S6" s="7" t="s">
        <v>26</v>
      </c>
      <c r="T6" s="8" t="s">
        <v>27</v>
      </c>
      <c r="V6" s="2">
        <v>3</v>
      </c>
      <c r="W6" s="2">
        <v>20</v>
      </c>
      <c r="Y6" s="2">
        <v>3</v>
      </c>
      <c r="Z6" s="2">
        <v>40</v>
      </c>
      <c r="AB6" s="2">
        <v>3</v>
      </c>
      <c r="AC6" s="2">
        <v>30</v>
      </c>
      <c r="AE6" s="2">
        <v>3</v>
      </c>
      <c r="AF6" s="2">
        <v>30</v>
      </c>
      <c r="AH6" s="2">
        <v>3</v>
      </c>
      <c r="AI6" s="2">
        <v>80</v>
      </c>
      <c r="AK6" s="2">
        <v>3</v>
      </c>
      <c r="AL6" s="2">
        <v>75</v>
      </c>
      <c r="AN6" s="2">
        <v>3</v>
      </c>
      <c r="AO6" s="2">
        <v>87</v>
      </c>
      <c r="AQ6" s="2">
        <v>3</v>
      </c>
      <c r="AR6" s="2">
        <v>90</v>
      </c>
      <c r="AT6" s="2">
        <v>-18</v>
      </c>
      <c r="AU6" s="2">
        <v>2</v>
      </c>
      <c r="AW6" s="2">
        <v>-16</v>
      </c>
      <c r="AX6" s="2">
        <v>2</v>
      </c>
      <c r="AZ6" s="2">
        <v>-16</v>
      </c>
      <c r="BA6" s="2">
        <v>2</v>
      </c>
      <c r="BC6" s="2">
        <v>-13</v>
      </c>
      <c r="BD6" s="2">
        <v>2</v>
      </c>
    </row>
    <row r="7" spans="1:56" x14ac:dyDescent="0.2">
      <c r="A7" s="12"/>
      <c r="B7" s="43" t="s">
        <v>28</v>
      </c>
      <c r="C7" s="45">
        <v>1</v>
      </c>
      <c r="D7" s="45"/>
      <c r="E7" s="44" t="s">
        <v>29</v>
      </c>
      <c r="F7" s="45"/>
      <c r="G7" s="45"/>
      <c r="H7" s="43" t="s">
        <v>30</v>
      </c>
      <c r="I7" s="45"/>
      <c r="J7" s="45">
        <v>1</v>
      </c>
      <c r="K7" s="43" t="s">
        <v>31</v>
      </c>
      <c r="L7" s="45"/>
      <c r="M7" s="45"/>
      <c r="N7" s="12"/>
      <c r="P7" s="4" t="s">
        <v>18</v>
      </c>
      <c r="Q7" s="22">
        <f>SUM(C11+C18+C22+C27+F14+F24+F26+F34+I8+I12+I16+I22+I28+I34+L6+L13+L19+L23+L27+L31)</f>
        <v>9</v>
      </c>
      <c r="R7" s="22">
        <f>SUM(C6+C12+C19+C23+C29+F9+F11+F31+I9+I13+I17+I24+I26+L8+L14+L16+L24+L32)</f>
        <v>1</v>
      </c>
      <c r="S7" s="22">
        <f>SUM(C7+C13+C24+C28+C31+F8+F16+F22+F28+F32+I6+I14+I27+I32+L9+L11+L17+L29+L33)</f>
        <v>1</v>
      </c>
      <c r="T7" s="22">
        <f>SUM(C8+C17+C21+C33+F7+F17+F21+I11+I21+I29+I33+L7+L22+L26+L34)</f>
        <v>7</v>
      </c>
      <c r="V7" s="2">
        <v>4</v>
      </c>
      <c r="W7" s="2">
        <v>30</v>
      </c>
      <c r="Y7" s="2">
        <v>4</v>
      </c>
      <c r="Z7" s="2">
        <v>55</v>
      </c>
      <c r="AB7" s="2">
        <v>4</v>
      </c>
      <c r="AC7" s="2">
        <v>40</v>
      </c>
      <c r="AE7" s="2">
        <v>4</v>
      </c>
      <c r="AF7" s="2">
        <v>55</v>
      </c>
      <c r="AH7" s="2">
        <v>4</v>
      </c>
      <c r="AI7" s="2">
        <v>65</v>
      </c>
      <c r="AK7" s="2">
        <v>4</v>
      </c>
      <c r="AL7" s="2">
        <v>55</v>
      </c>
      <c r="AN7" s="2">
        <v>4</v>
      </c>
      <c r="AO7" s="2">
        <v>80</v>
      </c>
      <c r="AQ7" s="2">
        <v>4</v>
      </c>
      <c r="AR7" s="2">
        <v>84</v>
      </c>
      <c r="AT7" s="2">
        <v>-17</v>
      </c>
      <c r="AU7" s="2">
        <v>2</v>
      </c>
      <c r="AW7" s="2">
        <v>-15</v>
      </c>
      <c r="AX7" s="2">
        <v>2</v>
      </c>
      <c r="AZ7" s="2">
        <v>-15</v>
      </c>
      <c r="BA7" s="2">
        <v>2</v>
      </c>
      <c r="BC7" s="2">
        <v>-12</v>
      </c>
      <c r="BD7" s="2">
        <v>2</v>
      </c>
    </row>
    <row r="8" spans="1:56" x14ac:dyDescent="0.2">
      <c r="A8" s="12"/>
      <c r="B8" s="43" t="s">
        <v>32</v>
      </c>
      <c r="C8" s="45"/>
      <c r="D8" s="45"/>
      <c r="E8" s="43" t="s">
        <v>33</v>
      </c>
      <c r="F8" s="45"/>
      <c r="G8" s="45">
        <v>1</v>
      </c>
      <c r="H8" s="43" t="s">
        <v>34</v>
      </c>
      <c r="I8" s="45"/>
      <c r="J8" s="45"/>
      <c r="K8" s="43" t="s">
        <v>35</v>
      </c>
      <c r="L8" s="45"/>
      <c r="M8" s="45"/>
      <c r="N8" s="12"/>
      <c r="P8" s="4" t="s">
        <v>19</v>
      </c>
      <c r="Q8" s="22">
        <f>SUM(D9+D18+D27+D34+G6+G14+G18+G24+G26+G34+J8+J12+J22+J28+J34+M6+M13+M19+M23+M27+M31)</f>
        <v>4</v>
      </c>
      <c r="R8" s="22">
        <f>SUM(D12+D19+D23+D29+G9+G19+G23+G27+J9+J13+J24+J26+J32+M8+M14+M16+M24+M28+M32)</f>
        <v>2</v>
      </c>
      <c r="S8" s="22">
        <f>SUM(D7+D13+D16+G8+G12+G16+G22+G28+J14+J18+J23+J27+J31+M9+M11+M17+M21+M29+M33)</f>
        <v>10</v>
      </c>
      <c r="T8" s="22">
        <f>SUM(D8+D14+D17+D21+D26+D33+G13+G17+G29+G33+J7+J19+J33+M12+M18+M34)</f>
        <v>4</v>
      </c>
      <c r="V8" s="2">
        <v>5</v>
      </c>
      <c r="W8" s="2">
        <v>40</v>
      </c>
      <c r="Y8" s="2">
        <v>5</v>
      </c>
      <c r="Z8" s="2">
        <v>70</v>
      </c>
      <c r="AB8" s="2">
        <v>5</v>
      </c>
      <c r="AC8" s="2">
        <v>55</v>
      </c>
      <c r="AE8" s="2">
        <v>5</v>
      </c>
      <c r="AF8" s="2">
        <v>70</v>
      </c>
      <c r="AH8" s="2">
        <v>5</v>
      </c>
      <c r="AI8" s="2">
        <v>55</v>
      </c>
      <c r="AK8" s="2">
        <v>5</v>
      </c>
      <c r="AL8" s="2">
        <v>40</v>
      </c>
      <c r="AN8" s="2">
        <v>5</v>
      </c>
      <c r="AO8" s="2">
        <v>65</v>
      </c>
      <c r="AQ8" s="2">
        <v>5</v>
      </c>
      <c r="AR8" s="2">
        <v>70</v>
      </c>
      <c r="AT8" s="2">
        <v>-16</v>
      </c>
      <c r="AU8" s="2">
        <v>2</v>
      </c>
      <c r="AW8" s="2">
        <v>-14</v>
      </c>
      <c r="AX8" s="2">
        <v>2</v>
      </c>
      <c r="AZ8" s="2">
        <v>-14</v>
      </c>
      <c r="BA8" s="2">
        <v>2</v>
      </c>
      <c r="BC8" s="2">
        <v>-11</v>
      </c>
      <c r="BD8" s="2">
        <v>3</v>
      </c>
    </row>
    <row r="9" spans="1:56" ht="13.5" thickBot="1" x14ac:dyDescent="0.25">
      <c r="A9" s="12"/>
      <c r="B9" s="43" t="s">
        <v>36</v>
      </c>
      <c r="C9" s="45"/>
      <c r="D9" s="45"/>
      <c r="E9" s="43" t="s">
        <v>37</v>
      </c>
      <c r="F9" s="45"/>
      <c r="G9" s="45"/>
      <c r="H9" s="43" t="s">
        <v>38</v>
      </c>
      <c r="I9" s="45">
        <v>1</v>
      </c>
      <c r="J9" s="45"/>
      <c r="K9" s="43" t="s">
        <v>39</v>
      </c>
      <c r="L9" s="45"/>
      <c r="M9" s="45">
        <v>1</v>
      </c>
      <c r="N9" s="12"/>
      <c r="P9" s="5" t="s">
        <v>40</v>
      </c>
      <c r="Q9" s="23">
        <f>SUM(Q7-Q8)</f>
        <v>5</v>
      </c>
      <c r="R9" s="23">
        <f>SUM(R7-R8)</f>
        <v>-1</v>
      </c>
      <c r="S9" s="23">
        <f>SUM(S7-S8)</f>
        <v>-9</v>
      </c>
      <c r="T9" s="23">
        <f>SUM(T7-T8)</f>
        <v>3</v>
      </c>
      <c r="V9" s="2">
        <v>6</v>
      </c>
      <c r="W9" s="2">
        <v>50</v>
      </c>
      <c r="Y9" s="2">
        <v>6</v>
      </c>
      <c r="Z9" s="2">
        <v>82</v>
      </c>
      <c r="AB9" s="2">
        <v>6</v>
      </c>
      <c r="AC9" s="2">
        <v>63</v>
      </c>
      <c r="AE9" s="2">
        <v>6</v>
      </c>
      <c r="AF9" s="2">
        <v>84</v>
      </c>
      <c r="AH9" s="2">
        <v>6</v>
      </c>
      <c r="AI9" s="2">
        <v>50</v>
      </c>
      <c r="AK9" s="2">
        <v>6</v>
      </c>
      <c r="AL9" s="2">
        <v>25</v>
      </c>
      <c r="AN9" s="2">
        <v>6</v>
      </c>
      <c r="AO9" s="2">
        <v>55</v>
      </c>
      <c r="AQ9" s="2">
        <v>6</v>
      </c>
      <c r="AR9" s="2">
        <v>55</v>
      </c>
      <c r="AT9" s="2">
        <v>-15</v>
      </c>
      <c r="AU9" s="2">
        <v>2</v>
      </c>
      <c r="AW9" s="2">
        <v>-13</v>
      </c>
      <c r="AX9" s="2">
        <v>2</v>
      </c>
      <c r="AZ9" s="2">
        <v>-13</v>
      </c>
      <c r="BA9" s="2">
        <v>2</v>
      </c>
      <c r="BC9" s="2">
        <v>-10</v>
      </c>
      <c r="BD9" s="2">
        <v>4</v>
      </c>
    </row>
    <row r="10" spans="1:56" x14ac:dyDescent="0.2">
      <c r="A10" s="12"/>
      <c r="B10" s="43"/>
      <c r="C10" s="42"/>
      <c r="D10" s="42"/>
      <c r="E10" s="43"/>
      <c r="F10" s="42"/>
      <c r="G10" s="42"/>
      <c r="H10" s="43"/>
      <c r="I10" s="42"/>
      <c r="J10" s="42"/>
      <c r="K10" s="43"/>
      <c r="L10" s="42"/>
      <c r="M10" s="42"/>
      <c r="N10" s="12"/>
      <c r="V10" s="2">
        <v>7</v>
      </c>
      <c r="W10" s="2">
        <v>60</v>
      </c>
      <c r="Y10" s="2">
        <v>7</v>
      </c>
      <c r="Z10" s="2">
        <v>90</v>
      </c>
      <c r="AB10" s="2">
        <v>7</v>
      </c>
      <c r="AC10" s="2">
        <v>75</v>
      </c>
      <c r="AE10" s="2">
        <v>7</v>
      </c>
      <c r="AF10" s="2">
        <v>93</v>
      </c>
      <c r="AH10" s="2">
        <v>7</v>
      </c>
      <c r="AI10" s="2">
        <v>35</v>
      </c>
      <c r="AK10" s="2">
        <v>7</v>
      </c>
      <c r="AL10" s="2">
        <v>16</v>
      </c>
      <c r="AN10" s="2">
        <v>7</v>
      </c>
      <c r="AO10" s="2">
        <v>35</v>
      </c>
      <c r="AQ10" s="2">
        <v>7</v>
      </c>
      <c r="AR10" s="2">
        <v>40</v>
      </c>
      <c r="AT10" s="2">
        <v>-14</v>
      </c>
      <c r="AU10" s="2">
        <v>2</v>
      </c>
      <c r="AW10" s="2">
        <v>-12</v>
      </c>
      <c r="AX10" s="2">
        <v>2</v>
      </c>
      <c r="AZ10" s="2">
        <v>-12</v>
      </c>
      <c r="BA10" s="2">
        <v>3</v>
      </c>
      <c r="BC10" s="2">
        <v>-9</v>
      </c>
      <c r="BD10" s="2">
        <v>6</v>
      </c>
    </row>
    <row r="11" spans="1:56" ht="13.5" thickBot="1" x14ac:dyDescent="0.25">
      <c r="A11" s="12"/>
      <c r="B11" s="43" t="s">
        <v>41</v>
      </c>
      <c r="C11" s="45"/>
      <c r="D11" s="45">
        <v>1</v>
      </c>
      <c r="E11" s="43" t="s">
        <v>42</v>
      </c>
      <c r="F11" s="45"/>
      <c r="G11" s="45">
        <v>1</v>
      </c>
      <c r="H11" s="43" t="s">
        <v>43</v>
      </c>
      <c r="I11" s="45"/>
      <c r="J11" s="45"/>
      <c r="K11" s="43" t="s">
        <v>44</v>
      </c>
      <c r="L11" s="45"/>
      <c r="M11" s="45">
        <v>1</v>
      </c>
      <c r="N11" s="12"/>
      <c r="V11" s="2">
        <v>8</v>
      </c>
      <c r="W11" s="2">
        <v>65</v>
      </c>
      <c r="Y11" s="2">
        <v>8</v>
      </c>
      <c r="Z11" s="2">
        <v>95</v>
      </c>
      <c r="AB11" s="2">
        <v>8</v>
      </c>
      <c r="AC11" s="2">
        <v>84</v>
      </c>
      <c r="AE11" s="2">
        <v>8</v>
      </c>
      <c r="AF11" s="2">
        <v>95</v>
      </c>
      <c r="AH11" s="2">
        <v>8</v>
      </c>
      <c r="AI11" s="2">
        <v>30</v>
      </c>
      <c r="AK11" s="2">
        <v>8</v>
      </c>
      <c r="AL11" s="2">
        <v>10</v>
      </c>
      <c r="AN11" s="2">
        <v>8</v>
      </c>
      <c r="AO11" s="2">
        <v>28</v>
      </c>
      <c r="AQ11" s="2">
        <v>8</v>
      </c>
      <c r="AR11" s="2">
        <v>38</v>
      </c>
      <c r="AT11" s="2">
        <v>-13</v>
      </c>
      <c r="AU11" s="2">
        <v>4</v>
      </c>
      <c r="AW11" s="2">
        <v>-11</v>
      </c>
      <c r="AX11" s="2">
        <v>2</v>
      </c>
      <c r="AZ11" s="2">
        <v>-11</v>
      </c>
      <c r="BA11" s="2">
        <v>4</v>
      </c>
      <c r="BC11" s="2">
        <v>-8</v>
      </c>
      <c r="BD11" s="2">
        <v>9</v>
      </c>
    </row>
    <row r="12" spans="1:56" ht="13.5" thickBot="1" x14ac:dyDescent="0.25">
      <c r="A12" s="12"/>
      <c r="B12" s="44" t="s">
        <v>45</v>
      </c>
      <c r="C12" s="45"/>
      <c r="D12" s="45"/>
      <c r="E12" s="43" t="s">
        <v>46</v>
      </c>
      <c r="F12" s="45"/>
      <c r="G12" s="45"/>
      <c r="H12" s="43" t="s">
        <v>47</v>
      </c>
      <c r="I12" s="45">
        <v>1</v>
      </c>
      <c r="J12" s="45"/>
      <c r="K12" s="43" t="s">
        <v>48</v>
      </c>
      <c r="L12" s="45">
        <v>1</v>
      </c>
      <c r="M12" s="45"/>
      <c r="N12" s="12"/>
      <c r="P12" s="6"/>
      <c r="Q12" s="7" t="s">
        <v>24</v>
      </c>
      <c r="R12" s="7" t="s">
        <v>25</v>
      </c>
      <c r="S12" s="7" t="s">
        <v>26</v>
      </c>
      <c r="T12" s="8" t="s">
        <v>27</v>
      </c>
      <c r="V12" s="2">
        <v>9</v>
      </c>
      <c r="W12" s="2">
        <v>75</v>
      </c>
      <c r="Y12" s="2">
        <v>9</v>
      </c>
      <c r="Z12" s="2">
        <v>96</v>
      </c>
      <c r="AB12" s="2">
        <v>9</v>
      </c>
      <c r="AC12" s="2">
        <v>90</v>
      </c>
      <c r="AE12" s="2">
        <v>9</v>
      </c>
      <c r="AF12" s="2">
        <v>97</v>
      </c>
      <c r="AH12" s="2">
        <v>9</v>
      </c>
      <c r="AI12" s="2">
        <v>20</v>
      </c>
      <c r="AK12" s="2">
        <v>9</v>
      </c>
      <c r="AL12" s="2">
        <v>5</v>
      </c>
      <c r="AN12" s="2">
        <v>9</v>
      </c>
      <c r="AO12" s="2">
        <v>18</v>
      </c>
      <c r="AQ12" s="2">
        <v>9</v>
      </c>
      <c r="AR12" s="2">
        <v>23</v>
      </c>
      <c r="AT12" s="2">
        <v>-12</v>
      </c>
      <c r="AU12" s="2">
        <v>5</v>
      </c>
      <c r="AW12" s="2">
        <v>-10</v>
      </c>
      <c r="AX12" s="2">
        <v>3</v>
      </c>
      <c r="AZ12" s="2">
        <v>-10</v>
      </c>
      <c r="BA12" s="2">
        <v>5</v>
      </c>
      <c r="BC12" s="2">
        <v>-7</v>
      </c>
      <c r="BD12" s="2">
        <v>13</v>
      </c>
    </row>
    <row r="13" spans="1:56" x14ac:dyDescent="0.2">
      <c r="A13" s="12"/>
      <c r="B13" s="43" t="s">
        <v>49</v>
      </c>
      <c r="C13" s="45"/>
      <c r="D13" s="45"/>
      <c r="E13" s="43" t="s">
        <v>50</v>
      </c>
      <c r="F13" s="45">
        <v>1</v>
      </c>
      <c r="G13" s="45"/>
      <c r="H13" s="43" t="s">
        <v>51</v>
      </c>
      <c r="I13" s="45"/>
      <c r="J13" s="45"/>
      <c r="K13" s="43" t="s">
        <v>52</v>
      </c>
      <c r="L13" s="45"/>
      <c r="M13" s="45"/>
      <c r="N13" s="12"/>
      <c r="P13" s="4" t="s">
        <v>18</v>
      </c>
      <c r="Q13" s="16">
        <f>VLOOKUP($Q$7,DM,2)</f>
        <v>75</v>
      </c>
      <c r="R13" s="16">
        <f>VLOOKUP($R$7,IM,2)</f>
        <v>10</v>
      </c>
      <c r="S13" s="16">
        <f>VLOOKUP($S$7,SM,2)</f>
        <v>10</v>
      </c>
      <c r="T13" s="17">
        <f>VLOOKUP($T$7,CM,2)</f>
        <v>93</v>
      </c>
      <c r="V13" s="2">
        <v>10</v>
      </c>
      <c r="W13" s="2">
        <v>84</v>
      </c>
      <c r="Y13" s="2">
        <v>10</v>
      </c>
      <c r="Z13" s="2">
        <v>97</v>
      </c>
      <c r="AB13" s="2">
        <v>10</v>
      </c>
      <c r="AC13" s="2">
        <v>95</v>
      </c>
      <c r="AE13" s="2">
        <v>10</v>
      </c>
      <c r="AF13" s="2">
        <v>97</v>
      </c>
      <c r="AH13" s="2">
        <v>10</v>
      </c>
      <c r="AI13" s="2">
        <v>18</v>
      </c>
      <c r="AK13" s="2">
        <v>10</v>
      </c>
      <c r="AL13" s="2">
        <v>4</v>
      </c>
      <c r="AN13" s="2">
        <v>10</v>
      </c>
      <c r="AO13" s="2">
        <v>10</v>
      </c>
      <c r="AQ13" s="2">
        <v>10</v>
      </c>
      <c r="AR13" s="2">
        <v>10</v>
      </c>
      <c r="AT13" s="2">
        <v>-11</v>
      </c>
      <c r="AU13" s="2">
        <v>5</v>
      </c>
      <c r="AW13" s="2">
        <v>-9</v>
      </c>
      <c r="AX13" s="2">
        <v>4</v>
      </c>
      <c r="AZ13" s="2">
        <v>-9</v>
      </c>
      <c r="BA13" s="2">
        <v>8</v>
      </c>
      <c r="BC13" s="2">
        <v>-6</v>
      </c>
      <c r="BD13" s="2">
        <v>20</v>
      </c>
    </row>
    <row r="14" spans="1:56" x14ac:dyDescent="0.2">
      <c r="A14" s="12"/>
      <c r="B14" s="43" t="s">
        <v>53</v>
      </c>
      <c r="C14" s="45">
        <v>1</v>
      </c>
      <c r="D14" s="45"/>
      <c r="E14" s="43" t="s">
        <v>54</v>
      </c>
      <c r="F14" s="45"/>
      <c r="G14" s="45"/>
      <c r="H14" s="43" t="s">
        <v>55</v>
      </c>
      <c r="I14" s="45"/>
      <c r="J14" s="45">
        <v>1</v>
      </c>
      <c r="K14" s="43" t="s">
        <v>56</v>
      </c>
      <c r="L14" s="45"/>
      <c r="M14" s="45"/>
      <c r="N14" s="12"/>
      <c r="P14" s="4" t="s">
        <v>19</v>
      </c>
      <c r="Q14" s="16">
        <f>VLOOKUP($Q$8,DL,2)</f>
        <v>65</v>
      </c>
      <c r="R14" s="16">
        <f>VLOOKUP($R$8,IL,2)</f>
        <v>87</v>
      </c>
      <c r="S14" s="16">
        <f>VLOOKUP($S$8,SL,2)</f>
        <v>10</v>
      </c>
      <c r="T14" s="17">
        <f>VLOOKUP($T$8,CL,2)</f>
        <v>84</v>
      </c>
      <c r="V14" s="2">
        <v>11</v>
      </c>
      <c r="W14" s="2">
        <v>87</v>
      </c>
      <c r="Y14" s="2">
        <v>11</v>
      </c>
      <c r="Z14" s="2">
        <v>97</v>
      </c>
      <c r="AB14" s="2">
        <v>11</v>
      </c>
      <c r="AC14" s="2">
        <v>96</v>
      </c>
      <c r="AE14" s="2">
        <v>11</v>
      </c>
      <c r="AF14" s="2">
        <v>97</v>
      </c>
      <c r="AH14" s="2">
        <v>11</v>
      </c>
      <c r="AI14" s="2">
        <v>15</v>
      </c>
      <c r="AK14" s="2">
        <v>11</v>
      </c>
      <c r="AL14" s="2">
        <v>4</v>
      </c>
      <c r="AN14" s="2">
        <v>11</v>
      </c>
      <c r="AO14" s="2">
        <v>5</v>
      </c>
      <c r="AQ14" s="2">
        <v>11</v>
      </c>
      <c r="AR14" s="2">
        <v>5</v>
      </c>
      <c r="AT14" s="2">
        <v>-10</v>
      </c>
      <c r="AU14" s="2">
        <v>9</v>
      </c>
      <c r="AW14" s="2">
        <v>-8</v>
      </c>
      <c r="AX14" s="2">
        <v>5</v>
      </c>
      <c r="AZ14" s="2">
        <v>-8</v>
      </c>
      <c r="BA14" s="2">
        <v>10</v>
      </c>
      <c r="BC14" s="2">
        <v>-5</v>
      </c>
      <c r="BD14" s="2">
        <v>25</v>
      </c>
    </row>
    <row r="15" spans="1:56" ht="13.5" thickBot="1" x14ac:dyDescent="0.25">
      <c r="A15" s="12"/>
      <c r="B15" s="43"/>
      <c r="C15" s="42"/>
      <c r="D15" s="42"/>
      <c r="E15" s="43"/>
      <c r="F15" s="42"/>
      <c r="G15" s="42"/>
      <c r="H15" s="43"/>
      <c r="I15" s="42"/>
      <c r="J15" s="42"/>
      <c r="K15" s="43"/>
      <c r="L15" s="42"/>
      <c r="M15" s="42"/>
      <c r="N15" s="12"/>
      <c r="P15" s="5" t="s">
        <v>40</v>
      </c>
      <c r="Q15" s="18">
        <f>VLOOKUP($Q$9,DT,2)</f>
        <v>70</v>
      </c>
      <c r="R15" s="18">
        <f>VLOOKUP($R$9,IT,2)</f>
        <v>45</v>
      </c>
      <c r="S15" s="18">
        <f>VLOOKUP($S$9,ST,2)</f>
        <v>8</v>
      </c>
      <c r="T15" s="19">
        <f>VLOOKUP($T$9,CT,2)</f>
        <v>90</v>
      </c>
      <c r="V15" s="2">
        <v>12</v>
      </c>
      <c r="W15" s="2">
        <v>90</v>
      </c>
      <c r="Y15" s="2">
        <v>12</v>
      </c>
      <c r="Z15" s="2">
        <v>97</v>
      </c>
      <c r="AB15" s="2">
        <v>12</v>
      </c>
      <c r="AC15" s="2">
        <v>97</v>
      </c>
      <c r="AE15" s="2">
        <v>12</v>
      </c>
      <c r="AF15" s="2">
        <v>98</v>
      </c>
      <c r="AH15" s="2">
        <v>12</v>
      </c>
      <c r="AI15" s="2">
        <v>10</v>
      </c>
      <c r="AK15" s="2">
        <v>12</v>
      </c>
      <c r="AL15" s="2">
        <v>3</v>
      </c>
      <c r="AN15" s="2">
        <v>12</v>
      </c>
      <c r="AO15" s="2">
        <v>4</v>
      </c>
      <c r="AQ15" s="2">
        <v>12</v>
      </c>
      <c r="AR15" s="2">
        <v>4</v>
      </c>
      <c r="AT15" s="2">
        <v>-9</v>
      </c>
      <c r="AU15" s="2">
        <v>13</v>
      </c>
      <c r="AW15" s="2">
        <v>-7</v>
      </c>
      <c r="AX15" s="2">
        <v>6</v>
      </c>
      <c r="AZ15" s="2">
        <v>-7</v>
      </c>
      <c r="BA15" s="2">
        <v>15</v>
      </c>
      <c r="BC15" s="2">
        <v>-4</v>
      </c>
      <c r="BD15" s="2">
        <v>35</v>
      </c>
    </row>
    <row r="16" spans="1:56" x14ac:dyDescent="0.2">
      <c r="A16" s="12"/>
      <c r="B16" s="43" t="s">
        <v>57</v>
      </c>
      <c r="C16" s="45">
        <v>1</v>
      </c>
      <c r="D16" s="45"/>
      <c r="E16" s="43" t="s">
        <v>58</v>
      </c>
      <c r="F16" s="45"/>
      <c r="G16" s="45"/>
      <c r="H16" s="43" t="s">
        <v>59</v>
      </c>
      <c r="I16" s="45">
        <v>1</v>
      </c>
      <c r="J16" s="45"/>
      <c r="K16" s="43" t="s">
        <v>60</v>
      </c>
      <c r="L16" s="45"/>
      <c r="M16" s="45">
        <v>1</v>
      </c>
      <c r="N16" s="12"/>
      <c r="V16" s="2">
        <v>13</v>
      </c>
      <c r="W16" s="2">
        <v>93</v>
      </c>
      <c r="Y16" s="2">
        <v>13</v>
      </c>
      <c r="Z16" s="2">
        <v>97</v>
      </c>
      <c r="AB16" s="2">
        <v>13</v>
      </c>
      <c r="AC16" s="2">
        <v>97</v>
      </c>
      <c r="AE16" s="2">
        <v>13</v>
      </c>
      <c r="AF16" s="2">
        <v>98</v>
      </c>
      <c r="AH16" s="2">
        <v>13</v>
      </c>
      <c r="AI16" s="2">
        <v>6</v>
      </c>
      <c r="AK16" s="2">
        <v>13</v>
      </c>
      <c r="AL16" s="2">
        <v>3</v>
      </c>
      <c r="AN16" s="2">
        <v>13</v>
      </c>
      <c r="AO16" s="2">
        <v>3</v>
      </c>
      <c r="AQ16" s="2">
        <v>13</v>
      </c>
      <c r="AR16" s="2">
        <v>3</v>
      </c>
      <c r="AT16" s="2">
        <v>-8</v>
      </c>
      <c r="AU16" s="2">
        <v>15</v>
      </c>
      <c r="AW16" s="2">
        <v>-6</v>
      </c>
      <c r="AX16" s="2">
        <v>10</v>
      </c>
      <c r="AZ16" s="2">
        <v>-6</v>
      </c>
      <c r="BA16" s="2">
        <v>20</v>
      </c>
      <c r="BC16" s="2">
        <v>-3</v>
      </c>
      <c r="BD16" s="2">
        <v>40</v>
      </c>
    </row>
    <row r="17" spans="1:56" x14ac:dyDescent="0.2">
      <c r="A17" s="12"/>
      <c r="B17" s="44" t="s">
        <v>61</v>
      </c>
      <c r="C17" s="45"/>
      <c r="D17" s="45"/>
      <c r="E17" s="43" t="s">
        <v>62</v>
      </c>
      <c r="F17" s="45">
        <v>1</v>
      </c>
      <c r="G17" s="45"/>
      <c r="H17" s="43" t="s">
        <v>63</v>
      </c>
      <c r="I17" s="45"/>
      <c r="J17" s="45"/>
      <c r="K17" s="43" t="s">
        <v>64</v>
      </c>
      <c r="L17" s="45"/>
      <c r="M17" s="45"/>
      <c r="N17" s="12"/>
      <c r="V17" s="2">
        <v>14</v>
      </c>
      <c r="W17" s="2">
        <v>95</v>
      </c>
      <c r="Y17" s="2">
        <v>14</v>
      </c>
      <c r="Z17" s="2">
        <v>97</v>
      </c>
      <c r="AB17" s="2">
        <v>14</v>
      </c>
      <c r="AC17" s="2">
        <v>97</v>
      </c>
      <c r="AE17" s="2">
        <v>14</v>
      </c>
      <c r="AF17" s="2">
        <v>98</v>
      </c>
      <c r="AH17" s="2">
        <v>14</v>
      </c>
      <c r="AI17" s="2">
        <v>5</v>
      </c>
      <c r="AK17" s="2">
        <v>14</v>
      </c>
      <c r="AL17" s="2">
        <v>3</v>
      </c>
      <c r="AN17" s="2">
        <v>14</v>
      </c>
      <c r="AO17" s="2">
        <v>3</v>
      </c>
      <c r="AQ17" s="2">
        <v>14</v>
      </c>
      <c r="AR17" s="2">
        <v>2</v>
      </c>
      <c r="AT17" s="2">
        <v>-7</v>
      </c>
      <c r="AU17" s="2">
        <v>16</v>
      </c>
      <c r="AW17" s="2">
        <v>-5</v>
      </c>
      <c r="AX17" s="2">
        <v>16</v>
      </c>
      <c r="AZ17" s="2">
        <v>-5</v>
      </c>
      <c r="BA17" s="2">
        <v>25</v>
      </c>
      <c r="BC17" s="2">
        <v>-2</v>
      </c>
      <c r="BD17" s="2">
        <v>55</v>
      </c>
    </row>
    <row r="18" spans="1:56" x14ac:dyDescent="0.2">
      <c r="A18" s="12"/>
      <c r="B18" s="43" t="s">
        <v>65</v>
      </c>
      <c r="C18" s="45"/>
      <c r="D18" s="45">
        <v>1</v>
      </c>
      <c r="E18" s="43" t="s">
        <v>66</v>
      </c>
      <c r="F18" s="45"/>
      <c r="G18" s="45">
        <v>1</v>
      </c>
      <c r="H18" s="43" t="s">
        <v>67</v>
      </c>
      <c r="I18" s="45"/>
      <c r="J18" s="45">
        <v>1</v>
      </c>
      <c r="K18" s="43" t="s">
        <v>68</v>
      </c>
      <c r="L18" s="45"/>
      <c r="M18" s="45"/>
      <c r="N18" s="12"/>
      <c r="V18" s="2">
        <v>15</v>
      </c>
      <c r="W18" s="2">
        <v>97</v>
      </c>
      <c r="Y18" s="2">
        <v>15</v>
      </c>
      <c r="Z18" s="2">
        <v>97</v>
      </c>
      <c r="AB18" s="2">
        <v>15</v>
      </c>
      <c r="AC18" s="2">
        <v>97</v>
      </c>
      <c r="AE18" s="2">
        <v>15</v>
      </c>
      <c r="AF18" s="2">
        <v>99</v>
      </c>
      <c r="AH18" s="2">
        <v>15</v>
      </c>
      <c r="AI18" s="2">
        <v>4</v>
      </c>
      <c r="AK18" s="2">
        <v>15</v>
      </c>
      <c r="AL18" s="2">
        <v>2</v>
      </c>
      <c r="AN18" s="2">
        <v>15</v>
      </c>
      <c r="AO18" s="2">
        <v>3</v>
      </c>
      <c r="AQ18" s="2">
        <v>15</v>
      </c>
      <c r="AR18" s="2">
        <v>2</v>
      </c>
      <c r="AT18" s="2">
        <v>-6</v>
      </c>
      <c r="AU18" s="2">
        <v>20</v>
      </c>
      <c r="AW18" s="2">
        <v>-4</v>
      </c>
      <c r="AX18" s="2">
        <v>20</v>
      </c>
      <c r="AZ18" s="2">
        <v>-4</v>
      </c>
      <c r="BA18" s="2">
        <v>30</v>
      </c>
      <c r="BC18" s="2">
        <v>-1</v>
      </c>
      <c r="BD18" s="2">
        <v>60</v>
      </c>
    </row>
    <row r="19" spans="1:56" x14ac:dyDescent="0.2">
      <c r="A19" s="12"/>
      <c r="B19" s="43" t="s">
        <v>69</v>
      </c>
      <c r="C19" s="45"/>
      <c r="D19" s="45"/>
      <c r="E19" s="43" t="s">
        <v>70</v>
      </c>
      <c r="F19" s="45"/>
      <c r="G19" s="45"/>
      <c r="H19" s="43" t="s">
        <v>71</v>
      </c>
      <c r="I19" s="45"/>
      <c r="J19" s="45"/>
      <c r="K19" s="43" t="s">
        <v>72</v>
      </c>
      <c r="L19" s="45">
        <v>1</v>
      </c>
      <c r="M19" s="45"/>
      <c r="N19" s="12"/>
      <c r="V19" s="2">
        <v>16</v>
      </c>
      <c r="W19" s="2">
        <v>97</v>
      </c>
      <c r="Y19" s="2">
        <v>16</v>
      </c>
      <c r="Z19" s="2">
        <v>97</v>
      </c>
      <c r="AB19" s="2">
        <v>16</v>
      </c>
      <c r="AC19" s="2">
        <v>98</v>
      </c>
      <c r="AE19" s="2" t="s">
        <v>1</v>
      </c>
      <c r="AH19" s="2">
        <v>16</v>
      </c>
      <c r="AI19" s="2">
        <v>3</v>
      </c>
      <c r="AK19" s="2">
        <v>16</v>
      </c>
      <c r="AL19" s="2">
        <v>2</v>
      </c>
      <c r="AN19" s="2">
        <v>16</v>
      </c>
      <c r="AO19" s="2">
        <v>2</v>
      </c>
      <c r="AQ19" s="2">
        <v>16</v>
      </c>
      <c r="AR19" s="2">
        <v>1</v>
      </c>
      <c r="AT19" s="2">
        <v>-5</v>
      </c>
      <c r="AU19" s="2">
        <v>25</v>
      </c>
      <c r="AW19" s="2">
        <v>-3</v>
      </c>
      <c r="AX19" s="2">
        <v>29</v>
      </c>
      <c r="AZ19" s="2">
        <v>-3</v>
      </c>
      <c r="BA19" s="2">
        <v>35</v>
      </c>
      <c r="BC19" s="2">
        <v>0</v>
      </c>
      <c r="BD19" s="2">
        <v>70</v>
      </c>
    </row>
    <row r="20" spans="1:56" ht="18" x14ac:dyDescent="0.25">
      <c r="A20" s="12"/>
      <c r="B20" s="43"/>
      <c r="C20" s="42"/>
      <c r="D20" s="42"/>
      <c r="E20" s="43"/>
      <c r="F20" s="42"/>
      <c r="G20" s="42"/>
      <c r="H20" s="43"/>
      <c r="I20" s="42"/>
      <c r="J20" s="42"/>
      <c r="K20" s="43"/>
      <c r="L20" s="42"/>
      <c r="M20" s="42"/>
      <c r="N20" s="12"/>
      <c r="P20" s="24"/>
      <c r="V20" s="2">
        <v>17</v>
      </c>
      <c r="W20" s="2">
        <v>98</v>
      </c>
      <c r="Y20" s="2">
        <v>17</v>
      </c>
      <c r="Z20" s="2">
        <v>99</v>
      </c>
      <c r="AB20" s="2">
        <v>17</v>
      </c>
      <c r="AC20" s="2">
        <v>98</v>
      </c>
      <c r="AE20" s="2" t="s">
        <v>1</v>
      </c>
      <c r="AH20" s="2">
        <v>17</v>
      </c>
      <c r="AI20" s="2">
        <v>2</v>
      </c>
      <c r="AK20" s="2">
        <v>17</v>
      </c>
      <c r="AL20" s="2">
        <v>2</v>
      </c>
      <c r="AN20" s="2">
        <v>17</v>
      </c>
      <c r="AO20" s="2">
        <v>2</v>
      </c>
      <c r="AQ20" s="2" t="s">
        <v>1</v>
      </c>
      <c r="AT20" s="2">
        <v>-4</v>
      </c>
      <c r="AU20" s="2">
        <v>29</v>
      </c>
      <c r="AW20" s="2">
        <v>-2</v>
      </c>
      <c r="AX20" s="2">
        <v>35</v>
      </c>
      <c r="AZ20" s="2">
        <v>-2</v>
      </c>
      <c r="BA20" s="2">
        <v>40</v>
      </c>
      <c r="BC20" s="2">
        <v>1</v>
      </c>
      <c r="BD20" s="2">
        <v>75</v>
      </c>
    </row>
    <row r="21" spans="1:56" x14ac:dyDescent="0.2">
      <c r="A21" s="12"/>
      <c r="B21" s="43" t="s">
        <v>73</v>
      </c>
      <c r="C21" s="45">
        <v>1</v>
      </c>
      <c r="D21" s="45"/>
      <c r="E21" s="43" t="s">
        <v>74</v>
      </c>
      <c r="F21" s="45">
        <v>1</v>
      </c>
      <c r="G21" s="45"/>
      <c r="H21" s="43" t="s">
        <v>75</v>
      </c>
      <c r="I21" s="45">
        <v>1</v>
      </c>
      <c r="J21" s="45"/>
      <c r="K21" s="43" t="s">
        <v>76</v>
      </c>
      <c r="L21" s="45"/>
      <c r="M21" s="45">
        <v>1</v>
      </c>
      <c r="N21" s="12"/>
      <c r="V21" s="2">
        <v>18</v>
      </c>
      <c r="W21" s="2">
        <v>98</v>
      </c>
      <c r="Y21" s="2" t="s">
        <v>1</v>
      </c>
      <c r="AB21" s="2">
        <v>18</v>
      </c>
      <c r="AC21" s="2">
        <v>98</v>
      </c>
      <c r="AE21" s="2" t="s">
        <v>1</v>
      </c>
      <c r="AH21" s="2">
        <v>18</v>
      </c>
      <c r="AI21" s="2">
        <v>2</v>
      </c>
      <c r="AK21" s="2">
        <v>18</v>
      </c>
      <c r="AL21" s="2">
        <v>2</v>
      </c>
      <c r="AN21" s="2">
        <v>18</v>
      </c>
      <c r="AO21" s="2">
        <v>2</v>
      </c>
      <c r="AQ21" s="2" t="s">
        <v>1</v>
      </c>
      <c r="AT21" s="2">
        <v>-3</v>
      </c>
      <c r="AU21" s="2">
        <v>35</v>
      </c>
      <c r="AW21" s="2">
        <v>-1</v>
      </c>
      <c r="AX21" s="2">
        <v>45</v>
      </c>
      <c r="AZ21" s="2">
        <v>-1</v>
      </c>
      <c r="BA21" s="2">
        <v>50</v>
      </c>
      <c r="BC21" s="2">
        <v>2</v>
      </c>
      <c r="BD21" s="2">
        <v>84</v>
      </c>
    </row>
    <row r="22" spans="1:56" x14ac:dyDescent="0.2">
      <c r="A22" s="12"/>
      <c r="B22" s="43" t="s">
        <v>77</v>
      </c>
      <c r="C22" s="45"/>
      <c r="D22" s="45"/>
      <c r="E22" s="43" t="s">
        <v>78</v>
      </c>
      <c r="F22" s="45"/>
      <c r="G22" s="45">
        <v>1</v>
      </c>
      <c r="H22" s="43" t="s">
        <v>79</v>
      </c>
      <c r="I22" s="45"/>
      <c r="J22" s="45">
        <v>1</v>
      </c>
      <c r="K22" s="43" t="s">
        <v>80</v>
      </c>
      <c r="L22" s="45"/>
      <c r="M22" s="45"/>
      <c r="N22" s="12"/>
      <c r="V22" s="2">
        <v>19</v>
      </c>
      <c r="W22" s="2">
        <v>98</v>
      </c>
      <c r="Y22" s="2" t="s">
        <v>1</v>
      </c>
      <c r="AB22" s="2">
        <v>19</v>
      </c>
      <c r="AC22" s="2">
        <v>99</v>
      </c>
      <c r="AE22" s="2" t="s">
        <v>1</v>
      </c>
      <c r="AH22" s="2">
        <v>19</v>
      </c>
      <c r="AI22" s="2">
        <v>2</v>
      </c>
      <c r="AK22" s="2">
        <v>19</v>
      </c>
      <c r="AL22" s="2">
        <v>1</v>
      </c>
      <c r="AN22" s="2">
        <v>19</v>
      </c>
      <c r="AO22" s="2">
        <v>1</v>
      </c>
      <c r="AQ22" s="2" t="s">
        <v>1</v>
      </c>
      <c r="AT22" s="2">
        <v>-2</v>
      </c>
      <c r="AU22" s="2">
        <v>40</v>
      </c>
      <c r="AW22" s="2">
        <v>0</v>
      </c>
      <c r="AX22" s="2">
        <v>55</v>
      </c>
      <c r="AZ22" s="2">
        <v>0</v>
      </c>
      <c r="BA22" s="2">
        <v>57</v>
      </c>
      <c r="BC22" s="2">
        <v>3</v>
      </c>
      <c r="BD22" s="2">
        <v>90</v>
      </c>
    </row>
    <row r="23" spans="1:56" x14ac:dyDescent="0.2">
      <c r="A23" s="12"/>
      <c r="B23" s="43" t="s">
        <v>81</v>
      </c>
      <c r="C23" s="45"/>
      <c r="D23" s="45"/>
      <c r="E23" s="43" t="s">
        <v>37</v>
      </c>
      <c r="F23" s="45"/>
      <c r="G23" s="45"/>
      <c r="H23" s="43" t="s">
        <v>82</v>
      </c>
      <c r="I23" s="45"/>
      <c r="J23" s="45"/>
      <c r="K23" s="43" t="s">
        <v>83</v>
      </c>
      <c r="L23" s="45">
        <v>1</v>
      </c>
      <c r="M23" s="45"/>
      <c r="N23" s="12"/>
      <c r="V23" s="2">
        <v>20</v>
      </c>
      <c r="W23" s="2">
        <v>99</v>
      </c>
      <c r="AE23" s="2" t="s">
        <v>1</v>
      </c>
      <c r="AH23" s="2">
        <v>20</v>
      </c>
      <c r="AI23" s="2">
        <v>2</v>
      </c>
      <c r="AT23" s="2">
        <v>-1</v>
      </c>
      <c r="AU23" s="2">
        <v>45</v>
      </c>
      <c r="AW23" s="2">
        <v>1</v>
      </c>
      <c r="AX23" s="2">
        <v>60</v>
      </c>
      <c r="AZ23" s="2">
        <v>1</v>
      </c>
      <c r="BA23" s="2">
        <v>60</v>
      </c>
      <c r="BC23" s="2">
        <v>4</v>
      </c>
      <c r="BD23" s="2">
        <v>95</v>
      </c>
    </row>
    <row r="24" spans="1:56" x14ac:dyDescent="0.2">
      <c r="A24" s="12"/>
      <c r="B24" s="43" t="s">
        <v>84</v>
      </c>
      <c r="C24" s="45"/>
      <c r="D24" s="45">
        <v>1</v>
      </c>
      <c r="E24" s="43" t="s">
        <v>85</v>
      </c>
      <c r="F24" s="45"/>
      <c r="G24" s="45"/>
      <c r="H24" s="43" t="s">
        <v>86</v>
      </c>
      <c r="I24" s="45"/>
      <c r="J24" s="45"/>
      <c r="K24" s="43" t="s">
        <v>87</v>
      </c>
      <c r="L24" s="45"/>
      <c r="M24" s="45"/>
      <c r="N24" s="12"/>
      <c r="AH24" s="2">
        <v>21</v>
      </c>
      <c r="AI24" s="2">
        <v>1</v>
      </c>
      <c r="AT24" s="2">
        <v>0</v>
      </c>
      <c r="AU24" s="2">
        <v>50</v>
      </c>
      <c r="AW24" s="2">
        <v>2</v>
      </c>
      <c r="AX24" s="2">
        <v>70</v>
      </c>
      <c r="AZ24" s="2">
        <v>2</v>
      </c>
      <c r="BA24" s="2">
        <v>70</v>
      </c>
      <c r="BC24" s="2">
        <v>5</v>
      </c>
      <c r="BD24" s="2">
        <v>96</v>
      </c>
    </row>
    <row r="25" spans="1:56" x14ac:dyDescent="0.2">
      <c r="A25" s="12"/>
      <c r="B25" s="43"/>
      <c r="C25" s="42"/>
      <c r="D25" s="42"/>
      <c r="E25" s="43"/>
      <c r="F25" s="42"/>
      <c r="G25" s="42"/>
      <c r="H25" s="43"/>
      <c r="I25" s="42"/>
      <c r="J25" s="42"/>
      <c r="K25" s="43"/>
      <c r="L25" s="42"/>
      <c r="M25" s="42"/>
      <c r="N25" s="12"/>
      <c r="AT25" s="2">
        <v>1</v>
      </c>
      <c r="AU25" s="2">
        <v>55</v>
      </c>
      <c r="AW25" s="2">
        <v>3</v>
      </c>
      <c r="AX25" s="2">
        <v>75</v>
      </c>
      <c r="AZ25" s="2">
        <v>3</v>
      </c>
      <c r="BA25" s="2">
        <v>75</v>
      </c>
      <c r="BC25" s="2">
        <v>6</v>
      </c>
      <c r="BD25" s="2">
        <v>97</v>
      </c>
    </row>
    <row r="26" spans="1:56" x14ac:dyDescent="0.2">
      <c r="A26" s="12"/>
      <c r="B26" s="43" t="s">
        <v>88</v>
      </c>
      <c r="C26" s="45"/>
      <c r="D26" s="45">
        <v>1</v>
      </c>
      <c r="E26" s="43" t="s">
        <v>89</v>
      </c>
      <c r="F26" s="45">
        <v>1</v>
      </c>
      <c r="G26" s="45"/>
      <c r="H26" s="43" t="s">
        <v>90</v>
      </c>
      <c r="I26" s="45"/>
      <c r="J26" s="45">
        <v>1</v>
      </c>
      <c r="K26" s="43" t="s">
        <v>91</v>
      </c>
      <c r="L26" s="45">
        <v>1</v>
      </c>
      <c r="M26" s="45"/>
      <c r="N26" s="12"/>
      <c r="T26" t="s">
        <v>1</v>
      </c>
      <c r="AT26" s="2">
        <v>2</v>
      </c>
      <c r="AU26" s="2">
        <v>60</v>
      </c>
      <c r="AW26" s="2">
        <v>4</v>
      </c>
      <c r="AX26" s="2">
        <v>85</v>
      </c>
      <c r="AZ26" s="2">
        <v>4</v>
      </c>
      <c r="BA26" s="2">
        <v>80</v>
      </c>
      <c r="BC26" s="2">
        <v>7</v>
      </c>
      <c r="BD26" s="2">
        <v>97</v>
      </c>
    </row>
    <row r="27" spans="1:56" x14ac:dyDescent="0.2">
      <c r="A27" s="12"/>
      <c r="B27" s="43" t="s">
        <v>92</v>
      </c>
      <c r="C27" s="45">
        <v>1</v>
      </c>
      <c r="D27" s="45"/>
      <c r="E27" s="43" t="s">
        <v>93</v>
      </c>
      <c r="F27" s="45"/>
      <c r="G27" s="45"/>
      <c r="H27" s="43" t="s">
        <v>94</v>
      </c>
      <c r="I27" s="45"/>
      <c r="J27" s="45"/>
      <c r="K27" s="43" t="s">
        <v>95</v>
      </c>
      <c r="L27" s="45"/>
      <c r="M27" s="45"/>
      <c r="N27" s="12"/>
      <c r="AT27" s="2">
        <v>3</v>
      </c>
      <c r="AU27" s="2">
        <v>65</v>
      </c>
      <c r="AW27" s="2">
        <v>5</v>
      </c>
      <c r="AX27" s="2">
        <v>90</v>
      </c>
      <c r="AZ27" s="2">
        <v>5</v>
      </c>
      <c r="BA27" s="2">
        <v>84</v>
      </c>
      <c r="BC27" s="2">
        <v>8</v>
      </c>
      <c r="BD27" s="2">
        <v>98</v>
      </c>
    </row>
    <row r="28" spans="1:56" x14ac:dyDescent="0.2">
      <c r="A28" s="12"/>
      <c r="B28" s="43" t="s">
        <v>96</v>
      </c>
      <c r="C28" s="45"/>
      <c r="D28" s="45"/>
      <c r="E28" s="43" t="s">
        <v>97</v>
      </c>
      <c r="F28" s="45"/>
      <c r="G28" s="45">
        <v>1</v>
      </c>
      <c r="H28" s="44" t="s">
        <v>98</v>
      </c>
      <c r="I28" s="45">
        <v>1</v>
      </c>
      <c r="J28" s="45"/>
      <c r="K28" s="43" t="s">
        <v>99</v>
      </c>
      <c r="L28" s="45"/>
      <c r="M28" s="45"/>
      <c r="N28" s="12"/>
      <c r="AT28" s="2">
        <v>4</v>
      </c>
      <c r="AU28" s="2">
        <v>67</v>
      </c>
      <c r="AW28" s="2">
        <v>6</v>
      </c>
      <c r="AX28" s="2">
        <v>95</v>
      </c>
      <c r="AZ28" s="2">
        <v>6</v>
      </c>
      <c r="BA28" s="2">
        <v>87</v>
      </c>
      <c r="BC28" s="2">
        <v>9</v>
      </c>
      <c r="BD28" s="2">
        <v>98</v>
      </c>
    </row>
    <row r="29" spans="1:56" x14ac:dyDescent="0.2">
      <c r="A29" s="12"/>
      <c r="B29" s="43" t="s">
        <v>100</v>
      </c>
      <c r="C29" s="45"/>
      <c r="D29" s="45"/>
      <c r="E29" s="43" t="s">
        <v>101</v>
      </c>
      <c r="F29" s="45"/>
      <c r="G29" s="45"/>
      <c r="H29" s="44" t="s">
        <v>102</v>
      </c>
      <c r="I29" s="45"/>
      <c r="J29" s="45"/>
      <c r="K29" s="43" t="s">
        <v>103</v>
      </c>
      <c r="L29" s="45"/>
      <c r="M29" s="45">
        <v>1</v>
      </c>
      <c r="N29" s="12"/>
      <c r="AT29" s="2">
        <v>5</v>
      </c>
      <c r="AU29" s="2">
        <v>70</v>
      </c>
      <c r="AW29" s="2">
        <v>7</v>
      </c>
      <c r="AX29" s="2">
        <v>96</v>
      </c>
      <c r="AZ29" s="2">
        <v>7</v>
      </c>
      <c r="BA29" s="2">
        <v>91</v>
      </c>
      <c r="BC29" s="2">
        <v>10</v>
      </c>
      <c r="BD29" s="2">
        <v>98</v>
      </c>
    </row>
    <row r="30" spans="1:56" x14ac:dyDescent="0.2">
      <c r="A30" s="12"/>
      <c r="B30" s="43"/>
      <c r="C30" s="42"/>
      <c r="D30" s="42"/>
      <c r="E30" s="43"/>
      <c r="F30" s="42"/>
      <c r="G30" s="42"/>
      <c r="H30" s="43"/>
      <c r="I30" s="42"/>
      <c r="J30" s="42"/>
      <c r="K30" s="43"/>
      <c r="L30" s="42"/>
      <c r="M30" s="42"/>
      <c r="N30" s="12"/>
      <c r="AT30" s="2">
        <v>6</v>
      </c>
      <c r="AU30" s="2">
        <v>75</v>
      </c>
      <c r="AW30" s="2">
        <v>8</v>
      </c>
      <c r="AX30" s="2">
        <v>97</v>
      </c>
      <c r="AZ30" s="2">
        <v>8</v>
      </c>
      <c r="BA30" s="2">
        <v>94</v>
      </c>
      <c r="BC30" s="2">
        <v>11</v>
      </c>
      <c r="BD30" s="2">
        <v>98</v>
      </c>
    </row>
    <row r="31" spans="1:56" x14ac:dyDescent="0.2">
      <c r="A31" s="12"/>
      <c r="B31" s="43" t="s">
        <v>104</v>
      </c>
      <c r="C31" s="45"/>
      <c r="D31" s="45"/>
      <c r="E31" s="43" t="s">
        <v>105</v>
      </c>
      <c r="F31" s="45"/>
      <c r="G31" s="45"/>
      <c r="H31" s="43" t="s">
        <v>106</v>
      </c>
      <c r="I31" s="45"/>
      <c r="J31" s="45">
        <v>1</v>
      </c>
      <c r="K31" s="43" t="s">
        <v>107</v>
      </c>
      <c r="L31" s="45"/>
      <c r="M31" s="45">
        <v>1</v>
      </c>
      <c r="N31" s="12"/>
      <c r="AT31" s="2">
        <v>7</v>
      </c>
      <c r="AU31" s="2">
        <v>80</v>
      </c>
      <c r="AW31" s="2">
        <v>9</v>
      </c>
      <c r="AX31" s="2">
        <v>97</v>
      </c>
      <c r="AZ31" s="2">
        <v>9</v>
      </c>
      <c r="BA31" s="2">
        <v>96</v>
      </c>
      <c r="BC31" s="2">
        <v>12</v>
      </c>
      <c r="BD31" s="2">
        <v>98</v>
      </c>
    </row>
    <row r="32" spans="1:56" x14ac:dyDescent="0.2">
      <c r="A32" s="12"/>
      <c r="B32" s="43" t="s">
        <v>108</v>
      </c>
      <c r="C32" s="45"/>
      <c r="D32" s="45"/>
      <c r="E32" s="43" t="s">
        <v>109</v>
      </c>
      <c r="F32" s="45"/>
      <c r="G32" s="45"/>
      <c r="H32" s="43" t="s">
        <v>110</v>
      </c>
      <c r="I32" s="45"/>
      <c r="J32" s="45"/>
      <c r="K32" s="43" t="s">
        <v>111</v>
      </c>
      <c r="L32" s="45"/>
      <c r="M32" s="45"/>
      <c r="N32" s="12"/>
      <c r="AT32" s="2">
        <v>8</v>
      </c>
      <c r="AU32" s="2">
        <v>84</v>
      </c>
      <c r="AW32" s="2">
        <v>10</v>
      </c>
      <c r="AX32" s="2">
        <v>98</v>
      </c>
      <c r="AZ32" s="2">
        <v>10</v>
      </c>
      <c r="BA32" s="2">
        <v>97</v>
      </c>
      <c r="BC32" s="2">
        <v>13</v>
      </c>
      <c r="BD32" s="2">
        <v>98</v>
      </c>
    </row>
    <row r="33" spans="1:65" x14ac:dyDescent="0.2">
      <c r="A33" s="12"/>
      <c r="B33" s="43" t="s">
        <v>112</v>
      </c>
      <c r="C33" s="45"/>
      <c r="D33" s="45">
        <v>1</v>
      </c>
      <c r="E33" s="43" t="s">
        <v>113</v>
      </c>
      <c r="F33" s="45"/>
      <c r="G33" s="45">
        <v>1</v>
      </c>
      <c r="H33" s="43" t="s">
        <v>114</v>
      </c>
      <c r="I33" s="45">
        <v>1</v>
      </c>
      <c r="J33" s="45"/>
      <c r="K33" s="43" t="s">
        <v>115</v>
      </c>
      <c r="L33" s="45"/>
      <c r="M33" s="45"/>
      <c r="N33" s="12"/>
      <c r="AT33" s="2">
        <v>9</v>
      </c>
      <c r="AU33" s="2">
        <v>85</v>
      </c>
      <c r="AW33" s="2">
        <v>11</v>
      </c>
      <c r="AX33" s="2">
        <v>98</v>
      </c>
      <c r="AZ33" s="2">
        <v>11</v>
      </c>
      <c r="BA33" s="2">
        <v>97</v>
      </c>
      <c r="BC33" s="2">
        <v>14</v>
      </c>
      <c r="BD33" s="2">
        <v>98</v>
      </c>
    </row>
    <row r="34" spans="1:65" x14ac:dyDescent="0.2">
      <c r="A34" s="12"/>
      <c r="B34" s="43" t="s">
        <v>116</v>
      </c>
      <c r="C34" s="45">
        <v>1</v>
      </c>
      <c r="D34" s="45"/>
      <c r="E34" s="44" t="s">
        <v>117</v>
      </c>
      <c r="F34" s="45">
        <v>1</v>
      </c>
      <c r="G34" s="45"/>
      <c r="H34" s="43" t="s">
        <v>118</v>
      </c>
      <c r="I34" s="45"/>
      <c r="J34" s="45"/>
      <c r="K34" s="43" t="s">
        <v>119</v>
      </c>
      <c r="L34" s="45">
        <v>1</v>
      </c>
      <c r="M34" s="45"/>
      <c r="N34" s="12"/>
      <c r="AT34" s="2">
        <v>10</v>
      </c>
      <c r="AU34" s="2">
        <v>90</v>
      </c>
      <c r="AW34" s="2">
        <v>12</v>
      </c>
      <c r="AX34" s="2">
        <v>98</v>
      </c>
      <c r="AZ34" s="2">
        <v>12</v>
      </c>
      <c r="BA34" s="2">
        <v>98</v>
      </c>
      <c r="BC34" s="2">
        <v>15</v>
      </c>
      <c r="BD34" s="2">
        <v>99</v>
      </c>
    </row>
    <row r="35" spans="1:65" ht="11.25" customHeight="1" x14ac:dyDescent="0.2">
      <c r="A35" s="12"/>
      <c r="B35" s="13"/>
      <c r="C35" s="14"/>
      <c r="D35" s="14"/>
      <c r="E35" s="13"/>
      <c r="F35" s="14"/>
      <c r="G35" s="14"/>
      <c r="H35" s="13"/>
      <c r="I35" s="14">
        <v>1</v>
      </c>
      <c r="J35" s="14"/>
      <c r="K35" s="13"/>
      <c r="L35" s="14"/>
      <c r="M35" s="14"/>
      <c r="N35" s="12"/>
      <c r="AT35" s="2">
        <v>11</v>
      </c>
      <c r="AU35" s="2">
        <v>91</v>
      </c>
      <c r="AW35" s="2">
        <v>13</v>
      </c>
      <c r="AX35" s="2">
        <v>98</v>
      </c>
      <c r="AZ35" s="2">
        <v>13</v>
      </c>
      <c r="BA35" s="2">
        <v>98</v>
      </c>
      <c r="BC35" s="2" t="s">
        <v>1</v>
      </c>
      <c r="BG35" s="2"/>
      <c r="BK35" s="20"/>
      <c r="BM35" s="20"/>
    </row>
    <row r="36" spans="1:65" x14ac:dyDescent="0.2">
      <c r="AT36" s="2">
        <v>12</v>
      </c>
      <c r="AU36" s="2">
        <v>94</v>
      </c>
      <c r="AW36" s="2">
        <v>14</v>
      </c>
      <c r="AX36" s="2">
        <v>98</v>
      </c>
      <c r="AZ36" s="2">
        <v>14</v>
      </c>
      <c r="BA36" s="2">
        <v>98</v>
      </c>
      <c r="BC36" s="2" t="s">
        <v>1</v>
      </c>
    </row>
    <row r="37" spans="1:65" x14ac:dyDescent="0.2">
      <c r="AT37" s="2">
        <v>13</v>
      </c>
      <c r="AU37" s="2">
        <v>95</v>
      </c>
      <c r="AW37" s="2">
        <v>15</v>
      </c>
      <c r="AX37" s="2">
        <v>98</v>
      </c>
      <c r="AZ37" s="2">
        <v>15</v>
      </c>
      <c r="BA37" s="2">
        <v>98</v>
      </c>
      <c r="BC37" s="2" t="s">
        <v>1</v>
      </c>
    </row>
    <row r="38" spans="1:65" x14ac:dyDescent="0.2">
      <c r="AT38" s="2">
        <v>14</v>
      </c>
      <c r="AU38" s="2">
        <v>96</v>
      </c>
      <c r="AW38" s="2">
        <v>16</v>
      </c>
      <c r="AX38" s="2">
        <v>98</v>
      </c>
      <c r="AZ38" s="2">
        <v>16</v>
      </c>
      <c r="BA38" s="2">
        <v>98</v>
      </c>
      <c r="BC38" s="2" t="s">
        <v>1</v>
      </c>
    </row>
    <row r="39" spans="1:65" x14ac:dyDescent="0.2">
      <c r="AT39" s="2">
        <v>15</v>
      </c>
      <c r="AU39" s="2">
        <v>97</v>
      </c>
      <c r="AW39" s="2">
        <v>17</v>
      </c>
      <c r="AX39" s="2">
        <v>99</v>
      </c>
      <c r="AZ39" s="2">
        <v>17</v>
      </c>
      <c r="BA39" s="2">
        <v>98</v>
      </c>
      <c r="BC39" s="2" t="s">
        <v>1</v>
      </c>
    </row>
    <row r="40" spans="1:65" x14ac:dyDescent="0.2">
      <c r="AT40" s="2">
        <v>16</v>
      </c>
      <c r="AU40" s="2">
        <v>97</v>
      </c>
      <c r="AW40" s="2" t="s">
        <v>1</v>
      </c>
      <c r="AZ40" s="2">
        <v>18</v>
      </c>
      <c r="BA40" s="2">
        <v>98</v>
      </c>
      <c r="BC40" s="2" t="s">
        <v>1</v>
      </c>
    </row>
    <row r="41" spans="1:65" x14ac:dyDescent="0.2">
      <c r="AT41" s="2">
        <v>17</v>
      </c>
      <c r="AU41" s="2">
        <v>98</v>
      </c>
      <c r="AW41" s="2" t="s">
        <v>1</v>
      </c>
      <c r="AZ41" s="2">
        <v>19</v>
      </c>
      <c r="BA41" s="2">
        <v>99</v>
      </c>
      <c r="BC41" s="2" t="s">
        <v>1</v>
      </c>
    </row>
    <row r="42" spans="1:65" x14ac:dyDescent="0.2">
      <c r="AT42" s="2">
        <v>18</v>
      </c>
      <c r="AU42" s="2">
        <v>98</v>
      </c>
      <c r="AW42" s="2" t="s">
        <v>1</v>
      </c>
      <c r="AZ42" s="2" t="s">
        <v>1</v>
      </c>
      <c r="BC42" s="2" t="s">
        <v>1</v>
      </c>
    </row>
    <row r="43" spans="1:65" x14ac:dyDescent="0.2">
      <c r="AT43" s="2">
        <v>19</v>
      </c>
      <c r="AU43" s="2">
        <v>98</v>
      </c>
      <c r="AW43" s="2" t="s">
        <v>1</v>
      </c>
      <c r="AZ43" s="2" t="s">
        <v>120</v>
      </c>
      <c r="BC43" s="2" t="s">
        <v>1</v>
      </c>
    </row>
    <row r="44" spans="1:65" x14ac:dyDescent="0.2">
      <c r="AT44" s="2">
        <v>20</v>
      </c>
      <c r="AU44" s="2">
        <v>99</v>
      </c>
      <c r="AW44" s="2" t="s">
        <v>1</v>
      </c>
      <c r="AZ44" s="2" t="s">
        <v>1</v>
      </c>
      <c r="BC44" s="2" t="s">
        <v>1</v>
      </c>
    </row>
  </sheetData>
  <phoneticPr fontId="6" type="noConversion"/>
  <printOptions horizontalCentered="1" verticalCentered="1"/>
  <pageMargins left="0.19685039370078741" right="0.19685039370078741" top="0.98425196850393704" bottom="0.98425196850393704" header="0.51181102362204722" footer="0.51181102362204722"/>
  <pageSetup scale="80" orientation="landscape" horizontalDpi="4294967292" verticalDpi="300" r:id="rId1"/>
  <headerFooter alignWithMargins="0">
    <oddHeader>&amp;C&amp;"Braggadocio,Normal"&amp;18DESCRIPCION CLEAVER</oddHeader>
    <oddFooter>&amp;R&amp;9Reclutamiento y Selección.  SEGUROS COMERCIAL AMERICA.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Button 7">
              <controlPr defaultSize="0" print="0" autoFill="0" autoPict="0" macro="[0]!BORRADO">
                <anchor moveWithCells="1" sizeWithCells="1">
                  <from>
                    <xdr:col>15</xdr:col>
                    <xdr:colOff>161925</xdr:colOff>
                    <xdr:row>21</xdr:row>
                    <xdr:rowOff>114300</xdr:rowOff>
                  </from>
                  <to>
                    <xdr:col>18</xdr:col>
                    <xdr:colOff>152400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Button 8">
              <controlPr defaultSize="0" print="0" autoFill="0" autoPict="0" macro="[0]!Macro1">
                <anchor moveWithCells="1" sizeWithCells="1">
                  <from>
                    <xdr:col>15</xdr:col>
                    <xdr:colOff>161925</xdr:colOff>
                    <xdr:row>21</xdr:row>
                    <xdr:rowOff>114300</xdr:rowOff>
                  </from>
                  <to>
                    <xdr:col>18</xdr:col>
                    <xdr:colOff>152400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Button 13">
              <controlPr defaultSize="0" print="0" autoFill="0" autoPict="0" macro="[0]!grafica">
                <anchor moveWithCells="1" sizeWithCells="1">
                  <from>
                    <xdr:col>15</xdr:col>
                    <xdr:colOff>171450</xdr:colOff>
                    <xdr:row>25</xdr:row>
                    <xdr:rowOff>76200</xdr:rowOff>
                  </from>
                  <to>
                    <xdr:col>18</xdr:col>
                    <xdr:colOff>152400</xdr:colOff>
                    <xdr:row>27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E25"/>
  <sheetViews>
    <sheetView showGridLines="0" topLeftCell="A5" zoomScale="120" zoomScaleNormal="120" workbookViewId="0">
      <selection activeCell="I21" sqref="I21"/>
    </sheetView>
  </sheetViews>
  <sheetFormatPr baseColWidth="10" defaultRowHeight="12.75" x14ac:dyDescent="0.2"/>
  <sheetData>
    <row r="2" spans="4:4" x14ac:dyDescent="0.2">
      <c r="D2" s="32" t="s">
        <v>228</v>
      </c>
    </row>
    <row r="24" spans="2:5" x14ac:dyDescent="0.2">
      <c r="B24" t="str">
        <f>'hoja de captura'!B1</f>
        <v xml:space="preserve">Nombre: </v>
      </c>
      <c r="E24" t="str">
        <f>'hoja de captura'!F1</f>
        <v>Puesto:</v>
      </c>
    </row>
    <row r="25" spans="2:5" x14ac:dyDescent="0.2">
      <c r="B25" t="str">
        <f>'hoja de captura'!B2</f>
        <v>Edad</v>
      </c>
      <c r="E25" t="str">
        <f>'hoja de captura'!F2</f>
        <v>Escolaridad:</v>
      </c>
    </row>
  </sheetData>
  <phoneticPr fontId="6" type="noConversion"/>
  <printOptions horizontalCentered="1" verticalCentered="1" gridLinesSet="0"/>
  <pageMargins left="0.75" right="0.75" top="1" bottom="1" header="0" footer="0"/>
  <pageSetup scale="134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D15"/>
  <sheetViews>
    <sheetView topLeftCell="A6" zoomScale="130" zoomScaleNormal="130" workbookViewId="0">
      <selection activeCell="D6" sqref="D6"/>
    </sheetView>
  </sheetViews>
  <sheetFormatPr baseColWidth="10" defaultRowHeight="14.25" customHeight="1" x14ac:dyDescent="0.2"/>
  <cols>
    <col min="1" max="1" width="7.140625" customWidth="1"/>
    <col min="2" max="2" width="22.42578125" bestFit="1" customWidth="1"/>
    <col min="4" max="4" width="50" customWidth="1"/>
  </cols>
  <sheetData>
    <row r="1" spans="1:4" ht="14.25" customHeight="1" x14ac:dyDescent="0.2">
      <c r="A1" t="s">
        <v>281</v>
      </c>
      <c r="B1" s="48" t="s">
        <v>229</v>
      </c>
      <c r="C1" s="49" t="s">
        <v>230</v>
      </c>
      <c r="D1" s="50" t="s">
        <v>282</v>
      </c>
    </row>
    <row r="2" spans="1:4" ht="49.5" customHeight="1" x14ac:dyDescent="0.2">
      <c r="A2" s="53">
        <v>1</v>
      </c>
      <c r="B2" s="51" t="s">
        <v>231</v>
      </c>
      <c r="C2" s="51" t="s">
        <v>232</v>
      </c>
      <c r="D2" s="52" t="s">
        <v>233</v>
      </c>
    </row>
    <row r="3" spans="1:4" ht="42" customHeight="1" x14ac:dyDescent="0.2">
      <c r="A3" s="53">
        <v>2</v>
      </c>
      <c r="B3" s="51" t="s">
        <v>234</v>
      </c>
      <c r="C3" s="51" t="s">
        <v>235</v>
      </c>
      <c r="D3" s="52" t="s">
        <v>283</v>
      </c>
    </row>
    <row r="4" spans="1:4" ht="52.5" customHeight="1" x14ac:dyDescent="0.2">
      <c r="A4" s="53">
        <v>3</v>
      </c>
      <c r="B4" s="51" t="s">
        <v>236</v>
      </c>
      <c r="C4" s="51" t="s">
        <v>237</v>
      </c>
      <c r="D4" s="52" t="s">
        <v>238</v>
      </c>
    </row>
    <row r="5" spans="1:4" ht="72.75" customHeight="1" x14ac:dyDescent="0.2">
      <c r="A5" s="53">
        <v>4</v>
      </c>
      <c r="B5" s="51" t="s">
        <v>239</v>
      </c>
      <c r="C5" s="51" t="s">
        <v>240</v>
      </c>
      <c r="D5" s="52" t="s">
        <v>286</v>
      </c>
    </row>
    <row r="6" spans="1:4" ht="57" customHeight="1" x14ac:dyDescent="0.2">
      <c r="A6" s="53">
        <v>5</v>
      </c>
      <c r="B6" s="51" t="s">
        <v>241</v>
      </c>
      <c r="C6" s="51" t="s">
        <v>242</v>
      </c>
      <c r="D6" s="52" t="s">
        <v>287</v>
      </c>
    </row>
    <row r="7" spans="1:4" ht="69.75" customHeight="1" x14ac:dyDescent="0.2">
      <c r="A7" s="53" t="s">
        <v>120</v>
      </c>
      <c r="B7" s="51" t="s">
        <v>243</v>
      </c>
      <c r="C7" s="51" t="s">
        <v>244</v>
      </c>
      <c r="D7" s="52" t="s">
        <v>288</v>
      </c>
    </row>
    <row r="8" spans="1:4" ht="82.5" customHeight="1" x14ac:dyDescent="0.2">
      <c r="A8" s="53">
        <v>7</v>
      </c>
      <c r="B8" s="51" t="s">
        <v>245</v>
      </c>
      <c r="C8" s="51" t="s">
        <v>246</v>
      </c>
      <c r="D8" s="52" t="s">
        <v>289</v>
      </c>
    </row>
    <row r="9" spans="1:4" ht="39.950000000000003" customHeight="1" x14ac:dyDescent="0.2">
      <c r="A9" s="53">
        <v>8</v>
      </c>
      <c r="B9" s="51" t="s">
        <v>247</v>
      </c>
      <c r="C9" s="51" t="s">
        <v>248</v>
      </c>
      <c r="D9" s="52" t="s">
        <v>249</v>
      </c>
    </row>
    <row r="10" spans="1:4" ht="75.75" customHeight="1" x14ac:dyDescent="0.2">
      <c r="A10" s="53">
        <v>9</v>
      </c>
      <c r="B10" s="51" t="s">
        <v>250</v>
      </c>
      <c r="C10" s="51" t="s">
        <v>251</v>
      </c>
      <c r="D10" s="52" t="s">
        <v>290</v>
      </c>
    </row>
    <row r="11" spans="1:4" ht="78.75" customHeight="1" x14ac:dyDescent="0.2">
      <c r="A11" s="53">
        <v>10</v>
      </c>
      <c r="B11" s="51" t="s">
        <v>252</v>
      </c>
      <c r="C11" s="51" t="s">
        <v>253</v>
      </c>
      <c r="D11" s="52" t="s">
        <v>291</v>
      </c>
    </row>
    <row r="12" spans="1:4" ht="63.75" customHeight="1" x14ac:dyDescent="0.2">
      <c r="A12" s="53">
        <v>11</v>
      </c>
      <c r="B12" s="51" t="s">
        <v>254</v>
      </c>
      <c r="C12" s="51" t="s">
        <v>255</v>
      </c>
      <c r="D12" s="55" t="s">
        <v>305</v>
      </c>
    </row>
    <row r="13" spans="1:4" ht="67.5" customHeight="1" x14ac:dyDescent="0.2">
      <c r="A13" s="53">
        <v>12</v>
      </c>
      <c r="B13" s="51" t="s">
        <v>256</v>
      </c>
      <c r="C13" s="51" t="s">
        <v>257</v>
      </c>
      <c r="D13" s="52" t="s">
        <v>304</v>
      </c>
    </row>
    <row r="14" spans="1:4" ht="69.75" customHeight="1" x14ac:dyDescent="0.2">
      <c r="A14" s="53" t="s">
        <v>284</v>
      </c>
      <c r="B14" s="51" t="s">
        <v>292</v>
      </c>
      <c r="C14" s="51" t="s">
        <v>258</v>
      </c>
      <c r="D14" s="52" t="s">
        <v>295</v>
      </c>
    </row>
    <row r="15" spans="1:4" ht="70.5" customHeight="1" x14ac:dyDescent="0.2">
      <c r="A15" s="53" t="s">
        <v>285</v>
      </c>
      <c r="B15" s="51" t="s">
        <v>293</v>
      </c>
      <c r="C15" s="51" t="s">
        <v>259</v>
      </c>
      <c r="D15" s="52" t="s">
        <v>294</v>
      </c>
    </row>
  </sheetData>
  <phoneticPr fontId="6" type="noConversion"/>
  <pageMargins left="0.75" right="0.75" top="1" bottom="1" header="0" footer="0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D9"/>
  <sheetViews>
    <sheetView tabSelected="1" topLeftCell="A5" zoomScale="130" zoomScaleNormal="130" workbookViewId="0">
      <selection activeCell="D7" sqref="D7"/>
    </sheetView>
  </sheetViews>
  <sheetFormatPr baseColWidth="10" defaultRowHeight="14.25" customHeight="1" x14ac:dyDescent="0.2"/>
  <cols>
    <col min="1" max="1" width="7.140625" customWidth="1"/>
    <col min="2" max="2" width="22.42578125" bestFit="1" customWidth="1"/>
    <col min="4" max="4" width="50" customWidth="1"/>
  </cols>
  <sheetData>
    <row r="1" spans="2:4" ht="14.25" customHeight="1" x14ac:dyDescent="0.2">
      <c r="B1" s="40" t="s">
        <v>229</v>
      </c>
      <c r="C1" s="40" t="s">
        <v>263</v>
      </c>
      <c r="D1" s="40" t="s">
        <v>264</v>
      </c>
    </row>
    <row r="2" spans="2:4" ht="78.75" customHeight="1" x14ac:dyDescent="0.2">
      <c r="B2" s="47" t="s">
        <v>269</v>
      </c>
      <c r="C2" s="47" t="s">
        <v>270</v>
      </c>
      <c r="D2" s="54" t="s">
        <v>298</v>
      </c>
    </row>
    <row r="3" spans="2:4" ht="65.25" customHeight="1" x14ac:dyDescent="0.2">
      <c r="B3" s="47" t="s">
        <v>271</v>
      </c>
      <c r="C3" s="47" t="s">
        <v>272</v>
      </c>
      <c r="D3" s="54" t="s">
        <v>299</v>
      </c>
    </row>
    <row r="4" spans="2:4" ht="67.5" customHeight="1" x14ac:dyDescent="0.2">
      <c r="B4" s="47" t="s">
        <v>273</v>
      </c>
      <c r="C4" s="47" t="s">
        <v>274</v>
      </c>
      <c r="D4" s="54" t="s">
        <v>300</v>
      </c>
    </row>
    <row r="5" spans="2:4" ht="81.75" customHeight="1" x14ac:dyDescent="0.2">
      <c r="B5" s="47" t="s">
        <v>275</v>
      </c>
      <c r="C5" s="47" t="s">
        <v>276</v>
      </c>
      <c r="D5" s="54" t="s">
        <v>301</v>
      </c>
    </row>
    <row r="6" spans="2:4" ht="71.25" customHeight="1" x14ac:dyDescent="0.2">
      <c r="B6" s="47" t="s">
        <v>277</v>
      </c>
      <c r="C6" s="47" t="s">
        <v>278</v>
      </c>
      <c r="D6" s="54" t="s">
        <v>302</v>
      </c>
    </row>
    <row r="7" spans="2:4" ht="69.75" customHeight="1" x14ac:dyDescent="0.2">
      <c r="B7" s="47" t="s">
        <v>279</v>
      </c>
      <c r="C7" s="47" t="s">
        <v>280</v>
      </c>
      <c r="D7" s="54" t="s">
        <v>303</v>
      </c>
    </row>
    <row r="8" spans="2:4" ht="55.5" customHeight="1" x14ac:dyDescent="0.2">
      <c r="B8" s="47" t="s">
        <v>265</v>
      </c>
      <c r="C8" s="47" t="s">
        <v>266</v>
      </c>
      <c r="D8" s="54" t="s">
        <v>297</v>
      </c>
    </row>
    <row r="9" spans="2:4" ht="77.25" customHeight="1" x14ac:dyDescent="0.2">
      <c r="B9" s="47" t="s">
        <v>267</v>
      </c>
      <c r="C9" s="47" t="s">
        <v>268</v>
      </c>
      <c r="D9" s="54" t="s">
        <v>296</v>
      </c>
    </row>
  </sheetData>
  <pageMargins left="0.75" right="0.75" top="1" bottom="1" header="0" footer="0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15</vt:i4>
      </vt:variant>
    </vt:vector>
  </HeadingPairs>
  <TitlesOfParts>
    <vt:vector size="20" baseType="lpstr">
      <vt:lpstr>hoja de respuestas</vt:lpstr>
      <vt:lpstr>hoja de captura</vt:lpstr>
      <vt:lpstr>Resultados</vt:lpstr>
      <vt:lpstr>Interpretación combinaciones</vt:lpstr>
      <vt:lpstr>factores DISC</vt:lpstr>
      <vt:lpstr>'hoja de captura'!Área_de_impresión</vt:lpstr>
      <vt:lpstr>'hoja de respuestas'!Área_de_impresión</vt:lpstr>
      <vt:lpstr>Resultados!Área_de_impresión</vt:lpstr>
      <vt:lpstr>CL</vt:lpstr>
      <vt:lpstr>CM</vt:lpstr>
      <vt:lpstr>CT</vt:lpstr>
      <vt:lpstr>DL</vt:lpstr>
      <vt:lpstr>DM</vt:lpstr>
      <vt:lpstr>DT</vt:lpstr>
      <vt:lpstr>IL</vt:lpstr>
      <vt:lpstr>IM</vt:lpstr>
      <vt:lpstr>IT</vt:lpstr>
      <vt:lpstr>SL</vt:lpstr>
      <vt:lpstr>SM</vt:lpstr>
      <vt:lpstr>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PSICOLOGIA</dc:creator>
  <cp:lastModifiedBy>Marce Prz</cp:lastModifiedBy>
  <cp:lastPrinted>2018-05-08T23:33:44Z</cp:lastPrinted>
  <dcterms:created xsi:type="dcterms:W3CDTF">2001-07-18T18:20:44Z</dcterms:created>
  <dcterms:modified xsi:type="dcterms:W3CDTF">2025-03-23T20:02:59Z</dcterms:modified>
</cp:coreProperties>
</file>