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13_ncr:1_{B26338CC-FD5A-4579-9343-A736A8F1A6C4}" xr6:coauthVersionLast="47" xr6:coauthVersionMax="47" xr10:uidLastSave="{00000000-0000-0000-0000-000000000000}"/>
  <bookViews>
    <workbookView xWindow="-108" yWindow="-108" windowWidth="23256" windowHeight="12576" firstSheet="4" activeTab="4" xr2:uid="{00000000-000D-0000-FFFF-FFFF00000000}"/>
  </bookViews>
  <sheets>
    <sheet name="geral_não" sheetId="1" r:id="rId1"/>
    <sheet name="paraFilter" sheetId="6" r:id="rId2"/>
    <sheet name="resultado" sheetId="5" r:id="rId3"/>
    <sheet name="cenarios" sheetId="4" r:id="rId4"/>
    <sheet name="cenario11" sheetId="18" r:id="rId5"/>
    <sheet name="cenario10" sheetId="17" r:id="rId6"/>
    <sheet name="cenario9" sheetId="16" r:id="rId7"/>
    <sheet name="cenario8" sheetId="15" r:id="rId8"/>
    <sheet name="cenario7" sheetId="14" r:id="rId9"/>
    <sheet name="cenario6" sheetId="13" r:id="rId10"/>
    <sheet name="cenario5" sheetId="12" r:id="rId11"/>
    <sheet name="cenario4" sheetId="11" r:id="rId12"/>
    <sheet name="cenario3" sheetId="10" r:id="rId13"/>
    <sheet name="cenario2" sheetId="9" r:id="rId14"/>
    <sheet name="cenario1" sheetId="8" r:id="rId15"/>
    <sheet name="cenario0" sheetId="7"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 i="17" l="1"/>
  <c r="M5" i="17"/>
  <c r="M4" i="17"/>
  <c r="M3" i="17"/>
  <c r="M2" i="17"/>
  <c r="M11" i="16"/>
  <c r="M10" i="16"/>
  <c r="M9" i="16"/>
  <c r="M8" i="16"/>
  <c r="M7" i="16"/>
  <c r="M6" i="16"/>
  <c r="M5" i="16"/>
  <c r="M4" i="16"/>
  <c r="M3" i="16"/>
  <c r="M2" i="16"/>
  <c r="M8" i="15"/>
  <c r="M7" i="15"/>
  <c r="M6" i="15"/>
  <c r="M5" i="15"/>
  <c r="M4" i="15"/>
  <c r="M3" i="15"/>
  <c r="M2" i="15"/>
  <c r="M5" i="14"/>
  <c r="M4" i="14"/>
  <c r="M3" i="14"/>
  <c r="M2" i="14"/>
  <c r="M3" i="13"/>
  <c r="M2" i="13"/>
  <c r="M29" i="12"/>
  <c r="M28" i="12"/>
  <c r="M27" i="12"/>
  <c r="M26" i="12"/>
  <c r="M25" i="12"/>
  <c r="M24" i="12"/>
  <c r="M23" i="12"/>
  <c r="M22" i="12"/>
  <c r="M21" i="12"/>
  <c r="M20" i="12"/>
  <c r="M19" i="12"/>
  <c r="M18" i="12"/>
  <c r="M17" i="12"/>
  <c r="M16" i="12"/>
  <c r="M15" i="12"/>
  <c r="M14" i="12"/>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<sst xmlns="http://schemas.openxmlformats.org/spreadsheetml/2006/main" count="746" uniqueCount="326">
  <si>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</si>
  <si>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</si>
  <si>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</si>
  <si>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</si>
  <si>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</si>
  <si>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</si>
  <si>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</si>
  <si>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</si>
  <si>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</si>
  <si>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</si>
  <si>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</si>
  <si>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</si>
  <si>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</si>
  <si>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</si>
  <si>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</si>
  <si>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</si>
  <si>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</si>
  <si>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Locação</t>
  </si>
  <si>
    <t>PRAÇA ARNOLDO DE SOUZA</t>
  </si>
  <si>
    <t>Seq.</t>
  </si>
  <si>
    <t>Codigo</t>
  </si>
  <si>
    <t>Qtd.</t>
  </si>
  <si>
    <t>Alt.</t>
  </si>
  <si>
    <t>Larg.</t>
  </si>
  <si>
    <t>Comp.</t>
  </si>
  <si>
    <t>PotUnit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</si>
  <si>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</si>
  <si>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</si>
  <si>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</si>
  <si>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</si>
  <si>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</si>
  <si>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</si>
  <si>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</si>
  <si>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</si>
  <si>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</si>
  <si>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</si>
  <si>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</si>
  <si>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</si>
  <si>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</si>
  <si>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</si>
  <si>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</si>
  <si>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</si>
  <si>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</si>
  <si>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</si>
  <si>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</si>
  <si>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</si>
  <si>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</si>
  <si>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</si>
  <si>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</si>
  <si>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</si>
  <si>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</si>
  <si>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</si>
  <si>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</si>
  <si>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</si>
  <si>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</si>
  <si>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</si>
  <si>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</si>
  <si>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</si>
  <si>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</si>
  <si>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</si>
  <si>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</si>
  <si>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</si>
  <si>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</si>
  <si>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</si>
  <si>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</si>
  <si>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</si>
  <si>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</si>
  <si>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</si>
  <si>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</si>
  <si>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</si>
  <si>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</si>
  <si>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</si>
  <si>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</si>
  <si>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</si>
  <si>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</si>
  <si>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</si>
  <si>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</si>
  <si>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</si>
  <si>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</si>
  <si>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</si>
  <si>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</si>
  <si>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</si>
  <si>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</si>
  <si>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</si>
  <si>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</si>
  <si>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</si>
  <si>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</si>
  <si>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</si>
  <si>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</si>
  <si>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</si>
  <si>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</si>
  <si>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</si>
  <si>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</si>
  <si>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</si>
  <si>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</si>
  <si>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</si>
  <si>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</si>
  <si>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</si>
  <si>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</si>
  <si>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</si>
  <si>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</si>
  <si>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</si>
  <si>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</si>
  <si>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</si>
  <si>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</si>
  <si>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</si>
  <si>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</si>
  <si>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</si>
  <si>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</si>
  <si>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</si>
  <si>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</si>
  <si>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</si>
  <si>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</si>
  <si>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</si>
  <si>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</si>
  <si>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</si>
  <si>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</si>
  <si>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</si>
  <si>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</si>
  <si>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</si>
  <si>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</si>
  <si>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</si>
  <si>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</si>
  <si>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</si>
  <si>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</si>
  <si>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</si>
  <si>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</si>
  <si>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</si>
  <si>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</si>
  <si>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</si>
  <si>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</si>
  <si>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</si>
  <si>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</si>
  <si>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</si>
  <si>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</si>
  <si>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</si>
  <si>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</si>
  <si>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</si>
  <si>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</si>
  <si>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</si>
  <si>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</si>
  <si>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</si>
  <si>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</si>
  <si>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</si>
  <si>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</si>
  <si>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</si>
  <si>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</si>
  <si>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</si>
  <si>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</si>
  <si>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</si>
  <si>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</si>
  <si>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</si>
  <si>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</si>
  <si>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</si>
  <si>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</si>
  <si>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</si>
  <si>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</si>
  <si>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</si>
  <si>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</si>
  <si>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</si>
  <si>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</si>
  <si>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</si>
  <si>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</si>
  <si>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</si>
  <si>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</si>
  <si>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</si>
  <si>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</si>
  <si>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</si>
  <si>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</si>
  <si>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</si>
  <si>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</si>
  <si>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</si>
  <si>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</si>
  <si>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</si>
  <si>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</si>
  <si>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</si>
  <si>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</si>
  <si>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</si>
  <si>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</si>
  <si>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</si>
  <si>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</si>
  <si>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</si>
  <si>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</si>
  <si>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</si>
  <si>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</si>
  <si>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</si>
  <si>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</si>
  <si>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</si>
  <si>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</si>
  <si>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</si>
  <si>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</si>
  <si>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</si>
  <si>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</si>
  <si>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</si>
  <si>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</si>
  <si>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</si>
  <si>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</si>
  <si>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</si>
  <si>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</si>
  <si>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</si>
  <si>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</si>
  <si>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</si>
  <si>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</si>
  <si>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</si>
  <si>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</si>
  <si>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</si>
  <si>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</si>
  <si>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</si>
  <si>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</si>
  <si>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</si>
  <si>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</si>
  <si>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</si>
  <si>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</si>
  <si>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</si>
  <si>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</si>
  <si>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</si>
  <si>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</si>
  <si>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</si>
  <si>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</si>
  <si>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</si>
  <si>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</si>
  <si>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</si>
  <si>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</si>
  <si>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</si>
  <si>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</si>
  <si>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</si>
  <si>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</si>
  <si>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</si>
  <si>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</si>
  <si>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</si>
  <si>
    <t>FG33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</si>
  <si>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</si>
  <si>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</si>
  <si>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</si>
  <si>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</si>
  <si>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</si>
  <si>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</si>
  <si>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</si>
  <si>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</si>
  <si>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</si>
  <si>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PFG03BGGAZ</t>
  </si>
  <si>
    <t>Ovo de páscoa tridimensional, pintado na cor azul com adesivo em forma de bolinhas brancas, medindo 1,10m de altura por 0,76m de diâmetro, produzido em fibra de vidro com acabamento liso e pintura com esmalte sintético e verniz automotivo brilhante.</t>
  </si>
  <si>
    <t>Ovo de páscoa na cor azul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</si>
  <si>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</si>
  <si>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</si>
  <si>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</si>
  <si>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PFG03PGVD</t>
  </si>
  <si>
    <t>Ovo de páscoa na cor verde com patinhas brancas, produzido em fibra de vidro</t>
  </si>
  <si>
    <t>Ovo de páscoa tridimensional, pintado na cor verde com adesivo em forma de pegadas brancas, medindo 0,75m de altura por 0,52m de diâmetro, produzido em fibra de vidro com acabamento liso e pintura com esmalte sintético e verniz automotivo brilhante.</t>
  </si>
  <si>
    <t>Ovo de páscoa na cor verde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</si>
  <si>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PFG03PGAZ</t>
  </si>
  <si>
    <t>Ovo de páscoa na cor azul com patinhas brancas, produzido em fibra de vidro</t>
  </si>
  <si>
    <t>Ovo de páscoa tridimensional, pintado na cor azul com adesivo em forma de pegadas brancas, medindo 0,75m de altura por 0,52m de diâmetro, produzido em fibra de vidro com acabamento liso e pintura com esmalte sintético e verniz automotivo brilhante.</t>
  </si>
  <si>
    <t>Ovo de páscoa na cor azul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</si>
  <si>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PFG03PMRS</t>
  </si>
  <si>
    <t>Ovo de páscoa tridimensional, pintado na cor rosa com adesivo em forma de pegadas brancas, medindo 0,50m de altura por 0,34m de diâmetro, produzido em fibra de vidro com acabamento liso e pintura com esmalte sintético e verniz automotivo brilhante.</t>
  </si>
  <si>
    <t>Ovo de páscoa na cor rosa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</si>
  <si>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PFG03BPVM</t>
  </si>
  <si>
    <t>Ovo de páscoa na cor vermelha com bolinhas brancas, produzido em fibra de vidro</t>
  </si>
  <si>
    <t>Ovo de páscoa tridimensional, pintado na cor vermelha com adesivo em forma de bolinhas brancas, medindo 0,37m de altura por 0,25m de diâmetro, produzido em fibra de vidro com acabamento liso e pintura com esmalte sintético e verniz automotivo brilhante.</t>
  </si>
  <si>
    <t>Ovo de páscoa na cor vermelha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</si>
  <si>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Hercílio Luz</t>
  </si>
  <si>
    <t xml:space="preserve"> LE36VD</t>
  </si>
  <si>
    <t>Fundação de Cultura</t>
  </si>
  <si>
    <t>PGLD155C</t>
  </si>
  <si>
    <t>Guirlanda de 1,55m em formato de coração, decorada com ovinhos de plástico, conjuntos de LED e flores permanentes.</t>
  </si>
  <si>
    <t>PA04FM</t>
  </si>
  <si>
    <t>1,6</t>
  </si>
  <si>
    <t>Ovo de páscoa com fita produzido em estrutura metálica e contorno com mangueira incandescente.</t>
  </si>
  <si>
    <t>Figura luminosa bidimensional no formato de ovo de páscoa com decoração em forma de fitas, medindo aproximadamente: 1,60m de altura x 0,95m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</si>
  <si>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fitinhas, medindo entre: mínimo: 1,55m de altura x 0,90cm de largura / máximo: 1,65m de altura x 1,00m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</si>
  <si>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LE36AZ</t>
  </si>
  <si>
    <t>Refletor de LED 100W de potência 9500 lumens. Cor Azul</t>
  </si>
  <si>
    <t>Refletor de LED , 100W de potência e 9500 lumens. Cor azul,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</si>
  <si>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azul, medindo entre: mínimo: 33cm de altura x 29cm de largura x 11cm de comprimento. Potência do refletor: 100W e 9500 lumens. Índice de proteção 66 (IP66). Peso do produto: 2,5KG. Multi-tensão: 90-265V. Duração média de até 50.000 horas. Produto reciclável.</t>
  </si>
  <si>
    <t>Museu Histórico</t>
  </si>
  <si>
    <t>STB016A</t>
  </si>
  <si>
    <t>Strobos de 6w potência instalados em figuras luminosas</t>
  </si>
  <si>
    <t>Lâmpada estroboscópica de xênon de 6w de potência, com flashes de luz brilhante, aproximadamente 50 emissões por minuto, base de fixação redonda, medindo aproximadamente 8,5cm de diâmetro instalados em figuras luminosa através de cabos apropriados.</t>
  </si>
  <si>
    <t>FITA DE ACABAMENTO</t>
  </si>
  <si>
    <t xml:space="preserve">Fita luminosa_x000D_
</t>
  </si>
  <si>
    <t>LE05LLT</t>
  </si>
  <si>
    <t>Metros de mangueira LED 220v, Lilás</t>
  </si>
  <si>
    <t>Mangueira luminosa de LED em PVC flexível extrusado transparente, de 13,00mm de diâmetro, 02 fios, com 36 LEDs  lilases por metro na tensão de 220v,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</si>
  <si>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lilases por metro.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</si>
  <si>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P2D20</t>
  </si>
  <si>
    <t>1,2</t>
  </si>
  <si>
    <t>Coelho cinza em pé, vestido e segurando ovos de páscoa coloridos, produzido em PVC com impressão digital em face única.</t>
  </si>
  <si>
    <t>Figura bidimensional, com desenho em formato de coelho cinza em pé, vestido com blusa vermelha e calça azul, segurando ovos de páscoa coloridos, produzido em PVC 10mm de espessura com impressão digital com tratamento UV, medindo aproximadamente 1,95m de altura por 1,20m de largura.</t>
  </si>
  <si>
    <t>Coelho cinza em pé, vestindo blusa vermelha, calça azul e segurando ovos coloridos de páscoa, alusivo a decoração de páscoa, produzido em PVC 10mm de espessura com impressão digital face única e tratamento UV. Dimensões proporcionais entre mínimo: 1,90m de altura x 1,15m de largura / máximo: 2,00 de altura x 1,25m de largura.</t>
  </si>
  <si>
    <t>P2D21</t>
  </si>
  <si>
    <t>1,8</t>
  </si>
  <si>
    <t>Coelho segurando pincel, com ovo de páscoa e cobertura de chocolate, produzido em PVC com impressão digital em face única.</t>
  </si>
  <si>
    <t>Coelho segurando pincel, ovo de páscoa com cobertura de chocolate, vestindo colete vermelho, alusivo a decoração de páscoa, produzido em PVC 10mm de espessura com impressão digital face única e tratamento UV. Dimensões proporcionais entre mínimo: 1,85m de altura x 1,75m de largura / máximo: 1,95 de altura x 1,85m de largura.</t>
  </si>
  <si>
    <t>Refletor para PVC</t>
  </si>
  <si>
    <t>Museu Histporico - Jardim Interno</t>
  </si>
  <si>
    <t>PFG14</t>
  </si>
  <si>
    <t>Coelha com bermuda  (pintura), produzida em fibra de vidro</t>
  </si>
  <si>
    <t>Coelha tridimensional, modelo em pé na cor branca, bermuda pintada e viseira, medindo 1,65m de altura por 0,90m de largura x 1,20m de profundidade, produzida em fibra de vidro com acabamento liso e pintura de esmalte sintético e verniz automotivo brilhante.</t>
  </si>
  <si>
    <t>Coelha com viseira amarela, tridimensional alusivo a decoração de páscoa, na cor branca, bermuda pintada na cor rosa, com a parte interna das orelhas rosadas e olhos azuis. Produzido em fibra de  vidro com acabamento liso e pintura em esmalte sintético e verniz automotivo brilhante. Medidas entre: mínimo: 1,60m altura x 0,85m largura x 1,05m profundidade / máximo: 1,70m altura x 0,95m largura x 1,20m profundidade.</t>
  </si>
  <si>
    <t>MDC02</t>
  </si>
  <si>
    <t>1,05</t>
  </si>
  <si>
    <t>2,2</t>
  </si>
  <si>
    <t>Carrinho de madeira com ovos coloridos</t>
  </si>
  <si>
    <t>Carrinho de madeira com puxador e 6 ovos coloridos, medindo aproximadamente 0,90m de altura x 1,05m de largura x 2,20m de comprimento, produzido em madeira de pinus envernizada com fundo de compensado naval, eixos em ferro zincado e rodas em madeira.</t>
  </si>
  <si>
    <t xml:space="preserve">Carrinho de madeira com puxador e ovos de páscoa, produzido em madeira de pinus envernizada com fundo de compensado naval, eixos em ferro zincados e rodas em fibra de  vidro com acabamento liso com pintura em esmalte sintético e verniz automotivo brilhante. Medido entre: 0,90m de altura x 1,05m de largura x 2,20m de comprimento. </t>
  </si>
  <si>
    <t>PFG145AMG</t>
  </si>
  <si>
    <t>Docinho formado por bola natalina de 0,90m com cobertura amarela com confetes e embalagem para docinhos, produzido em fibra de vidro.</t>
  </si>
  <si>
    <t>PFG145VDM</t>
  </si>
  <si>
    <t>0,8</t>
  </si>
  <si>
    <t>Docinho formado por bola natalina de 0,70m com cobertura verde com confetes e embalagem para docinhos, produzido em fibra de vidro.</t>
  </si>
  <si>
    <t>PFG145RSP</t>
  </si>
  <si>
    <t>Docinho formado por bola natalina de 0,50m com cobertura cor de rosa com confetes e embalagem para docinhos, produzido em fibra de vidro.</t>
  </si>
  <si>
    <t>GRS01VD</t>
  </si>
  <si>
    <t xml:space="preserve">M² de grama sintética verde 12mm </t>
  </si>
  <si>
    <t>M² de Grama sintética decorativa verde - Superfície 100% polietileno, base de tela 100% polipropileno revestida por 39,7% látex, 60% PU e Microfresh, 50.000 pontos por m², distância entre carreiras de 5mm, altura do fio de 12mm e peso de 1 ,43kg.</t>
  </si>
  <si>
    <t xml:space="preserve">Grama sintética verde para decoração. Unidade de medida: m², superfície 100% polietileno, base de tela 100% polipropileno revestida por 39,7% látex, 60% PU e microfresh, 50.000 pontos por m², distância de 5mm entre as carreiras, altura do fio de 13mm e peso de 1,43KG. </t>
  </si>
  <si>
    <t>2 para os PVCs e 1 para guirlanda</t>
  </si>
  <si>
    <t>Contato 1</t>
  </si>
  <si>
    <t xml:space="preserve">Miguel Simões </t>
  </si>
  <si>
    <t>Praça do Centro Histórico</t>
  </si>
  <si>
    <t>Teste</t>
  </si>
  <si>
    <t>15/02/2023</t>
  </si>
  <si>
    <t>C:\GitHub\myxlsm\clientes\Quantum Engenharia Elétrica Ltda\orcamentosparaclientes\São José - Páscoa\169.xlsx</t>
  </si>
  <si>
    <t>C:\GitHub\myxlsm\clientes\Quantum Engenharia Elétrica Ltda\orcamentos\São José - Páscoa\169.xlsx</t>
  </si>
  <si>
    <t>C:\GitHub\myxlsm\clientes\Quantum Engenharia Elétrica Ltda\orcamentosparaclientes\São José - Páscoa\170.xlsx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</si>
</sst>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O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5" x14ac:dyDescent="0.3">
      <c r="A1" t="s">
        <v>0</v>
      </c>
      <c r="B1" t="s">
        <v>2</v>
      </c>
      <c r="C1" t="s">
        <v>4</v>
      </c>
      <c r="D1" t="s">
        <v>5</v>
      </c>
      <c r="E1" t="s">
        <v>6</v>
      </c>
      <c r="F1" t="s">
        <v>7</v>
      </c>
      <c r="G1" t="s">
        <v>3</v>
      </c>
      <c r="H1" t="s">
        <v>8</v>
      </c>
      <c r="I1" t="s">
        <v>9</v>
      </c>
      <c r="J1" t="s">
        <v>10</v>
      </c>
      <c r="K1" t="s">
        <v>11</v>
      </c>
      <c r="L1" t="s">
        <v>12</v>
      </c>
      <c r="M1" t="s">
        <v>13</v>
      </c>
      <c r="N1" t="s">
        <v>14</v>
      </c>
    </row>
    <row r="2" spans="1:15" x14ac:dyDescent="0.3">
      <c r="A2">
        <v>11</v>
      </c>
      <c r="B2" t="s">
        <v>15</v>
      </c>
      <c r="C2">
        <v>180</v>
      </c>
      <c r="D2" t="s">
        <v>16</v>
      </c>
      <c r="E2" t="s">
        <v>322</v>
      </c>
      <c r="F2" t="s">
        <v>324</v>
      </c>
      <c r="G2" t="s">
        <v>318</v>
      </c>
      <c r="H2">
        <v>1</v>
      </c>
      <c r="I2" t="s">
        <v>319</v>
      </c>
      <c r="J2" t="s">
        <v>17</v>
      </c>
      <c r="K2" t="s">
        <v>325</v>
      </c>
      <c r="L2">
        <v>500</v>
      </c>
      <c r="N2">
        <v>300</v>
      </c>
      <c r="O2" t="s">
        <v>323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F960-E829-46B4-9A91-2BADBDAD02A6}">
  <sheetPr codeName="Planilha10"/>
  <dimension ref="A1:M3"/>
  <sheetViews>
    <sheetView workbookViewId="0"/>
  </sheetViews>
  <sheetFormatPr defaultRowHeight="14.4" x14ac:dyDescent="0.3"/>
  <sheetData>
    <row r="1" spans="1:13" x14ac:dyDescent="0.3">
      <c r="A1" t="s">
        <v>19</v>
      </c>
      <c r="B1" t="s">
        <v>20</v>
      </c>
      <c r="C1" t="s">
        <v>21</v>
      </c>
      <c r="D1" t="s">
        <v>22</v>
      </c>
      <c r="E1" t="s">
        <v>23</v>
      </c>
      <c r="F1" t="s">
        <v>24</v>
      </c>
      <c r="G1" t="s">
        <v>25</v>
      </c>
      <c r="H1">
        <v>0</v>
      </c>
      <c r="I1" t="s">
        <v>26</v>
      </c>
      <c r="J1" t="s">
        <v>27</v>
      </c>
      <c r="K1" t="s">
        <v>28</v>
      </c>
      <c r="L1" t="s">
        <v>29</v>
      </c>
      <c r="M1" t="s">
        <v>30</v>
      </c>
    </row>
    <row r="2" spans="1:13" x14ac:dyDescent="0.3">
      <c r="A2">
        <v>1</v>
      </c>
      <c r="B2" t="s">
        <v>262</v>
      </c>
      <c r="C2">
        <v>20</v>
      </c>
      <c r="H2" s="1">
        <v>0</v>
      </c>
      <c r="I2">
        <v>0</v>
      </c>
      <c r="M2">
        <f>C2*H2</f>
        <v>0</v>
      </c>
    </row>
    <row r="3" spans="1:13" x14ac:dyDescent="0.3">
      <c r="A3">
        <v>2</v>
      </c>
      <c r="B3" t="s">
        <v>148</v>
      </c>
      <c r="C3">
        <v>200</v>
      </c>
      <c r="D3" t="s">
        <v>68</v>
      </c>
      <c r="E3" t="s">
        <v>68</v>
      </c>
      <c r="F3" t="s">
        <v>149</v>
      </c>
      <c r="H3" s="1">
        <v>55.9</v>
      </c>
      <c r="I3">
        <v>0</v>
      </c>
      <c r="J3" t="s">
        <v>150</v>
      </c>
      <c r="L3" t="s">
        <v>151</v>
      </c>
      <c r="M3">
        <f>C3*H3</f>
        <v>11180</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sheetPr codeName="Planilha11"/>
  <dimension ref="A1:N29"/>
  <sheetViews>
    <sheetView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196</v>
      </c>
      <c r="C2">
        <v>1</v>
      </c>
      <c r="D2" t="s">
        <v>197</v>
      </c>
      <c r="E2" t="s">
        <v>43</v>
      </c>
      <c r="F2" t="s">
        <v>51</v>
      </c>
      <c r="H2" s="1">
        <v>16270</v>
      </c>
      <c r="I2">
        <v>0</v>
      </c>
      <c r="J2" t="s">
        <v>198</v>
      </c>
      <c r="L2" t="s">
        <v>199</v>
      </c>
      <c r="M2">
        <f t="shared" ref="M2:M7" si="0">C2*H2</f>
        <v>16270</v>
      </c>
    </row>
    <row r="3" spans="1:14" x14ac:dyDescent="0.3">
      <c r="A3">
        <v>2</v>
      </c>
      <c r="B3" t="s">
        <v>200</v>
      </c>
      <c r="C3">
        <v>1</v>
      </c>
      <c r="D3" t="s">
        <v>44</v>
      </c>
      <c r="E3" t="s">
        <v>52</v>
      </c>
      <c r="F3" t="s">
        <v>51</v>
      </c>
      <c r="H3" s="1">
        <v>7150</v>
      </c>
      <c r="I3">
        <v>0</v>
      </c>
      <c r="J3" t="s">
        <v>201</v>
      </c>
      <c r="L3" t="s">
        <v>202</v>
      </c>
      <c r="M3">
        <f t="shared" si="0"/>
        <v>7150</v>
      </c>
    </row>
    <row r="4" spans="1:14" x14ac:dyDescent="0.3">
      <c r="A4">
        <v>3</v>
      </c>
      <c r="B4" t="s">
        <v>116</v>
      </c>
      <c r="C4">
        <v>1</v>
      </c>
      <c r="D4" t="s">
        <v>117</v>
      </c>
      <c r="E4" t="s">
        <v>118</v>
      </c>
      <c r="F4" t="s">
        <v>118</v>
      </c>
      <c r="H4" s="1">
        <v>11041.18</v>
      </c>
      <c r="I4">
        <v>0</v>
      </c>
      <c r="J4" t="s">
        <v>119</v>
      </c>
      <c r="K4" t="s">
        <v>120</v>
      </c>
      <c r="L4" t="s">
        <v>121</v>
      </c>
      <c r="M4">
        <f t="shared" si="0"/>
        <v>11041.18</v>
      </c>
    </row>
    <row r="5" spans="1:14" x14ac:dyDescent="0.3">
      <c r="A5">
        <v>4</v>
      </c>
      <c r="B5" t="s">
        <v>203</v>
      </c>
      <c r="C5">
        <v>1</v>
      </c>
      <c r="D5" t="s">
        <v>204</v>
      </c>
      <c r="E5" t="s">
        <v>205</v>
      </c>
      <c r="F5" t="s">
        <v>206</v>
      </c>
      <c r="H5" s="1">
        <v>6302.08</v>
      </c>
      <c r="I5">
        <v>0</v>
      </c>
      <c r="J5" t="s">
        <v>207</v>
      </c>
      <c r="K5" t="s">
        <v>208</v>
      </c>
      <c r="L5" t="s">
        <v>209</v>
      </c>
      <c r="M5">
        <f t="shared" si="0"/>
        <v>6302.08</v>
      </c>
    </row>
    <row r="6" spans="1:14" x14ac:dyDescent="0.3">
      <c r="A6">
        <v>5</v>
      </c>
      <c r="B6" t="s">
        <v>210</v>
      </c>
      <c r="C6">
        <v>1</v>
      </c>
      <c r="D6" t="s">
        <v>211</v>
      </c>
      <c r="E6">
        <v>1</v>
      </c>
      <c r="F6" t="s">
        <v>123</v>
      </c>
      <c r="G6">
        <v>0</v>
      </c>
      <c r="H6" s="1">
        <v>6101.57</v>
      </c>
      <c r="I6">
        <v>0</v>
      </c>
      <c r="J6" t="s">
        <v>212</v>
      </c>
      <c r="M6">
        <f t="shared" si="0"/>
        <v>6101.57</v>
      </c>
      <c r="N6" t="s">
        <v>213</v>
      </c>
    </row>
    <row r="7" spans="1:14" x14ac:dyDescent="0.3">
      <c r="A7">
        <v>6</v>
      </c>
      <c r="B7" t="s">
        <v>214</v>
      </c>
      <c r="C7">
        <v>1</v>
      </c>
      <c r="D7" t="s">
        <v>81</v>
      </c>
      <c r="E7" t="s">
        <v>215</v>
      </c>
      <c r="F7" t="s">
        <v>64</v>
      </c>
      <c r="H7" s="1">
        <v>3088.81</v>
      </c>
      <c r="I7">
        <v>0</v>
      </c>
      <c r="J7" t="s">
        <v>216</v>
      </c>
      <c r="K7" t="s">
        <v>217</v>
      </c>
      <c r="L7" t="s">
        <v>218</v>
      </c>
      <c r="M7">
        <f t="shared" si="0"/>
        <v>3088.81</v>
      </c>
    </row>
    <row r="8" spans="1:14" x14ac:dyDescent="0.3">
      <c r="A8">
        <v>7</v>
      </c>
      <c r="B8" t="s">
        <v>219</v>
      </c>
      <c r="C8">
        <v>1</v>
      </c>
      <c r="D8" t="s">
        <v>220</v>
      </c>
      <c r="E8" t="s">
        <v>81</v>
      </c>
      <c r="F8" t="s">
        <v>81</v>
      </c>
      <c r="H8" s="1">
        <v>2440.6999999999998</v>
      </c>
      <c r="I8">
        <v>0</v>
      </c>
      <c r="J8" t="s">
        <v>221</v>
      </c>
      <c r="M8">
        <f t="shared" ref="M8:M12" si="1">C8*H8</f>
        <v>2440.6999999999998</v>
      </c>
      <c r="N8" t="s">
        <v>222</v>
      </c>
    </row>
    <row r="9" spans="1:14" x14ac:dyDescent="0.3">
      <c r="A9">
        <v>8</v>
      </c>
      <c r="B9" t="s">
        <v>223</v>
      </c>
      <c r="C9">
        <v>1</v>
      </c>
      <c r="D9">
        <v>1</v>
      </c>
      <c r="E9" t="s">
        <v>68</v>
      </c>
      <c r="F9" t="s">
        <v>206</v>
      </c>
      <c r="H9" s="1">
        <v>6084.53</v>
      </c>
      <c r="I9">
        <v>0</v>
      </c>
      <c r="J9" t="s">
        <v>224</v>
      </c>
      <c r="K9" t="s">
        <v>225</v>
      </c>
      <c r="L9" t="s">
        <v>226</v>
      </c>
      <c r="M9">
        <f t="shared" si="1"/>
        <v>6084.53</v>
      </c>
    </row>
    <row r="10" spans="1:14" x14ac:dyDescent="0.3">
      <c r="A10">
        <v>9</v>
      </c>
      <c r="B10" t="s">
        <v>101</v>
      </c>
      <c r="C10">
        <v>1</v>
      </c>
      <c r="D10" t="s">
        <v>102</v>
      </c>
      <c r="E10" t="s">
        <v>103</v>
      </c>
      <c r="F10" t="s">
        <v>68</v>
      </c>
      <c r="G10">
        <v>39</v>
      </c>
      <c r="H10" s="1">
        <v>5774.6</v>
      </c>
      <c r="I10">
        <v>0</v>
      </c>
      <c r="J10" t="s">
        <v>104</v>
      </c>
      <c r="M10">
        <f t="shared" si="1"/>
        <v>5774.6</v>
      </c>
    </row>
    <row r="11" spans="1:14" x14ac:dyDescent="0.3">
      <c r="A11">
        <v>10</v>
      </c>
      <c r="B11" t="s">
        <v>105</v>
      </c>
      <c r="C11">
        <v>1</v>
      </c>
      <c r="G11">
        <v>50</v>
      </c>
      <c r="H11" s="1">
        <v>143</v>
      </c>
      <c r="I11">
        <v>0</v>
      </c>
      <c r="J11" t="s">
        <v>106</v>
      </c>
      <c r="K11" t="s">
        <v>107</v>
      </c>
      <c r="L11" t="s">
        <v>108</v>
      </c>
      <c r="M11">
        <f t="shared" si="1"/>
        <v>143</v>
      </c>
      <c r="N11" t="s">
        <v>166</v>
      </c>
    </row>
    <row r="12" spans="1:14" x14ac:dyDescent="0.3">
      <c r="A12">
        <v>11</v>
      </c>
      <c r="B12" t="s">
        <v>227</v>
      </c>
      <c r="C12">
        <v>1</v>
      </c>
      <c r="D12" t="s">
        <v>184</v>
      </c>
      <c r="E12" t="s">
        <v>64</v>
      </c>
      <c r="F12" t="s">
        <v>68</v>
      </c>
      <c r="G12">
        <v>0</v>
      </c>
      <c r="H12" s="1">
        <v>3477.68</v>
      </c>
      <c r="I12">
        <v>0</v>
      </c>
      <c r="J12" t="s">
        <v>228</v>
      </c>
      <c r="M12">
        <f t="shared" si="1"/>
        <v>3477.68</v>
      </c>
      <c r="N12" t="s">
        <v>229</v>
      </c>
    </row>
    <row r="13" spans="1:14" x14ac:dyDescent="0.3">
      <c r="A13">
        <v>12</v>
      </c>
      <c r="B13" t="s">
        <v>159</v>
      </c>
      <c r="C13">
        <v>4</v>
      </c>
      <c r="D13" t="s">
        <v>44</v>
      </c>
      <c r="E13" t="s">
        <v>68</v>
      </c>
      <c r="F13" t="s">
        <v>68</v>
      </c>
      <c r="H13" s="1">
        <v>58.5</v>
      </c>
      <c r="I13">
        <v>0</v>
      </c>
      <c r="J13" t="s">
        <v>160</v>
      </c>
      <c r="L13" t="s">
        <v>161</v>
      </c>
      <c r="M13">
        <f t="shared" ref="M13:M18" si="2">C13*H13</f>
        <v>234</v>
      </c>
    </row>
    <row r="14" spans="1:14" x14ac:dyDescent="0.3">
      <c r="A14">
        <v>13</v>
      </c>
      <c r="B14" t="s">
        <v>162</v>
      </c>
      <c r="C14">
        <v>10</v>
      </c>
      <c r="D14" t="s">
        <v>68</v>
      </c>
      <c r="E14">
        <v>1</v>
      </c>
      <c r="F14" t="s">
        <v>68</v>
      </c>
      <c r="G14">
        <v>0</v>
      </c>
      <c r="H14" s="1">
        <v>17.88</v>
      </c>
      <c r="I14">
        <v>0</v>
      </c>
      <c r="J14" t="s">
        <v>163</v>
      </c>
      <c r="K14" t="s">
        <v>164</v>
      </c>
      <c r="L14" t="s">
        <v>165</v>
      </c>
      <c r="M14">
        <f t="shared" si="2"/>
        <v>178.79999999999998</v>
      </c>
    </row>
    <row r="15" spans="1:14" x14ac:dyDescent="0.3">
      <c r="A15">
        <v>14</v>
      </c>
      <c r="B15" t="s">
        <v>230</v>
      </c>
      <c r="C15">
        <v>1</v>
      </c>
      <c r="D15" t="s">
        <v>57</v>
      </c>
      <c r="E15" t="s">
        <v>58</v>
      </c>
      <c r="F15" t="s">
        <v>58</v>
      </c>
      <c r="H15" s="1">
        <v>900.72</v>
      </c>
      <c r="I15">
        <v>0</v>
      </c>
      <c r="J15" t="s">
        <v>231</v>
      </c>
      <c r="K15" t="s">
        <v>232</v>
      </c>
      <c r="L15" t="s">
        <v>233</v>
      </c>
      <c r="M15">
        <f t="shared" si="2"/>
        <v>900.72</v>
      </c>
    </row>
    <row r="16" spans="1:14" x14ac:dyDescent="0.3">
      <c r="A16">
        <v>15</v>
      </c>
      <c r="B16" t="s">
        <v>234</v>
      </c>
      <c r="C16">
        <v>1</v>
      </c>
      <c r="D16" t="s">
        <v>61</v>
      </c>
      <c r="E16" t="s">
        <v>62</v>
      </c>
      <c r="F16" t="s">
        <v>62</v>
      </c>
      <c r="H16" s="1">
        <v>746.5</v>
      </c>
      <c r="I16">
        <v>0</v>
      </c>
      <c r="J16" t="s">
        <v>231</v>
      </c>
      <c r="K16" t="s">
        <v>235</v>
      </c>
      <c r="L16" t="s">
        <v>236</v>
      </c>
      <c r="M16">
        <f t="shared" si="2"/>
        <v>746.5</v>
      </c>
    </row>
    <row r="17" spans="1:13" x14ac:dyDescent="0.3">
      <c r="A17">
        <v>16</v>
      </c>
      <c r="B17" t="s">
        <v>237</v>
      </c>
      <c r="C17">
        <v>1</v>
      </c>
      <c r="D17" t="s">
        <v>64</v>
      </c>
      <c r="E17" t="s">
        <v>65</v>
      </c>
      <c r="F17" t="s">
        <v>66</v>
      </c>
      <c r="H17" s="1">
        <v>1419.79</v>
      </c>
      <c r="I17">
        <v>0</v>
      </c>
      <c r="J17" t="s">
        <v>231</v>
      </c>
      <c r="K17" t="s">
        <v>238</v>
      </c>
      <c r="L17" t="s">
        <v>239</v>
      </c>
      <c r="M17">
        <f t="shared" si="2"/>
        <v>1419.79</v>
      </c>
    </row>
    <row r="18" spans="1:13" x14ac:dyDescent="0.3">
      <c r="A18">
        <v>17</v>
      </c>
      <c r="B18" t="s">
        <v>71</v>
      </c>
      <c r="C18">
        <v>2</v>
      </c>
      <c r="D18" t="s">
        <v>72</v>
      </c>
      <c r="E18" t="s">
        <v>61</v>
      </c>
      <c r="F18" t="s">
        <v>61</v>
      </c>
      <c r="H18" s="1">
        <v>997.09</v>
      </c>
      <c r="I18">
        <v>0</v>
      </c>
      <c r="J18" t="s">
        <v>73</v>
      </c>
      <c r="K18" t="s">
        <v>74</v>
      </c>
      <c r="L18" t="s">
        <v>75</v>
      </c>
      <c r="M18">
        <f t="shared" si="2"/>
        <v>1994.18</v>
      </c>
    </row>
    <row r="19" spans="1:13" x14ac:dyDescent="0.3">
      <c r="A19">
        <v>18</v>
      </c>
      <c r="B19" t="s">
        <v>76</v>
      </c>
      <c r="C19">
        <v>2</v>
      </c>
      <c r="D19" t="s">
        <v>61</v>
      </c>
      <c r="E19" t="s">
        <v>61</v>
      </c>
      <c r="F19" t="s">
        <v>61</v>
      </c>
      <c r="H19" s="1">
        <v>396.57</v>
      </c>
      <c r="I19">
        <v>0</v>
      </c>
      <c r="J19" t="s">
        <v>77</v>
      </c>
      <c r="K19" t="s">
        <v>78</v>
      </c>
      <c r="L19" t="s">
        <v>79</v>
      </c>
      <c r="M19">
        <f t="shared" ref="M19:M24" si="3">C19*H19</f>
        <v>793.14</v>
      </c>
    </row>
    <row r="20" spans="1:13" x14ac:dyDescent="0.3">
      <c r="A20">
        <v>19</v>
      </c>
      <c r="B20" t="s">
        <v>240</v>
      </c>
      <c r="C20">
        <v>1</v>
      </c>
      <c r="D20" t="s">
        <v>52</v>
      </c>
      <c r="H20" s="1">
        <v>4698.2</v>
      </c>
      <c r="I20">
        <v>0</v>
      </c>
      <c r="J20" t="s">
        <v>131</v>
      </c>
      <c r="K20" t="s">
        <v>241</v>
      </c>
      <c r="L20" t="s">
        <v>242</v>
      </c>
      <c r="M20">
        <f t="shared" si="3"/>
        <v>4698.2</v>
      </c>
    </row>
    <row r="21" spans="1:13" x14ac:dyDescent="0.3">
      <c r="A21">
        <v>20</v>
      </c>
      <c r="B21" t="s">
        <v>243</v>
      </c>
      <c r="C21">
        <v>1</v>
      </c>
      <c r="D21" t="s">
        <v>81</v>
      </c>
      <c r="H21" s="1">
        <v>1585.9</v>
      </c>
      <c r="I21">
        <v>0</v>
      </c>
      <c r="J21" t="s">
        <v>135</v>
      </c>
      <c r="K21" t="s">
        <v>244</v>
      </c>
      <c r="L21" t="s">
        <v>245</v>
      </c>
      <c r="M21">
        <f t="shared" si="3"/>
        <v>1585.9</v>
      </c>
    </row>
    <row r="22" spans="1:13" x14ac:dyDescent="0.3">
      <c r="A22">
        <v>21</v>
      </c>
      <c r="B22" t="s">
        <v>130</v>
      </c>
      <c r="C22">
        <v>1</v>
      </c>
      <c r="D22" t="s">
        <v>81</v>
      </c>
      <c r="H22" s="1">
        <v>1585.9</v>
      </c>
      <c r="I22">
        <v>0</v>
      </c>
      <c r="J22" t="s">
        <v>131</v>
      </c>
      <c r="K22" t="s">
        <v>132</v>
      </c>
      <c r="L22" t="s">
        <v>133</v>
      </c>
      <c r="M22">
        <f t="shared" si="3"/>
        <v>1585.9</v>
      </c>
    </row>
    <row r="23" spans="1:13" x14ac:dyDescent="0.3">
      <c r="A23">
        <v>22</v>
      </c>
      <c r="B23" t="s">
        <v>246</v>
      </c>
      <c r="C23">
        <v>1</v>
      </c>
      <c r="D23" t="s">
        <v>81</v>
      </c>
      <c r="H23" s="1">
        <v>1585.9</v>
      </c>
      <c r="I23">
        <v>0</v>
      </c>
      <c r="J23" t="s">
        <v>247</v>
      </c>
      <c r="K23" t="s">
        <v>248</v>
      </c>
      <c r="L23" t="s">
        <v>249</v>
      </c>
      <c r="M23">
        <f t="shared" si="3"/>
        <v>1585.9</v>
      </c>
    </row>
    <row r="24" spans="1:13" x14ac:dyDescent="0.3">
      <c r="A24">
        <v>23</v>
      </c>
      <c r="B24" t="s">
        <v>250</v>
      </c>
      <c r="C24">
        <v>1</v>
      </c>
      <c r="D24" t="s">
        <v>81</v>
      </c>
      <c r="H24" s="1">
        <v>1585.9</v>
      </c>
      <c r="I24">
        <v>0</v>
      </c>
      <c r="J24" t="s">
        <v>251</v>
      </c>
      <c r="K24" t="s">
        <v>252</v>
      </c>
      <c r="L24" t="s">
        <v>253</v>
      </c>
      <c r="M24">
        <f t="shared" si="3"/>
        <v>1585.9</v>
      </c>
    </row>
    <row r="25" spans="1:13" x14ac:dyDescent="0.3">
      <c r="A25">
        <v>24</v>
      </c>
      <c r="B25" t="s">
        <v>254</v>
      </c>
      <c r="C25">
        <v>1</v>
      </c>
      <c r="D25" t="s">
        <v>64</v>
      </c>
      <c r="E25" t="s">
        <v>57</v>
      </c>
      <c r="F25" t="s">
        <v>57</v>
      </c>
      <c r="H25" s="1">
        <v>679.89</v>
      </c>
      <c r="I25">
        <v>0</v>
      </c>
      <c r="J25" t="s">
        <v>139</v>
      </c>
      <c r="K25" t="s">
        <v>255</v>
      </c>
      <c r="L25" t="s">
        <v>256</v>
      </c>
      <c r="M25">
        <f>C25*H25</f>
        <v>679.89</v>
      </c>
    </row>
    <row r="26" spans="1:13" x14ac:dyDescent="0.3">
      <c r="A26">
        <v>25</v>
      </c>
      <c r="B26" t="s">
        <v>134</v>
      </c>
      <c r="C26">
        <v>1</v>
      </c>
      <c r="D26" t="s">
        <v>64</v>
      </c>
      <c r="E26" t="s">
        <v>57</v>
      </c>
      <c r="F26" t="s">
        <v>57</v>
      </c>
      <c r="H26" s="1">
        <v>679.89</v>
      </c>
      <c r="I26">
        <v>0</v>
      </c>
      <c r="J26" t="s">
        <v>135</v>
      </c>
      <c r="K26" t="s">
        <v>136</v>
      </c>
      <c r="L26" t="s">
        <v>137</v>
      </c>
      <c r="M26">
        <f>C26*H26</f>
        <v>679.89</v>
      </c>
    </row>
    <row r="27" spans="1:13" x14ac:dyDescent="0.3">
      <c r="A27">
        <v>26</v>
      </c>
      <c r="B27" t="s">
        <v>138</v>
      </c>
      <c r="C27">
        <v>1</v>
      </c>
      <c r="D27" t="s">
        <v>96</v>
      </c>
      <c r="E27" t="s">
        <v>97</v>
      </c>
      <c r="F27" t="s">
        <v>97</v>
      </c>
      <c r="H27" s="1">
        <v>634.6</v>
      </c>
      <c r="I27">
        <v>0</v>
      </c>
      <c r="J27" t="s">
        <v>139</v>
      </c>
      <c r="K27" t="s">
        <v>140</v>
      </c>
      <c r="L27" t="s">
        <v>141</v>
      </c>
      <c r="M27">
        <f>C27*H27</f>
        <v>634.6</v>
      </c>
    </row>
    <row r="28" spans="1:13" x14ac:dyDescent="0.3">
      <c r="A28">
        <v>27</v>
      </c>
      <c r="B28" t="s">
        <v>257</v>
      </c>
      <c r="C28">
        <v>1</v>
      </c>
      <c r="D28" t="s">
        <v>96</v>
      </c>
      <c r="E28" t="s">
        <v>97</v>
      </c>
      <c r="F28" t="s">
        <v>97</v>
      </c>
      <c r="H28" s="1">
        <v>634.6</v>
      </c>
      <c r="I28">
        <v>0</v>
      </c>
      <c r="J28" t="s">
        <v>258</v>
      </c>
      <c r="K28" t="s">
        <v>259</v>
      </c>
      <c r="L28" t="s">
        <v>260</v>
      </c>
      <c r="M28">
        <f>C28*H28</f>
        <v>634.6</v>
      </c>
    </row>
    <row r="29" spans="1:13" x14ac:dyDescent="0.3">
      <c r="A29">
        <v>28</v>
      </c>
      <c r="B29" t="s">
        <v>109</v>
      </c>
      <c r="C29">
        <v>5</v>
      </c>
      <c r="G29">
        <v>100</v>
      </c>
      <c r="H29" s="1">
        <v>286</v>
      </c>
      <c r="I29">
        <v>0</v>
      </c>
      <c r="J29" t="s">
        <v>110</v>
      </c>
      <c r="K29" t="s">
        <v>111</v>
      </c>
      <c r="L29" t="s">
        <v>112</v>
      </c>
      <c r="M29">
        <f>C29*H29</f>
        <v>1430</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sheetPr codeName="Planilha12"/>
  <dimension ref="A1:M5"/>
  <sheetViews>
    <sheetView workbookViewId="0"/>
  </sheetViews>
  <sheetFormatPr defaultRowHeight="14.4" x14ac:dyDescent="0.3"/>
  <sheetData>
    <row r="1" spans="1:13" x14ac:dyDescent="0.3">
      <c r="A1" t="s">
        <v>19</v>
      </c>
      <c r="B1" t="s">
        <v>20</v>
      </c>
      <c r="C1" t="s">
        <v>21</v>
      </c>
      <c r="D1" t="s">
        <v>22</v>
      </c>
      <c r="E1" t="s">
        <v>23</v>
      </c>
      <c r="F1" t="s">
        <v>24</v>
      </c>
      <c r="G1" t="s">
        <v>25</v>
      </c>
      <c r="H1">
        <v>0</v>
      </c>
      <c r="I1" t="s">
        <v>26</v>
      </c>
      <c r="J1" t="s">
        <v>27</v>
      </c>
      <c r="K1" t="s">
        <v>28</v>
      </c>
      <c r="L1" t="s">
        <v>29</v>
      </c>
      <c r="M1" t="s">
        <v>30</v>
      </c>
    </row>
    <row r="2" spans="1:13" x14ac:dyDescent="0.3">
      <c r="A2">
        <v>1</v>
      </c>
      <c r="B2" t="s">
        <v>187</v>
      </c>
      <c r="C2">
        <v>1</v>
      </c>
      <c r="D2" t="s">
        <v>188</v>
      </c>
      <c r="E2" t="s">
        <v>189</v>
      </c>
      <c r="G2">
        <v>315</v>
      </c>
      <c r="H2" s="1">
        <v>0</v>
      </c>
      <c r="I2">
        <v>0</v>
      </c>
      <c r="J2" t="s">
        <v>190</v>
      </c>
      <c r="M2">
        <f>C2*H2</f>
        <v>0</v>
      </c>
    </row>
    <row r="3" spans="1:13" x14ac:dyDescent="0.3">
      <c r="A3">
        <v>2</v>
      </c>
      <c r="B3" t="s">
        <v>191</v>
      </c>
      <c r="C3">
        <v>2</v>
      </c>
      <c r="D3" t="s">
        <v>192</v>
      </c>
      <c r="E3" t="s">
        <v>193</v>
      </c>
      <c r="G3">
        <v>261</v>
      </c>
      <c r="H3" s="1">
        <v>0</v>
      </c>
      <c r="I3">
        <v>0</v>
      </c>
      <c r="J3" t="s">
        <v>194</v>
      </c>
      <c r="M3">
        <f>C3*H3</f>
        <v>0</v>
      </c>
    </row>
    <row r="4" spans="1:13" x14ac:dyDescent="0.3">
      <c r="A4">
        <v>3</v>
      </c>
      <c r="B4" t="s">
        <v>159</v>
      </c>
      <c r="C4">
        <v>6</v>
      </c>
      <c r="D4" t="s">
        <v>44</v>
      </c>
      <c r="E4" t="s">
        <v>68</v>
      </c>
      <c r="F4" t="s">
        <v>68</v>
      </c>
      <c r="H4" s="1">
        <v>58.5</v>
      </c>
      <c r="I4">
        <v>0</v>
      </c>
      <c r="J4" t="s">
        <v>160</v>
      </c>
      <c r="L4" t="s">
        <v>161</v>
      </c>
      <c r="M4">
        <f>C4*H4</f>
        <v>351</v>
      </c>
    </row>
    <row r="5" spans="1:13" x14ac:dyDescent="0.3">
      <c r="A5">
        <v>4</v>
      </c>
      <c r="B5" t="s">
        <v>162</v>
      </c>
      <c r="C5">
        <v>40</v>
      </c>
      <c r="D5" t="s">
        <v>68</v>
      </c>
      <c r="E5">
        <v>1</v>
      </c>
      <c r="F5" t="s">
        <v>68</v>
      </c>
      <c r="G5">
        <v>0</v>
      </c>
      <c r="H5" s="1">
        <v>17.88</v>
      </c>
      <c r="I5">
        <v>0</v>
      </c>
      <c r="J5" t="s">
        <v>163</v>
      </c>
      <c r="K5" t="s">
        <v>164</v>
      </c>
      <c r="L5" t="s">
        <v>165</v>
      </c>
      <c r="M5">
        <f>C5*H5</f>
        <v>715.19999999999993</v>
      </c>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sheetPr codeName="Planilha13"/>
  <dimension ref="A1:N11"/>
  <sheetViews>
    <sheetView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153</v>
      </c>
      <c r="C2">
        <v>1</v>
      </c>
      <c r="D2" t="s">
        <v>154</v>
      </c>
      <c r="E2" t="s">
        <v>155</v>
      </c>
      <c r="F2" t="s">
        <v>156</v>
      </c>
      <c r="H2" s="1">
        <v>29000</v>
      </c>
      <c r="I2">
        <v>0</v>
      </c>
      <c r="J2" t="s">
        <v>157</v>
      </c>
      <c r="M2">
        <f t="shared" ref="M2:M7" si="0">C2*H2</f>
        <v>29000</v>
      </c>
      <c r="N2" t="s">
        <v>158</v>
      </c>
    </row>
    <row r="3" spans="1:14" x14ac:dyDescent="0.3">
      <c r="A3">
        <v>2</v>
      </c>
      <c r="B3" t="s">
        <v>159</v>
      </c>
      <c r="C3">
        <v>16</v>
      </c>
      <c r="D3" t="s">
        <v>44</v>
      </c>
      <c r="E3" t="s">
        <v>68</v>
      </c>
      <c r="F3" t="s">
        <v>68</v>
      </c>
      <c r="H3" s="1">
        <v>58.5</v>
      </c>
      <c r="I3">
        <v>0</v>
      </c>
      <c r="J3" t="s">
        <v>160</v>
      </c>
      <c r="L3" t="s">
        <v>161</v>
      </c>
      <c r="M3">
        <f t="shared" si="0"/>
        <v>936</v>
      </c>
    </row>
    <row r="4" spans="1:14" x14ac:dyDescent="0.3">
      <c r="A4">
        <v>3</v>
      </c>
      <c r="B4" t="s">
        <v>162</v>
      </c>
      <c r="C4">
        <v>100</v>
      </c>
      <c r="D4" t="s">
        <v>68</v>
      </c>
      <c r="E4">
        <v>1</v>
      </c>
      <c r="F4" t="s">
        <v>68</v>
      </c>
      <c r="G4">
        <v>0</v>
      </c>
      <c r="H4" s="1">
        <v>17.88</v>
      </c>
      <c r="I4">
        <v>0</v>
      </c>
      <c r="J4" t="s">
        <v>163</v>
      </c>
      <c r="K4" t="s">
        <v>164</v>
      </c>
      <c r="L4" t="s">
        <v>165</v>
      </c>
      <c r="M4">
        <f t="shared" si="0"/>
        <v>1788</v>
      </c>
    </row>
    <row r="5" spans="1:14" x14ac:dyDescent="0.3">
      <c r="A5">
        <v>4</v>
      </c>
      <c r="B5" t="s">
        <v>101</v>
      </c>
      <c r="C5">
        <v>1</v>
      </c>
      <c r="D5" t="s">
        <v>102</v>
      </c>
      <c r="E5" t="s">
        <v>103</v>
      </c>
      <c r="F5" t="s">
        <v>68</v>
      </c>
      <c r="G5">
        <v>39</v>
      </c>
      <c r="H5" s="1">
        <v>5774.6</v>
      </c>
      <c r="I5">
        <v>0</v>
      </c>
      <c r="J5" t="s">
        <v>104</v>
      </c>
      <c r="M5">
        <f t="shared" si="0"/>
        <v>5774.6</v>
      </c>
    </row>
    <row r="6" spans="1:14" x14ac:dyDescent="0.3">
      <c r="A6">
        <v>5</v>
      </c>
      <c r="B6" t="s">
        <v>105</v>
      </c>
      <c r="C6">
        <v>1</v>
      </c>
      <c r="G6">
        <v>50</v>
      </c>
      <c r="H6" s="1">
        <v>143</v>
      </c>
      <c r="I6">
        <v>0</v>
      </c>
      <c r="J6" t="s">
        <v>106</v>
      </c>
      <c r="K6" t="s">
        <v>107</v>
      </c>
      <c r="L6" t="s">
        <v>108</v>
      </c>
      <c r="M6">
        <f t="shared" si="0"/>
        <v>143</v>
      </c>
      <c r="N6" t="s">
        <v>166</v>
      </c>
    </row>
    <row r="7" spans="1:14" x14ac:dyDescent="0.3">
      <c r="A7">
        <v>6</v>
      </c>
      <c r="B7" t="s">
        <v>167</v>
      </c>
      <c r="C7">
        <v>1</v>
      </c>
      <c r="D7">
        <v>4</v>
      </c>
      <c r="E7">
        <v>5</v>
      </c>
      <c r="F7" t="s">
        <v>68</v>
      </c>
      <c r="G7" t="s">
        <v>68</v>
      </c>
      <c r="H7" s="1">
        <v>6082.31</v>
      </c>
      <c r="I7">
        <v>0</v>
      </c>
      <c r="J7" t="s">
        <v>168</v>
      </c>
      <c r="L7" t="s">
        <v>169</v>
      </c>
      <c r="M7">
        <f t="shared" si="0"/>
        <v>6082.31</v>
      </c>
      <c r="N7" t="s">
        <v>170</v>
      </c>
    </row>
    <row r="8" spans="1:14" ht="201.6" x14ac:dyDescent="0.3">
      <c r="A8">
        <v>7</v>
      </c>
      <c r="B8" t="s">
        <v>171</v>
      </c>
      <c r="C8">
        <v>2</v>
      </c>
      <c r="H8" s="1">
        <v>0</v>
      </c>
      <c r="I8">
        <v>0</v>
      </c>
      <c r="J8" s="2" t="s">
        <v>172</v>
      </c>
      <c r="M8">
        <f>C8*H8</f>
        <v>0</v>
      </c>
      <c r="N8" t="s">
        <v>173</v>
      </c>
    </row>
    <row r="9" spans="1:14" ht="259.2" x14ac:dyDescent="0.3">
      <c r="A9">
        <v>8</v>
      </c>
      <c r="B9" t="s">
        <v>174</v>
      </c>
      <c r="C9">
        <v>1</v>
      </c>
      <c r="H9" s="1">
        <v>0</v>
      </c>
      <c r="I9">
        <v>0</v>
      </c>
      <c r="J9" s="2" t="s">
        <v>175</v>
      </c>
      <c r="M9">
        <f>C9*H9</f>
        <v>0</v>
      </c>
      <c r="N9" t="s">
        <v>176</v>
      </c>
    </row>
    <row r="10" spans="1:14" x14ac:dyDescent="0.3">
      <c r="A10">
        <v>9</v>
      </c>
      <c r="B10" t="s">
        <v>177</v>
      </c>
      <c r="C10">
        <v>1</v>
      </c>
      <c r="D10" t="s">
        <v>178</v>
      </c>
      <c r="E10" t="s">
        <v>179</v>
      </c>
      <c r="F10" t="s">
        <v>68</v>
      </c>
      <c r="G10">
        <v>864</v>
      </c>
      <c r="H10" s="1">
        <v>7593.25</v>
      </c>
      <c r="I10">
        <v>0</v>
      </c>
      <c r="J10" t="s">
        <v>180</v>
      </c>
      <c r="K10" t="s">
        <v>181</v>
      </c>
      <c r="L10" t="s">
        <v>182</v>
      </c>
      <c r="M10">
        <f>C10*H10</f>
        <v>7593.25</v>
      </c>
    </row>
    <row r="11" spans="1:14" x14ac:dyDescent="0.3">
      <c r="A11">
        <v>10</v>
      </c>
      <c r="B11" t="s">
        <v>183</v>
      </c>
      <c r="C11">
        <v>1</v>
      </c>
      <c r="D11" t="s">
        <v>184</v>
      </c>
      <c r="E11" t="s">
        <v>64</v>
      </c>
      <c r="F11" t="s">
        <v>68</v>
      </c>
      <c r="G11">
        <v>55</v>
      </c>
      <c r="H11" s="1">
        <v>5328.23</v>
      </c>
      <c r="I11">
        <v>0</v>
      </c>
      <c r="J11" t="s">
        <v>185</v>
      </c>
      <c r="M11">
        <f>C11*H11</f>
        <v>5328.23</v>
      </c>
    </row>
  </sheetData>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sheetPr codeName="Planilha14"/>
  <dimension ref="A1:M4"/>
  <sheetViews>
    <sheetView workbookViewId="0"/>
  </sheetViews>
  <sheetFormatPr defaultRowHeight="14.4" x14ac:dyDescent="0.3"/>
  <sheetData>
    <row r="1" spans="1:13" x14ac:dyDescent="0.3">
      <c r="A1" t="s">
        <v>19</v>
      </c>
      <c r="B1" t="s">
        <v>20</v>
      </c>
      <c r="C1" t="s">
        <v>21</v>
      </c>
      <c r="D1" t="s">
        <v>22</v>
      </c>
      <c r="E1" t="s">
        <v>23</v>
      </c>
      <c r="F1" t="s">
        <v>24</v>
      </c>
      <c r="G1" t="s">
        <v>25</v>
      </c>
      <c r="H1">
        <v>0</v>
      </c>
      <c r="I1" t="s">
        <v>26</v>
      </c>
      <c r="J1" t="s">
        <v>27</v>
      </c>
      <c r="K1" t="s">
        <v>28</v>
      </c>
      <c r="L1" t="s">
        <v>29</v>
      </c>
      <c r="M1" t="s">
        <v>30</v>
      </c>
    </row>
    <row r="2" spans="1:13" x14ac:dyDescent="0.3">
      <c r="A2">
        <v>1</v>
      </c>
      <c r="B2" t="s">
        <v>143</v>
      </c>
      <c r="C2">
        <v>180</v>
      </c>
      <c r="H2" s="1">
        <v>44.2</v>
      </c>
      <c r="I2">
        <v>0</v>
      </c>
      <c r="M2">
        <f>C2*H2</f>
        <v>7956.0000000000009</v>
      </c>
    </row>
    <row r="3" spans="1:13" x14ac:dyDescent="0.3">
      <c r="A3">
        <v>2</v>
      </c>
      <c r="B3" t="s">
        <v>144</v>
      </c>
      <c r="C3">
        <v>15</v>
      </c>
      <c r="G3">
        <v>100</v>
      </c>
      <c r="H3" s="1">
        <v>429</v>
      </c>
      <c r="I3">
        <v>0</v>
      </c>
      <c r="J3" t="s">
        <v>145</v>
      </c>
      <c r="K3" t="s">
        <v>146</v>
      </c>
      <c r="L3" t="s">
        <v>147</v>
      </c>
      <c r="M3">
        <f>C3*H3</f>
        <v>6435</v>
      </c>
    </row>
    <row r="4" spans="1:13" x14ac:dyDescent="0.3">
      <c r="A4">
        <v>3</v>
      </c>
      <c r="B4" t="s">
        <v>148</v>
      </c>
      <c r="C4">
        <v>125</v>
      </c>
      <c r="D4" t="s">
        <v>68</v>
      </c>
      <c r="E4" t="s">
        <v>68</v>
      </c>
      <c r="F4" t="s">
        <v>149</v>
      </c>
      <c r="H4" s="1">
        <v>55.9</v>
      </c>
      <c r="I4">
        <v>0</v>
      </c>
      <c r="J4" t="s">
        <v>150</v>
      </c>
      <c r="L4" t="s">
        <v>151</v>
      </c>
      <c r="M4">
        <f>C4*H4</f>
        <v>6987.5</v>
      </c>
    </row>
  </sheetData>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sheetPr codeName="Planilha15"/>
  <dimension ref="A1:N11"/>
  <sheetViews>
    <sheetView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114</v>
      </c>
      <c r="C2">
        <v>1</v>
      </c>
      <c r="D2" t="s">
        <v>68</v>
      </c>
      <c r="E2" t="s">
        <v>68</v>
      </c>
      <c r="F2" t="s">
        <v>68</v>
      </c>
      <c r="G2">
        <v>0</v>
      </c>
      <c r="H2" s="1">
        <v>63890.45</v>
      </c>
      <c r="I2">
        <v>0</v>
      </c>
      <c r="J2" t="s">
        <v>115</v>
      </c>
      <c r="M2">
        <f t="shared" ref="M2:M7" si="0">C2*H2</f>
        <v>63890.45</v>
      </c>
    </row>
    <row r="3" spans="1:14" x14ac:dyDescent="0.3">
      <c r="A3">
        <v>2</v>
      </c>
      <c r="B3" t="s">
        <v>116</v>
      </c>
      <c r="C3">
        <v>1</v>
      </c>
      <c r="D3" t="s">
        <v>117</v>
      </c>
      <c r="E3" t="s">
        <v>118</v>
      </c>
      <c r="F3" t="s">
        <v>118</v>
      </c>
      <c r="H3" s="1">
        <v>11041.18</v>
      </c>
      <c r="I3">
        <v>0</v>
      </c>
      <c r="J3" t="s">
        <v>119</v>
      </c>
      <c r="K3" t="s">
        <v>120</v>
      </c>
      <c r="L3" t="s">
        <v>121</v>
      </c>
      <c r="M3">
        <f t="shared" si="0"/>
        <v>11041.18</v>
      </c>
    </row>
    <row r="4" spans="1:14" x14ac:dyDescent="0.3">
      <c r="A4">
        <v>3</v>
      </c>
      <c r="B4" t="s">
        <v>122</v>
      </c>
      <c r="C4">
        <v>2</v>
      </c>
      <c r="D4" t="s">
        <v>51</v>
      </c>
      <c r="E4" t="s">
        <v>123</v>
      </c>
      <c r="F4" t="s">
        <v>124</v>
      </c>
      <c r="H4" s="1">
        <v>4518.6499999999996</v>
      </c>
      <c r="I4">
        <v>0</v>
      </c>
      <c r="J4" t="s">
        <v>125</v>
      </c>
      <c r="K4" t="s">
        <v>126</v>
      </c>
      <c r="L4" t="s">
        <v>127</v>
      </c>
      <c r="M4">
        <f t="shared" si="0"/>
        <v>9037.2999999999993</v>
      </c>
      <c r="N4" t="s">
        <v>128</v>
      </c>
    </row>
    <row r="5" spans="1:14" x14ac:dyDescent="0.3">
      <c r="A5">
        <v>4</v>
      </c>
      <c r="B5" t="s">
        <v>101</v>
      </c>
      <c r="C5">
        <v>1</v>
      </c>
      <c r="D5" t="s">
        <v>102</v>
      </c>
      <c r="E5" t="s">
        <v>103</v>
      </c>
      <c r="F5" t="s">
        <v>68</v>
      </c>
      <c r="G5">
        <v>39</v>
      </c>
      <c r="H5" s="1">
        <v>5774.6</v>
      </c>
      <c r="I5">
        <v>0</v>
      </c>
      <c r="J5" t="s">
        <v>104</v>
      </c>
      <c r="M5">
        <f t="shared" si="0"/>
        <v>5774.6</v>
      </c>
    </row>
    <row r="6" spans="1:14" x14ac:dyDescent="0.3">
      <c r="A6">
        <v>5</v>
      </c>
      <c r="B6" t="s">
        <v>105</v>
      </c>
      <c r="C6">
        <v>1</v>
      </c>
      <c r="G6">
        <v>50</v>
      </c>
      <c r="H6" s="1">
        <v>143</v>
      </c>
      <c r="I6">
        <v>0</v>
      </c>
      <c r="J6" t="s">
        <v>106</v>
      </c>
      <c r="K6" t="s">
        <v>107</v>
      </c>
      <c r="L6" t="s">
        <v>108</v>
      </c>
      <c r="M6">
        <f t="shared" si="0"/>
        <v>143</v>
      </c>
      <c r="N6" t="s">
        <v>129</v>
      </c>
    </row>
    <row r="7" spans="1:14" x14ac:dyDescent="0.3">
      <c r="A7">
        <v>6</v>
      </c>
      <c r="B7" t="s">
        <v>130</v>
      </c>
      <c r="C7">
        <v>1</v>
      </c>
      <c r="D7" t="s">
        <v>81</v>
      </c>
      <c r="H7" s="1">
        <v>1585.9</v>
      </c>
      <c r="I7">
        <v>0</v>
      </c>
      <c r="J7" t="s">
        <v>131</v>
      </c>
      <c r="K7" t="s">
        <v>132</v>
      </c>
      <c r="L7" t="s">
        <v>133</v>
      </c>
      <c r="M7">
        <f t="shared" si="0"/>
        <v>1585.9</v>
      </c>
    </row>
    <row r="8" spans="1:14" x14ac:dyDescent="0.3">
      <c r="A8">
        <v>7</v>
      </c>
      <c r="B8" t="s">
        <v>134</v>
      </c>
      <c r="C8">
        <v>1</v>
      </c>
      <c r="D8" t="s">
        <v>64</v>
      </c>
      <c r="E8" t="s">
        <v>57</v>
      </c>
      <c r="F8" t="s">
        <v>57</v>
      </c>
      <c r="H8" s="1">
        <v>679.89</v>
      </c>
      <c r="I8">
        <v>0</v>
      </c>
      <c r="J8" t="s">
        <v>135</v>
      </c>
      <c r="K8" t="s">
        <v>136</v>
      </c>
      <c r="L8" t="s">
        <v>137</v>
      </c>
      <c r="M8">
        <f>C8*H8</f>
        <v>679.89</v>
      </c>
    </row>
    <row r="9" spans="1:14" x14ac:dyDescent="0.3">
      <c r="A9">
        <v>8</v>
      </c>
      <c r="B9" t="s">
        <v>138</v>
      </c>
      <c r="C9">
        <v>1</v>
      </c>
      <c r="D9" t="s">
        <v>96</v>
      </c>
      <c r="E9" t="s">
        <v>97</v>
      </c>
      <c r="F9" t="s">
        <v>97</v>
      </c>
      <c r="H9" s="1">
        <v>634.6</v>
      </c>
      <c r="I9">
        <v>0</v>
      </c>
      <c r="J9" t="s">
        <v>139</v>
      </c>
      <c r="K9" t="s">
        <v>140</v>
      </c>
      <c r="L9" t="s">
        <v>141</v>
      </c>
      <c r="M9">
        <f>C9*H9</f>
        <v>634.6</v>
      </c>
    </row>
    <row r="10" spans="1:14" x14ac:dyDescent="0.3">
      <c r="A10">
        <v>9</v>
      </c>
      <c r="B10" t="s">
        <v>71</v>
      </c>
      <c r="C10">
        <v>1</v>
      </c>
      <c r="D10" t="s">
        <v>72</v>
      </c>
      <c r="E10" t="s">
        <v>61</v>
      </c>
      <c r="F10" t="s">
        <v>61</v>
      </c>
      <c r="H10" s="1">
        <v>997.09</v>
      </c>
      <c r="I10">
        <v>0</v>
      </c>
      <c r="J10" t="s">
        <v>73</v>
      </c>
      <c r="K10" t="s">
        <v>74</v>
      </c>
      <c r="L10" t="s">
        <v>75</v>
      </c>
      <c r="M10">
        <f>C10*H10</f>
        <v>997.09</v>
      </c>
    </row>
    <row r="11" spans="1:14" x14ac:dyDescent="0.3">
      <c r="A11">
        <v>10</v>
      </c>
      <c r="B11" t="s">
        <v>109</v>
      </c>
      <c r="C11">
        <v>2</v>
      </c>
      <c r="G11">
        <v>100</v>
      </c>
      <c r="H11" s="1">
        <v>286</v>
      </c>
      <c r="I11">
        <v>0</v>
      </c>
      <c r="J11" t="s">
        <v>110</v>
      </c>
      <c r="K11" t="s">
        <v>111</v>
      </c>
      <c r="L11" t="s">
        <v>112</v>
      </c>
      <c r="M11">
        <f>C11*H11</f>
        <v>572</v>
      </c>
    </row>
  </sheetData>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sheetPr codeName="Planilha16"/>
  <dimension ref="A1:N19"/>
  <sheetViews>
    <sheetView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31</v>
      </c>
      <c r="C2">
        <v>1</v>
      </c>
      <c r="D2" t="s">
        <v>32</v>
      </c>
      <c r="E2">
        <v>4</v>
      </c>
      <c r="F2" t="s">
        <v>33</v>
      </c>
      <c r="H2" s="1">
        <v>67990</v>
      </c>
      <c r="I2">
        <v>0</v>
      </c>
      <c r="J2" t="s">
        <v>34</v>
      </c>
      <c r="K2" t="s">
        <v>35</v>
      </c>
      <c r="L2" t="s">
        <v>36</v>
      </c>
      <c r="M2">
        <f t="shared" ref="M2:M7" si="0">C2*H2</f>
        <v>67990</v>
      </c>
    </row>
    <row r="3" spans="1:14" x14ac:dyDescent="0.3">
      <c r="A3">
        <v>2</v>
      </c>
      <c r="B3" t="s">
        <v>37</v>
      </c>
      <c r="C3">
        <v>1</v>
      </c>
      <c r="D3" t="s">
        <v>38</v>
      </c>
      <c r="E3" t="s">
        <v>39</v>
      </c>
      <c r="F3" t="s">
        <v>40</v>
      </c>
      <c r="H3" s="1">
        <v>10392.82</v>
      </c>
      <c r="I3">
        <v>0</v>
      </c>
      <c r="J3" t="s">
        <v>41</v>
      </c>
      <c r="M3">
        <f t="shared" si="0"/>
        <v>10392.82</v>
      </c>
    </row>
    <row r="4" spans="1:14" x14ac:dyDescent="0.3">
      <c r="A4">
        <v>3</v>
      </c>
      <c r="B4" t="s">
        <v>42</v>
      </c>
      <c r="C4">
        <v>1</v>
      </c>
      <c r="D4" t="s">
        <v>43</v>
      </c>
      <c r="E4" t="s">
        <v>44</v>
      </c>
      <c r="F4" t="s">
        <v>45</v>
      </c>
      <c r="H4" s="1">
        <v>8656.58</v>
      </c>
      <c r="I4">
        <v>0</v>
      </c>
      <c r="J4" t="s">
        <v>46</v>
      </c>
      <c r="K4" t="s">
        <v>47</v>
      </c>
      <c r="L4" t="s">
        <v>48</v>
      </c>
      <c r="M4">
        <f t="shared" si="0"/>
        <v>8656.58</v>
      </c>
    </row>
    <row r="5" spans="1:14" x14ac:dyDescent="0.3">
      <c r="A5">
        <v>4</v>
      </c>
      <c r="B5" t="s">
        <v>49</v>
      </c>
      <c r="C5">
        <v>1</v>
      </c>
      <c r="D5" t="s">
        <v>50</v>
      </c>
      <c r="E5" t="s">
        <v>51</v>
      </c>
      <c r="F5" t="s">
        <v>52</v>
      </c>
      <c r="H5" s="1">
        <v>11045.07</v>
      </c>
      <c r="I5">
        <v>0</v>
      </c>
      <c r="J5" t="s">
        <v>53</v>
      </c>
      <c r="K5" t="s">
        <v>54</v>
      </c>
      <c r="L5" t="s">
        <v>55</v>
      </c>
      <c r="M5">
        <f t="shared" si="0"/>
        <v>11045.07</v>
      </c>
    </row>
    <row r="6" spans="1:14" x14ac:dyDescent="0.3">
      <c r="A6">
        <v>5</v>
      </c>
      <c r="B6" t="s">
        <v>56</v>
      </c>
      <c r="C6">
        <v>1</v>
      </c>
      <c r="D6" t="s">
        <v>57</v>
      </c>
      <c r="E6" t="s">
        <v>58</v>
      </c>
      <c r="F6" t="s">
        <v>58</v>
      </c>
      <c r="H6" s="1">
        <v>900.77</v>
      </c>
      <c r="I6">
        <v>0</v>
      </c>
      <c r="J6" t="s">
        <v>59</v>
      </c>
      <c r="M6">
        <f t="shared" si="0"/>
        <v>900.77</v>
      </c>
    </row>
    <row r="7" spans="1:14" x14ac:dyDescent="0.3">
      <c r="A7">
        <v>6</v>
      </c>
      <c r="B7" t="s">
        <v>60</v>
      </c>
      <c r="C7">
        <v>1</v>
      </c>
      <c r="D7" t="s">
        <v>61</v>
      </c>
      <c r="E7" t="s">
        <v>62</v>
      </c>
      <c r="F7" t="s">
        <v>62</v>
      </c>
      <c r="H7" s="1">
        <v>746.47</v>
      </c>
      <c r="I7">
        <v>0</v>
      </c>
      <c r="J7" t="s">
        <v>59</v>
      </c>
      <c r="M7">
        <f t="shared" si="0"/>
        <v>746.47</v>
      </c>
    </row>
    <row r="8" spans="1:14" x14ac:dyDescent="0.3">
      <c r="A8">
        <v>7</v>
      </c>
      <c r="B8" t="s">
        <v>63</v>
      </c>
      <c r="C8">
        <v>1</v>
      </c>
      <c r="D8" t="s">
        <v>64</v>
      </c>
      <c r="E8" t="s">
        <v>65</v>
      </c>
      <c r="F8" t="s">
        <v>66</v>
      </c>
      <c r="H8" s="1">
        <v>1352.17</v>
      </c>
      <c r="I8">
        <v>0</v>
      </c>
      <c r="J8" t="s">
        <v>59</v>
      </c>
      <c r="M8">
        <f t="shared" ref="M8:M13" si="1">C8*H8</f>
        <v>1352.17</v>
      </c>
    </row>
    <row r="9" spans="1:14" x14ac:dyDescent="0.3">
      <c r="A9">
        <v>8</v>
      </c>
      <c r="B9" t="s">
        <v>67</v>
      </c>
      <c r="C9">
        <v>1</v>
      </c>
      <c r="D9" t="s">
        <v>68</v>
      </c>
      <c r="E9" t="s">
        <v>68</v>
      </c>
      <c r="F9" t="s">
        <v>68</v>
      </c>
      <c r="G9">
        <v>0</v>
      </c>
      <c r="H9" s="1">
        <v>6406.65</v>
      </c>
      <c r="I9">
        <v>0</v>
      </c>
      <c r="J9" t="s">
        <v>69</v>
      </c>
      <c r="M9">
        <f t="shared" si="1"/>
        <v>6406.65</v>
      </c>
      <c r="N9" t="s">
        <v>70</v>
      </c>
    </row>
    <row r="10" spans="1:14" x14ac:dyDescent="0.3">
      <c r="A10">
        <v>9</v>
      </c>
      <c r="B10" t="s">
        <v>71</v>
      </c>
      <c r="C10">
        <v>1</v>
      </c>
      <c r="D10" t="s">
        <v>72</v>
      </c>
      <c r="E10" t="s">
        <v>61</v>
      </c>
      <c r="F10" t="s">
        <v>61</v>
      </c>
      <c r="H10" s="1">
        <v>997.09</v>
      </c>
      <c r="I10">
        <v>0</v>
      </c>
      <c r="J10" t="s">
        <v>73</v>
      </c>
      <c r="K10" t="s">
        <v>74</v>
      </c>
      <c r="L10" t="s">
        <v>75</v>
      </c>
      <c r="M10">
        <f t="shared" si="1"/>
        <v>997.09</v>
      </c>
    </row>
    <row r="11" spans="1:14" x14ac:dyDescent="0.3">
      <c r="A11">
        <v>10</v>
      </c>
      <c r="B11" t="s">
        <v>76</v>
      </c>
      <c r="C11">
        <v>1</v>
      </c>
      <c r="D11" t="s">
        <v>61</v>
      </c>
      <c r="E11" t="s">
        <v>61</v>
      </c>
      <c r="F11" t="s">
        <v>61</v>
      </c>
      <c r="H11" s="1">
        <v>396.57</v>
      </c>
      <c r="I11">
        <v>0</v>
      </c>
      <c r="J11" t="s">
        <v>77</v>
      </c>
      <c r="K11" t="s">
        <v>78</v>
      </c>
      <c r="L11" t="s">
        <v>79</v>
      </c>
      <c r="M11">
        <f t="shared" si="1"/>
        <v>396.57</v>
      </c>
    </row>
    <row r="12" spans="1:14" x14ac:dyDescent="0.3">
      <c r="A12">
        <v>11</v>
      </c>
      <c r="B12" t="s">
        <v>80</v>
      </c>
      <c r="C12">
        <v>1</v>
      </c>
      <c r="D12" t="s">
        <v>81</v>
      </c>
      <c r="H12" s="1">
        <v>1585.9</v>
      </c>
      <c r="I12">
        <v>0</v>
      </c>
      <c r="J12" t="s">
        <v>82</v>
      </c>
      <c r="K12" t="s">
        <v>83</v>
      </c>
      <c r="L12" t="s">
        <v>84</v>
      </c>
      <c r="M12">
        <f t="shared" si="1"/>
        <v>1585.9</v>
      </c>
    </row>
    <row r="13" spans="1:14" x14ac:dyDescent="0.3">
      <c r="A13">
        <v>12</v>
      </c>
      <c r="B13" t="s">
        <v>85</v>
      </c>
      <c r="C13">
        <v>1</v>
      </c>
      <c r="D13" t="s">
        <v>81</v>
      </c>
      <c r="H13" s="1">
        <v>1585.9</v>
      </c>
      <c r="I13">
        <v>0</v>
      </c>
      <c r="J13" t="s">
        <v>86</v>
      </c>
      <c r="K13" t="s">
        <v>87</v>
      </c>
      <c r="L13" t="s">
        <v>88</v>
      </c>
      <c r="M13">
        <f t="shared" si="1"/>
        <v>1585.9</v>
      </c>
    </row>
    <row r="14" spans="1:14" x14ac:dyDescent="0.3">
      <c r="A14">
        <v>13</v>
      </c>
      <c r="B14" t="s">
        <v>89</v>
      </c>
      <c r="C14">
        <v>1</v>
      </c>
      <c r="D14" t="s">
        <v>64</v>
      </c>
      <c r="E14" t="s">
        <v>57</v>
      </c>
      <c r="F14" t="s">
        <v>57</v>
      </c>
      <c r="H14" s="1">
        <v>679.89</v>
      </c>
      <c r="I14">
        <v>0</v>
      </c>
      <c r="J14" t="s">
        <v>90</v>
      </c>
      <c r="M14">
        <f t="shared" ref="M14:M19" si="2">C14*H14</f>
        <v>679.89</v>
      </c>
    </row>
    <row r="15" spans="1:14" x14ac:dyDescent="0.3">
      <c r="A15">
        <v>14</v>
      </c>
      <c r="B15" t="s">
        <v>91</v>
      </c>
      <c r="C15">
        <v>1</v>
      </c>
      <c r="D15" t="s">
        <v>64</v>
      </c>
      <c r="E15" t="s">
        <v>57</v>
      </c>
      <c r="F15" t="s">
        <v>57</v>
      </c>
      <c r="H15" s="1">
        <v>679.89</v>
      </c>
      <c r="I15">
        <v>0</v>
      </c>
      <c r="J15" t="s">
        <v>92</v>
      </c>
      <c r="K15" t="s">
        <v>93</v>
      </c>
      <c r="L15" t="s">
        <v>94</v>
      </c>
      <c r="M15">
        <f t="shared" si="2"/>
        <v>679.89</v>
      </c>
    </row>
    <row r="16" spans="1:14" x14ac:dyDescent="0.3">
      <c r="A16">
        <v>15</v>
      </c>
      <c r="B16" t="s">
        <v>95</v>
      </c>
      <c r="C16">
        <v>1</v>
      </c>
      <c r="D16" t="s">
        <v>96</v>
      </c>
      <c r="E16" t="s">
        <v>97</v>
      </c>
      <c r="F16" t="s">
        <v>97</v>
      </c>
      <c r="H16" s="1">
        <v>634.6</v>
      </c>
      <c r="I16">
        <v>0</v>
      </c>
      <c r="J16" t="s">
        <v>98</v>
      </c>
      <c r="K16" t="s">
        <v>99</v>
      </c>
      <c r="L16" t="s">
        <v>100</v>
      </c>
      <c r="M16">
        <f t="shared" si="2"/>
        <v>634.6</v>
      </c>
    </row>
    <row r="17" spans="1:13" x14ac:dyDescent="0.3">
      <c r="A17">
        <v>16</v>
      </c>
      <c r="B17" t="s">
        <v>101</v>
      </c>
      <c r="C17">
        <v>1</v>
      </c>
      <c r="D17" t="s">
        <v>102</v>
      </c>
      <c r="E17" t="s">
        <v>103</v>
      </c>
      <c r="F17" t="s">
        <v>68</v>
      </c>
      <c r="G17">
        <v>39</v>
      </c>
      <c r="H17" s="1">
        <v>5774.6</v>
      </c>
      <c r="I17">
        <v>0</v>
      </c>
      <c r="J17" t="s">
        <v>104</v>
      </c>
      <c r="M17">
        <f t="shared" si="2"/>
        <v>5774.6</v>
      </c>
    </row>
    <row r="18" spans="1:13" x14ac:dyDescent="0.3">
      <c r="A18">
        <v>17</v>
      </c>
      <c r="B18" t="s">
        <v>105</v>
      </c>
      <c r="C18">
        <v>1</v>
      </c>
      <c r="G18">
        <v>50</v>
      </c>
      <c r="H18" s="1">
        <v>143</v>
      </c>
      <c r="I18">
        <v>0</v>
      </c>
      <c r="J18" t="s">
        <v>106</v>
      </c>
      <c r="K18" t="s">
        <v>107</v>
      </c>
      <c r="L18" t="s">
        <v>108</v>
      </c>
      <c r="M18">
        <f t="shared" si="2"/>
        <v>143</v>
      </c>
    </row>
    <row r="19" spans="1:13" x14ac:dyDescent="0.3">
      <c r="A19">
        <v>18</v>
      </c>
      <c r="B19" t="s">
        <v>109</v>
      </c>
      <c r="C19">
        <v>4</v>
      </c>
      <c r="G19">
        <v>100</v>
      </c>
      <c r="H19" s="1">
        <v>286</v>
      </c>
      <c r="I19">
        <v>0</v>
      </c>
      <c r="J19" t="s">
        <v>110</v>
      </c>
      <c r="K19" t="s">
        <v>111</v>
      </c>
      <c r="L19" t="s">
        <v>112</v>
      </c>
      <c r="M19">
        <f t="shared" si="2"/>
        <v>1144</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13"/>
  <sheetViews>
    <sheetView workbookViewId="0">
      <selection activeCell="C7" sqref="C7"/>
    </sheetView>
  </sheetViews>
  <sheetFormatPr defaultRowHeight="14.4" x14ac:dyDescent="0.3"/>
  <cols>
    <col min="1" max="1" width="5.33203125" customWidth="1"/>
    <col min="2" max="2" width="14.44140625" bestFit="1" customWidth="1"/>
  </cols>
  <sheetData>
    <row r="1" spans="1:2" x14ac:dyDescent="0.3">
      <c r="A1" t="s">
        <v>0</v>
      </c>
      <c r="B1" t="s">
        <v>1</v>
      </c>
    </row>
    <row r="2" spans="1:2" x14ac:dyDescent="0.3">
      <c r="A2">
        <v>0</v>
      </c>
      <c r="B2" t="s">
        <v>18</v>
      </c>
    </row>
    <row r="3" spans="1:2" x14ac:dyDescent="0.3">
      <c r="A3">
        <v>1</v>
      </c>
      <c r="B3" t="s">
        <v>113</v>
      </c>
    </row>
    <row r="4" spans="1:2" x14ac:dyDescent="0.3">
      <c r="A4">
        <v>2</v>
      </c>
      <c r="B4" t="s">
        <v>142</v>
      </c>
    </row>
    <row r="5" spans="1:2" x14ac:dyDescent="0.3">
      <c r="A5">
        <v>3</v>
      </c>
      <c r="B5" t="s">
        <v>152</v>
      </c>
    </row>
    <row r="6" spans="1:2" x14ac:dyDescent="0.3">
      <c r="A6">
        <v>4</v>
      </c>
      <c r="B6" t="s">
        <v>186</v>
      </c>
    </row>
    <row r="7" spans="1:2" x14ac:dyDescent="0.3">
      <c r="A7">
        <v>5</v>
      </c>
      <c r="B7" t="s">
        <v>195</v>
      </c>
    </row>
    <row r="8" spans="1:2" x14ac:dyDescent="0.3">
      <c r="A8">
        <v>6</v>
      </c>
      <c r="B8" t="s">
        <v>261</v>
      </c>
    </row>
    <row r="9" spans="1:2" x14ac:dyDescent="0.3">
      <c r="A9">
        <v>7</v>
      </c>
      <c r="B9" t="s">
        <v>263</v>
      </c>
    </row>
    <row r="10" spans="1:2" x14ac:dyDescent="0.3">
      <c r="A10">
        <v>8</v>
      </c>
      <c r="B10" t="s">
        <v>275</v>
      </c>
    </row>
    <row r="11" spans="1:2" x14ac:dyDescent="0.3">
      <c r="A11">
        <v>9</v>
      </c>
      <c r="B11" t="s">
        <v>295</v>
      </c>
    </row>
    <row r="12" spans="1:2" x14ac:dyDescent="0.3">
      <c r="A12">
        <v>10</v>
      </c>
      <c r="B12" t="s">
        <v>320</v>
      </c>
    </row>
    <row r="13" spans="1:2" x14ac:dyDescent="0.3">
      <c r="A13">
        <v>11</v>
      </c>
      <c r="B13" t="s">
        <v>321</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6EFE7-71B6-470F-A91B-A1449FCF6EF7}">
  <sheetPr codeName="Planilha5"/>
  <dimension ref="A1:M1"/>
  <sheetViews>
    <sheetView tabSelected="1" workbookViewId="0"/>
  </sheetViews>
  <sheetFormatPr defaultRowHeight="14.4" x14ac:dyDescent="0.3"/>
  <sheetData>
    <row r="1" spans="1:13" x14ac:dyDescent="0.3">
      <c r="A1" t="s">
        <v>19</v>
      </c>
      <c r="B1" t="s">
        <v>20</v>
      </c>
      <c r="C1" t="s">
        <v>21</v>
      </c>
      <c r="D1" t="s">
        <v>22</v>
      </c>
      <c r="E1" t="s">
        <v>23</v>
      </c>
      <c r="F1" t="s">
        <v>24</v>
      </c>
      <c r="G1" t="s">
        <v>25</v>
      </c>
      <c r="H1">
        <v>0</v>
      </c>
      <c r="I1" t="s">
        <v>26</v>
      </c>
      <c r="J1" t="s">
        <v>27</v>
      </c>
      <c r="K1" t="s">
        <v>28</v>
      </c>
      <c r="L1" t="s">
        <v>29</v>
      </c>
      <c r="M1" t="s">
        <v>30</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BA660-5787-41D0-A56C-F5837FDDB69E}">
  <sheetPr codeName="Planilha6"/>
  <dimension ref="A1:N6"/>
  <sheetViews>
    <sheetView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285</v>
      </c>
      <c r="C2">
        <v>1</v>
      </c>
      <c r="D2" t="s">
        <v>38</v>
      </c>
      <c r="E2" t="s">
        <v>286</v>
      </c>
      <c r="F2" t="s">
        <v>68</v>
      </c>
      <c r="H2" s="1">
        <v>2275</v>
      </c>
      <c r="I2">
        <v>0</v>
      </c>
      <c r="J2" t="s">
        <v>287</v>
      </c>
      <c r="K2" t="s">
        <v>288</v>
      </c>
      <c r="L2" t="s">
        <v>289</v>
      </c>
      <c r="M2">
        <f>C2*H2</f>
        <v>2275</v>
      </c>
    </row>
    <row r="3" spans="1:14" x14ac:dyDescent="0.3">
      <c r="A3">
        <v>2</v>
      </c>
      <c r="B3" t="s">
        <v>290</v>
      </c>
      <c r="C3">
        <v>1</v>
      </c>
      <c r="D3" t="s">
        <v>33</v>
      </c>
      <c r="E3" t="s">
        <v>291</v>
      </c>
      <c r="F3" t="s">
        <v>68</v>
      </c>
      <c r="H3" s="1">
        <v>2912</v>
      </c>
      <c r="I3">
        <v>0</v>
      </c>
      <c r="J3" t="s">
        <v>292</v>
      </c>
      <c r="L3" t="s">
        <v>293</v>
      </c>
      <c r="M3">
        <f>C3*H3</f>
        <v>2912</v>
      </c>
    </row>
    <row r="4" spans="1:14" x14ac:dyDescent="0.3">
      <c r="A4">
        <v>3</v>
      </c>
      <c r="B4" t="s">
        <v>101</v>
      </c>
      <c r="C4">
        <v>1</v>
      </c>
      <c r="D4" t="s">
        <v>102</v>
      </c>
      <c r="E4" t="s">
        <v>103</v>
      </c>
      <c r="F4" t="s">
        <v>68</v>
      </c>
      <c r="G4">
        <v>39</v>
      </c>
      <c r="H4" s="1">
        <v>5774.6</v>
      </c>
      <c r="I4">
        <v>0</v>
      </c>
      <c r="J4" t="s">
        <v>104</v>
      </c>
      <c r="M4">
        <f>C4*H4</f>
        <v>5774.6</v>
      </c>
    </row>
    <row r="5" spans="1:14" x14ac:dyDescent="0.3">
      <c r="A5">
        <v>4</v>
      </c>
      <c r="B5" t="s">
        <v>148</v>
      </c>
      <c r="C5">
        <v>35</v>
      </c>
      <c r="D5" t="s">
        <v>68</v>
      </c>
      <c r="E5" t="s">
        <v>68</v>
      </c>
      <c r="F5" t="s">
        <v>149</v>
      </c>
      <c r="H5" s="1">
        <v>55.9</v>
      </c>
      <c r="I5">
        <v>0</v>
      </c>
      <c r="J5" t="s">
        <v>150</v>
      </c>
      <c r="L5" t="s">
        <v>151</v>
      </c>
      <c r="M5">
        <f>C5*H5</f>
        <v>1956.5</v>
      </c>
    </row>
    <row r="6" spans="1:14" x14ac:dyDescent="0.3">
      <c r="A6">
        <v>5</v>
      </c>
      <c r="B6" t="s">
        <v>105</v>
      </c>
      <c r="C6">
        <v>3</v>
      </c>
      <c r="G6">
        <v>50</v>
      </c>
      <c r="H6" s="1">
        <v>143</v>
      </c>
      <c r="I6">
        <v>0</v>
      </c>
      <c r="J6" t="s">
        <v>106</v>
      </c>
      <c r="K6" t="s">
        <v>107</v>
      </c>
      <c r="L6" t="s">
        <v>108</v>
      </c>
      <c r="M6">
        <f>C6*H6</f>
        <v>429</v>
      </c>
      <c r="N6" t="s">
        <v>317</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C4FA-E426-4DA3-93AF-C99F7CA501C7}">
  <sheetPr codeName="Planilha7"/>
  <dimension ref="A1:N11"/>
  <sheetViews>
    <sheetView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296</v>
      </c>
      <c r="C2">
        <v>1</v>
      </c>
      <c r="D2" t="s">
        <v>50</v>
      </c>
      <c r="E2" t="s">
        <v>51</v>
      </c>
      <c r="F2" t="s">
        <v>52</v>
      </c>
      <c r="H2" s="1">
        <v>12803.58</v>
      </c>
      <c r="I2">
        <v>0</v>
      </c>
      <c r="J2" t="s">
        <v>297</v>
      </c>
      <c r="K2" t="s">
        <v>298</v>
      </c>
      <c r="L2" t="s">
        <v>299</v>
      </c>
      <c r="M2">
        <f t="shared" ref="M2:M7" si="0">C2*H2</f>
        <v>12803.58</v>
      </c>
    </row>
    <row r="3" spans="1:14" x14ac:dyDescent="0.3">
      <c r="A3">
        <v>2</v>
      </c>
      <c r="B3" t="s">
        <v>300</v>
      </c>
      <c r="C3">
        <v>1</v>
      </c>
      <c r="D3" t="s">
        <v>51</v>
      </c>
      <c r="E3" t="s">
        <v>301</v>
      </c>
      <c r="F3" t="s">
        <v>302</v>
      </c>
      <c r="H3" s="1">
        <v>7099.76</v>
      </c>
      <c r="I3">
        <v>0</v>
      </c>
      <c r="J3" t="s">
        <v>303</v>
      </c>
      <c r="K3" t="s">
        <v>304</v>
      </c>
      <c r="L3" t="s">
        <v>305</v>
      </c>
      <c r="M3">
        <f t="shared" si="0"/>
        <v>7099.76</v>
      </c>
    </row>
    <row r="4" spans="1:14" x14ac:dyDescent="0.3">
      <c r="A4">
        <v>3</v>
      </c>
      <c r="B4" t="s">
        <v>306</v>
      </c>
      <c r="C4">
        <v>1</v>
      </c>
      <c r="D4" t="s">
        <v>301</v>
      </c>
      <c r="E4" t="s">
        <v>51</v>
      </c>
      <c r="F4" t="s">
        <v>51</v>
      </c>
      <c r="H4" s="1">
        <v>8771.1</v>
      </c>
      <c r="I4">
        <v>0</v>
      </c>
      <c r="J4" t="s">
        <v>307</v>
      </c>
      <c r="M4">
        <f t="shared" si="0"/>
        <v>8771.1</v>
      </c>
    </row>
    <row r="5" spans="1:14" x14ac:dyDescent="0.3">
      <c r="A5">
        <v>4</v>
      </c>
      <c r="B5" t="s">
        <v>308</v>
      </c>
      <c r="C5">
        <v>1</v>
      </c>
      <c r="D5" t="s">
        <v>309</v>
      </c>
      <c r="E5" t="s">
        <v>215</v>
      </c>
      <c r="F5" t="s">
        <v>215</v>
      </c>
      <c r="H5" s="1">
        <v>4975.3599999999997</v>
      </c>
      <c r="I5">
        <v>0</v>
      </c>
      <c r="J5" t="s">
        <v>310</v>
      </c>
      <c r="M5">
        <f t="shared" si="0"/>
        <v>4975.3599999999997</v>
      </c>
    </row>
    <row r="6" spans="1:14" x14ac:dyDescent="0.3">
      <c r="A6">
        <v>5</v>
      </c>
      <c r="B6" t="s">
        <v>311</v>
      </c>
      <c r="C6">
        <v>1</v>
      </c>
      <c r="D6" t="s">
        <v>64</v>
      </c>
      <c r="E6" t="s">
        <v>44</v>
      </c>
      <c r="F6" t="s">
        <v>44</v>
      </c>
      <c r="H6" s="1">
        <v>2619.5</v>
      </c>
      <c r="I6">
        <v>0</v>
      </c>
      <c r="J6" t="s">
        <v>312</v>
      </c>
      <c r="M6">
        <f t="shared" si="0"/>
        <v>2619.5</v>
      </c>
    </row>
    <row r="7" spans="1:14" x14ac:dyDescent="0.3">
      <c r="A7">
        <v>6</v>
      </c>
      <c r="B7" t="s">
        <v>122</v>
      </c>
      <c r="C7">
        <v>1</v>
      </c>
      <c r="D7" t="s">
        <v>51</v>
      </c>
      <c r="E7" t="s">
        <v>123</v>
      </c>
      <c r="F7" t="s">
        <v>124</v>
      </c>
      <c r="H7" s="1">
        <v>4518.6499999999996</v>
      </c>
      <c r="I7">
        <v>0</v>
      </c>
      <c r="J7" t="s">
        <v>125</v>
      </c>
      <c r="K7" t="s">
        <v>126</v>
      </c>
      <c r="L7" t="s">
        <v>127</v>
      </c>
      <c r="M7">
        <f t="shared" si="0"/>
        <v>4518.6499999999996</v>
      </c>
    </row>
    <row r="8" spans="1:14" x14ac:dyDescent="0.3">
      <c r="A8">
        <v>7</v>
      </c>
      <c r="B8" t="s">
        <v>101</v>
      </c>
      <c r="C8">
        <v>1</v>
      </c>
      <c r="D8" t="s">
        <v>102</v>
      </c>
      <c r="E8" t="s">
        <v>103</v>
      </c>
      <c r="F8" t="s">
        <v>68</v>
      </c>
      <c r="G8">
        <v>39</v>
      </c>
      <c r="H8" s="1">
        <v>5774.6</v>
      </c>
      <c r="I8">
        <v>0</v>
      </c>
      <c r="J8" t="s">
        <v>104</v>
      </c>
      <c r="M8">
        <f>C8*H8</f>
        <v>5774.6</v>
      </c>
    </row>
    <row r="9" spans="1:14" x14ac:dyDescent="0.3">
      <c r="A9">
        <v>8</v>
      </c>
      <c r="B9" t="s">
        <v>105</v>
      </c>
      <c r="C9">
        <v>1</v>
      </c>
      <c r="G9">
        <v>50</v>
      </c>
      <c r="H9" s="1">
        <v>143</v>
      </c>
      <c r="I9">
        <v>0</v>
      </c>
      <c r="J9" t="s">
        <v>106</v>
      </c>
      <c r="K9" t="s">
        <v>107</v>
      </c>
      <c r="L9" t="s">
        <v>108</v>
      </c>
      <c r="M9">
        <f>C9*H9</f>
        <v>143</v>
      </c>
      <c r="N9" t="s">
        <v>166</v>
      </c>
    </row>
    <row r="10" spans="1:14" x14ac:dyDescent="0.3">
      <c r="A10">
        <v>9</v>
      </c>
      <c r="B10" t="s">
        <v>313</v>
      </c>
      <c r="C10">
        <v>20</v>
      </c>
      <c r="H10" s="1">
        <v>109</v>
      </c>
      <c r="I10">
        <v>0</v>
      </c>
      <c r="J10" t="s">
        <v>314</v>
      </c>
      <c r="K10" t="s">
        <v>315</v>
      </c>
      <c r="L10" t="s">
        <v>316</v>
      </c>
      <c r="M10">
        <f>C10*H10</f>
        <v>2180</v>
      </c>
    </row>
    <row r="11" spans="1:14" x14ac:dyDescent="0.3">
      <c r="A11">
        <v>10</v>
      </c>
      <c r="B11" t="s">
        <v>109</v>
      </c>
      <c r="C11">
        <v>2</v>
      </c>
      <c r="G11">
        <v>100</v>
      </c>
      <c r="H11" s="1">
        <v>286</v>
      </c>
      <c r="I11">
        <v>0</v>
      </c>
      <c r="J11" t="s">
        <v>110</v>
      </c>
      <c r="K11" t="s">
        <v>111</v>
      </c>
      <c r="L11" t="s">
        <v>112</v>
      </c>
      <c r="M11">
        <f>C11*H11</f>
        <v>572</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F0E52-1267-4513-8904-2069DDCC23C2}">
  <sheetPr codeName="Planilha8"/>
  <dimension ref="A1:N8"/>
  <sheetViews>
    <sheetView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266</v>
      </c>
      <c r="C2">
        <v>7</v>
      </c>
      <c r="D2" t="s">
        <v>267</v>
      </c>
      <c r="E2" t="s">
        <v>124</v>
      </c>
      <c r="F2" t="s">
        <v>68</v>
      </c>
      <c r="H2" s="1">
        <v>927.37</v>
      </c>
      <c r="I2">
        <v>0</v>
      </c>
      <c r="J2" t="s">
        <v>268</v>
      </c>
      <c r="K2" t="s">
        <v>269</v>
      </c>
      <c r="L2" t="s">
        <v>270</v>
      </c>
      <c r="M2">
        <f t="shared" ref="M2:M7" si="0">C2*H2</f>
        <v>6491.59</v>
      </c>
    </row>
    <row r="3" spans="1:14" x14ac:dyDescent="0.3">
      <c r="A3">
        <v>2</v>
      </c>
      <c r="B3" t="s">
        <v>276</v>
      </c>
      <c r="C3">
        <v>10</v>
      </c>
      <c r="D3" t="s">
        <v>68</v>
      </c>
      <c r="E3" t="s">
        <v>68</v>
      </c>
      <c r="F3" t="s">
        <v>68</v>
      </c>
      <c r="G3">
        <v>6</v>
      </c>
      <c r="H3" s="1">
        <v>71.5</v>
      </c>
      <c r="I3">
        <v>0</v>
      </c>
      <c r="J3" t="s">
        <v>277</v>
      </c>
      <c r="K3" t="s">
        <v>278</v>
      </c>
      <c r="L3" t="s">
        <v>278</v>
      </c>
      <c r="M3">
        <f t="shared" si="0"/>
        <v>715</v>
      </c>
    </row>
    <row r="4" spans="1:14" ht="43.2" x14ac:dyDescent="0.3">
      <c r="A4">
        <v>3</v>
      </c>
      <c r="B4" t="s">
        <v>279</v>
      </c>
      <c r="C4">
        <v>3</v>
      </c>
      <c r="H4" s="1">
        <v>0</v>
      </c>
      <c r="I4">
        <v>0</v>
      </c>
      <c r="J4" s="2" t="s">
        <v>280</v>
      </c>
      <c r="M4">
        <f t="shared" si="0"/>
        <v>0</v>
      </c>
    </row>
    <row r="5" spans="1:14" x14ac:dyDescent="0.3">
      <c r="A5">
        <v>4</v>
      </c>
      <c r="B5" t="s">
        <v>281</v>
      </c>
      <c r="C5">
        <v>140</v>
      </c>
      <c r="D5">
        <v>13</v>
      </c>
      <c r="E5" t="s">
        <v>68</v>
      </c>
      <c r="F5" t="s">
        <v>68</v>
      </c>
      <c r="G5">
        <v>3</v>
      </c>
      <c r="H5" s="1">
        <v>0</v>
      </c>
      <c r="I5">
        <v>0</v>
      </c>
      <c r="J5" t="s">
        <v>282</v>
      </c>
      <c r="K5" t="s">
        <v>283</v>
      </c>
      <c r="L5" t="s">
        <v>284</v>
      </c>
      <c r="M5">
        <f t="shared" si="0"/>
        <v>0</v>
      </c>
    </row>
    <row r="6" spans="1:14" x14ac:dyDescent="0.3">
      <c r="A6">
        <v>5</v>
      </c>
      <c r="B6" t="s">
        <v>285</v>
      </c>
      <c r="C6">
        <v>3</v>
      </c>
      <c r="D6" t="s">
        <v>38</v>
      </c>
      <c r="E6" t="s">
        <v>286</v>
      </c>
      <c r="F6" t="s">
        <v>68</v>
      </c>
      <c r="H6" s="1">
        <v>2275</v>
      </c>
      <c r="I6">
        <v>0</v>
      </c>
      <c r="J6" t="s">
        <v>287</v>
      </c>
      <c r="K6" t="s">
        <v>288</v>
      </c>
      <c r="L6" t="s">
        <v>289</v>
      </c>
      <c r="M6">
        <f t="shared" si="0"/>
        <v>6825</v>
      </c>
    </row>
    <row r="7" spans="1:14" x14ac:dyDescent="0.3">
      <c r="A7">
        <v>6</v>
      </c>
      <c r="B7" t="s">
        <v>290</v>
      </c>
      <c r="C7">
        <v>2</v>
      </c>
      <c r="D7" t="s">
        <v>33</v>
      </c>
      <c r="E7" t="s">
        <v>291</v>
      </c>
      <c r="F7" t="s">
        <v>68</v>
      </c>
      <c r="H7" s="1">
        <v>2912</v>
      </c>
      <c r="I7">
        <v>0</v>
      </c>
      <c r="J7" t="s">
        <v>292</v>
      </c>
      <c r="L7" t="s">
        <v>293</v>
      </c>
      <c r="M7">
        <f t="shared" si="0"/>
        <v>5824</v>
      </c>
    </row>
    <row r="8" spans="1:14" x14ac:dyDescent="0.3">
      <c r="A8">
        <v>7</v>
      </c>
      <c r="B8" t="s">
        <v>105</v>
      </c>
      <c r="C8">
        <v>5</v>
      </c>
      <c r="G8">
        <v>50</v>
      </c>
      <c r="H8" s="1">
        <v>143</v>
      </c>
      <c r="I8">
        <v>0</v>
      </c>
      <c r="J8" t="s">
        <v>106</v>
      </c>
      <c r="K8" t="s">
        <v>107</v>
      </c>
      <c r="L8" t="s">
        <v>108</v>
      </c>
      <c r="M8">
        <f>C8*H8</f>
        <v>715</v>
      </c>
      <c r="N8" t="s">
        <v>294</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71D86-9FBA-4CA5-BB69-D7B90A92814E}">
  <sheetPr codeName="Planilha9"/>
  <dimension ref="A1:M5"/>
  <sheetViews>
    <sheetView workbookViewId="0"/>
  </sheetViews>
  <sheetFormatPr defaultRowHeight="14.4" x14ac:dyDescent="0.3"/>
  <sheetData>
    <row r="1" spans="1:13" x14ac:dyDescent="0.3">
      <c r="A1" t="s">
        <v>19</v>
      </c>
      <c r="B1" t="s">
        <v>20</v>
      </c>
      <c r="C1" t="s">
        <v>21</v>
      </c>
      <c r="D1" t="s">
        <v>22</v>
      </c>
      <c r="E1" t="s">
        <v>23</v>
      </c>
      <c r="F1" t="s">
        <v>24</v>
      </c>
      <c r="G1" t="s">
        <v>25</v>
      </c>
      <c r="H1">
        <v>0</v>
      </c>
      <c r="I1" t="s">
        <v>26</v>
      </c>
      <c r="J1" t="s">
        <v>27</v>
      </c>
      <c r="K1" t="s">
        <v>28</v>
      </c>
      <c r="L1" t="s">
        <v>29</v>
      </c>
      <c r="M1" t="s">
        <v>30</v>
      </c>
    </row>
    <row r="2" spans="1:13" x14ac:dyDescent="0.3">
      <c r="A2">
        <v>1</v>
      </c>
      <c r="B2" t="s">
        <v>264</v>
      </c>
      <c r="C2">
        <v>1</v>
      </c>
      <c r="D2" t="s">
        <v>103</v>
      </c>
      <c r="E2" t="s">
        <v>103</v>
      </c>
      <c r="F2" t="s">
        <v>68</v>
      </c>
      <c r="G2">
        <v>39</v>
      </c>
      <c r="H2" s="1">
        <v>3916.15</v>
      </c>
      <c r="I2">
        <v>0</v>
      </c>
      <c r="J2" t="s">
        <v>265</v>
      </c>
      <c r="M2">
        <f>C2*H2</f>
        <v>3916.15</v>
      </c>
    </row>
    <row r="3" spans="1:13" x14ac:dyDescent="0.3">
      <c r="A3">
        <v>2</v>
      </c>
      <c r="B3" t="s">
        <v>105</v>
      </c>
      <c r="C3">
        <v>1</v>
      </c>
      <c r="G3">
        <v>50</v>
      </c>
      <c r="H3" s="1">
        <v>143</v>
      </c>
      <c r="I3">
        <v>0</v>
      </c>
      <c r="J3" t="s">
        <v>106</v>
      </c>
      <c r="K3" t="s">
        <v>107</v>
      </c>
      <c r="L3" t="s">
        <v>108</v>
      </c>
      <c r="M3">
        <f>C3*H3</f>
        <v>143</v>
      </c>
    </row>
    <row r="4" spans="1:13" x14ac:dyDescent="0.3">
      <c r="A4">
        <v>3</v>
      </c>
      <c r="B4" t="s">
        <v>266</v>
      </c>
      <c r="C4">
        <v>2</v>
      </c>
      <c r="D4" t="s">
        <v>267</v>
      </c>
      <c r="E4" t="s">
        <v>124</v>
      </c>
      <c r="F4" t="s">
        <v>68</v>
      </c>
      <c r="H4" s="1">
        <v>927.37</v>
      </c>
      <c r="I4">
        <v>0</v>
      </c>
      <c r="J4" t="s">
        <v>268</v>
      </c>
      <c r="K4" t="s">
        <v>269</v>
      </c>
      <c r="L4" t="s">
        <v>270</v>
      </c>
      <c r="M4">
        <f>C4*H4</f>
        <v>1854.74</v>
      </c>
    </row>
    <row r="5" spans="1:13" x14ac:dyDescent="0.3">
      <c r="A5">
        <v>4</v>
      </c>
      <c r="B5" t="s">
        <v>271</v>
      </c>
      <c r="C5">
        <v>4</v>
      </c>
      <c r="G5">
        <v>100</v>
      </c>
      <c r="H5" s="1">
        <v>650</v>
      </c>
      <c r="I5">
        <v>0</v>
      </c>
      <c r="J5" t="s">
        <v>272</v>
      </c>
      <c r="K5" t="s">
        <v>273</v>
      </c>
      <c r="L5" t="s">
        <v>274</v>
      </c>
      <c r="M5">
        <f>C5*H5</f>
        <v>2600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16</vt:i4>
      </vt:variant>
    </vt:vector>
  </HeadingPairs>
  <TitlesOfParts>
    <vt:vector size="16" baseType="lpstr">
      <vt:lpstr>geral_não</vt:lpstr>
      <vt:lpstr>paraFilter</vt:lpstr>
      <vt:lpstr>resultado</vt:lpstr>
      <vt:lpstr>cenarios</vt:lpstr>
      <vt:lpstr>cenario11</vt:lpstr>
      <vt:lpstr>cenario10</vt:lpstr>
      <vt:lpstr>cenario9</vt:lpstr>
      <vt:lpstr>cenario8</vt:lpstr>
      <vt:lpstr>cenario7</vt:lpstr>
      <vt:lpstr>cenario6</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Sérgio Dante</cp:lastModifiedBy>
  <dcterms:created xsi:type="dcterms:W3CDTF">2015-06-05T18:19:34Z</dcterms:created>
  <dcterms:modified xsi:type="dcterms:W3CDTF">2023-02-15T14:56:11Z</dcterms:modified>
</cp:coreProperties>
</file>