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13_ncr:1_{1D68386C-98F0-4AA3-9CA0-0D07ADB70673}" xr6:coauthVersionLast="47" xr6:coauthVersionMax="47" xr10:uidLastSave="{00000000-0000-0000-0000-000000000000}"/>
  <bookViews>
    <workbookView xWindow="-108" yWindow="-108" windowWidth="23256" windowHeight="12576" firstSheet="4" activeTab="4" xr2:uid="{00000000-000D-0000-FFFF-FFFF00000000}"/>
  </bookViews>
  <sheets>
    <sheet name="geral_não" sheetId="1" r:id="rId1"/>
    <sheet name="paraFilter" sheetId="6" r:id="rId2"/>
    <sheet name="resultado" sheetId="5" r:id="rId3"/>
    <sheet name="cenarios" sheetId="4" r:id="rId4"/>
    <sheet name="cenario11" sheetId="18" r:id="rId5"/>
    <sheet name="cenario10" sheetId="17" r:id="rId6"/>
    <sheet name="cenario9" sheetId="16" r:id="rId7"/>
    <sheet name="cenario8" sheetId="15" r:id="rId8"/>
    <sheet name="cenario7" sheetId="14" r:id="rId9"/>
    <sheet name="cenario6" sheetId="13" r:id="rId10"/>
    <sheet name="cenario5" sheetId="12" r:id="rId11"/>
    <sheet name="cenario4" sheetId="11" r:id="rId12"/>
    <sheet name="cenario3" sheetId="10" r:id="rId13"/>
    <sheet name="cenario2" sheetId="9" r:id="rId14"/>
    <sheet name="cenario1" sheetId="8" r:id="rId15"/>
    <sheet name="cenario0" sheetId="7"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6" i="17" l="1"/>
  <c r="M5" i="17"/>
  <c r="M4" i="17"/>
  <c r="M3" i="17"/>
  <c r="M2" i="17"/>
  <c r="M11" i="16"/>
  <c r="M10" i="16"/>
  <c r="M9" i="16"/>
  <c r="M8" i="16"/>
  <c r="M7" i="16"/>
  <c r="M6" i="16"/>
  <c r="M5" i="16"/>
  <c r="M4" i="16"/>
  <c r="M3" i="16"/>
  <c r="M2" i="16"/>
  <c r="M8" i="15"/>
  <c r="M7" i="15"/>
  <c r="M6" i="15"/>
  <c r="M5" i="15"/>
  <c r="M4" i="15"/>
  <c r="M3" i="15"/>
  <c r="M2" i="15"/>
  <c r="M5" i="14"/>
  <c r="M4" i="14"/>
  <c r="M3" i="14"/>
  <c r="M2" i="14"/>
  <c r="M3" i="13"/>
  <c r="M2" i="13"/>
  <c r="M29" i="12"/>
  <c r="M28" i="12"/>
  <c r="M27" i="12"/>
  <c r="M26" i="12"/>
  <c r="M25" i="12"/>
  <c r="M24" i="12"/>
  <c r="M23" i="12"/>
  <c r="M22" i="12"/>
  <c r="M21" i="12"/>
  <c r="M20" i="12"/>
  <c r="M19" i="12"/>
  <c r="M18" i="12"/>
  <c r="M17" i="12"/>
  <c r="M16" i="12"/>
  <c r="M15" i="12"/>
  <c r="M14" i="12"/>
  <c r="M13" i="12"/>
  <c r="M12" i="12"/>
  <c r="M11" i="12"/>
  <c r="M10" i="12"/>
  <c r="M9" i="12"/>
  <c r="M8" i="12"/>
  <c r="M7" i="12"/>
  <c r="M6" i="12"/>
  <c r="M5" i="12"/>
  <c r="M4" i="12"/>
  <c r="M3" i="12"/>
  <c r="M2" i="12"/>
  <c r="M5" i="11"/>
  <c r="M4" i="11"/>
  <c r="M3" i="11"/>
  <c r="M2" i="11"/>
  <c r="M11" i="10"/>
  <c r="M10" i="10"/>
  <c r="M9" i="10"/>
  <c r="M8" i="10"/>
  <c r="M7" i="10"/>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<sst xmlns="http://schemas.openxmlformats.org/spreadsheetml/2006/main" count="746" uniqueCount="326">
  <si>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</si>
  <si>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</si>
  <si>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</si>
  <si>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</si>
  <si>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</si>
  <si>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</si>
  <si>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</si>
  <si>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</si>
  <si>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</si>
  <si>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</si>
  <si>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</si>
  <si>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</si>
  <si>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</si>
  <si>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</si>
  <si>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</si>
  <si>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</si>
  <si>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</si>
  <si>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Locação</t>
  </si>
  <si>
    <t>PRAÇA ARNOLDO DE SOUZA</t>
  </si>
  <si>
    <t>Seq.</t>
  </si>
  <si>
    <t>Codigo</t>
  </si>
  <si>
    <t>Qtd.</t>
  </si>
  <si>
    <t>Alt.</t>
  </si>
  <si>
    <t>Larg.</t>
  </si>
  <si>
    <t>Comp.</t>
  </si>
  <si>
    <t>PotUnit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</si>
  <si>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</si>
  <si>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</si>
  <si>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</si>
  <si>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</si>
  <si>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</si>
  <si>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</si>
  <si>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</si>
  <si>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</si>
  <si>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</si>
  <si>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</si>
  <si>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</si>
  <si>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</si>
  <si>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</si>
  <si>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</si>
  <si>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</si>
  <si>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</si>
  <si>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</si>
  <si>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</si>
  <si>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</si>
  <si>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</si>
  <si>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</si>
  <si>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</si>
  <si>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</si>
  <si>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</si>
  <si>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</si>
  <si>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</si>
  <si>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</si>
  <si>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</si>
  <si>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</si>
  <si>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</si>
  <si>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</si>
  <si>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</si>
  <si>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</si>
  <si>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</si>
  <si>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</si>
  <si>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</si>
  <si>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</si>
  <si>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</si>
  <si>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</si>
  <si>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</si>
  <si>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</si>
  <si>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</si>
  <si>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</si>
  <si>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</si>
  <si>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</si>
  <si>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</si>
  <si>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</si>
  <si>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</si>
  <si>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</si>
  <si>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</si>
  <si>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</si>
  <si>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</si>
  <si>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</si>
  <si>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</si>
  <si>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</si>
  <si>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</si>
  <si>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</si>
  <si>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</si>
  <si>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</si>
  <si>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</si>
  <si>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</si>
  <si>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</si>
  <si>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</si>
  <si>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</si>
  <si>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</si>
  <si>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</si>
  <si>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</si>
  <si>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</si>
  <si>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</si>
  <si>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</si>
  <si>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</si>
  <si>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</si>
  <si>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</si>
  <si>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</si>
  <si>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</si>
  <si>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</si>
  <si>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</si>
  <si>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</si>
  <si>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</si>
  <si>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</si>
  <si>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</si>
  <si>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</si>
  <si>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</si>
  <si>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</si>
  <si>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</si>
  <si>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</si>
  <si>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</si>
  <si>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</si>
  <si>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</si>
  <si>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</si>
  <si>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</si>
  <si>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</si>
  <si>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</si>
  <si>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</si>
  <si>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</si>
  <si>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</si>
  <si>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</si>
  <si>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</si>
  <si>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</si>
  <si>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</si>
  <si>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</si>
  <si>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</si>
  <si>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</si>
  <si>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</si>
  <si>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</si>
  <si>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</si>
  <si>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</si>
  <si>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</si>
  <si>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</si>
  <si>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</si>
  <si>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</si>
  <si>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</si>
  <si>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</si>
  <si>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</si>
  <si>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</si>
  <si>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</si>
  <si>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</si>
  <si>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</si>
  <si>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</si>
  <si>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</si>
  <si>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</si>
  <si>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</si>
  <si>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</si>
  <si>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</si>
  <si>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</si>
  <si>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</si>
  <si>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</si>
  <si>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</si>
  <si>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</si>
  <si>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</si>
  <si>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</si>
  <si>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</si>
  <si>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</si>
  <si>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</si>
  <si>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</si>
  <si>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</si>
  <si>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</si>
  <si>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</si>
  <si>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</si>
  <si>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</si>
  <si>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</si>
  <si>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</si>
  <si>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</si>
  <si>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</si>
  <si>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</si>
  <si>
    <t>GR65S SEM ROTO</t>
  </si>
  <si>
    <t xml:space="preserve">Arabesco produzido em estrutura metálica, contorno com mangueira luminosa e adição de strobo._x000D_
</t>
  </si>
  <si>
    <t>Com LED lilás</t>
  </si>
  <si>
    <t>PL ESP FELIZ PASCOA</t>
  </si>
  <si>
    <t xml:space="preserve">Placa "Feliz Páscoa", produzida em fibra de vidro adesivada, decoração com festão, laços, ovinhos e micro lâmpadas._x000D_
</t>
  </si>
  <si>
    <t>Placa na cor turquesa com escrita branca.</t>
  </si>
  <si>
    <t>PA01G</t>
  </si>
  <si>
    <t>5,85</t>
  </si>
  <si>
    <t>7,3</t>
  </si>
  <si>
    <t>Coelho espiando produzido em estrutura metálica e corda luminosa</t>
  </si>
  <si>
    <t xml:space="preserve">Figura luminosa bidimensional com desenho em forma de coelho espiando medindo 5,85m de altura x 7,30m de largura, produzido em estrutura de barra chata de 1/8 x 3/8 de polegada, zincada, com proteção anticorrosiva resistente a exposição às intempéries. Aplicação de mangueira luminosa incandescente na cor cristal, em PVC flexível extrusado, de 13,00mm de diâmetro, com 36 micro lâmpadas por metro na tensão de 220v. </t>
  </si>
  <si>
    <t>Painel luminoso bidimensional, no formato de coelho espiando, com as orelhas, olhos, focinho e as patinhas aparecendo, medindo entre: mínimo: 5,80m de altura x 7,25cm de largura / máximo: 5,90m de altura x 7,35m de largura, produzido em barra chata 1/8 x 3/8 de aço carbono 1020, galvanização por imersão a base de zinco, visando a proteção de corrosões e exposição à intempéries. Contorno da figura em mangueira luminosa 13mm de diâmetro,  incandescente na cor cristal, em PVC flexível, com 36 micro lâmpadas por metro. Tensão de 220V. Potência da figura: 846W</t>
  </si>
  <si>
    <t>PARG08</t>
  </si>
  <si>
    <t>1,37</t>
  </si>
  <si>
    <t>Topiaria, confeccionada estrutura metálica zincada e pintada, decorada com conjuntos de LEDs, fixada em cachepô confeccionado em fibra de vidro com pintura automotiva, assentado em estrutura metálica zincada e pintada.</t>
  </si>
  <si>
    <t>Praça Hercílio Luz - Interno 01</t>
  </si>
  <si>
    <t>FX59MCS</t>
  </si>
  <si>
    <t>2,8</t>
  </si>
  <si>
    <t>1,98</t>
  </si>
  <si>
    <t>Biscoito de natal produzido em estrutura metálica e mangueira luminosa, preenchimento com conjuntos de LED.</t>
  </si>
  <si>
    <t>FX58MCS</t>
  </si>
  <si>
    <t>2,25</t>
  </si>
  <si>
    <t>1,13</t>
  </si>
  <si>
    <t>Bengala de natal produzida em estrutura metálica e mangueira luminosa, preenchimento com conjuntos de LED.</t>
  </si>
  <si>
    <t>Praça Hercílio Luz - Interno 02</t>
  </si>
  <si>
    <t>PFG22</t>
  </si>
  <si>
    <t>1,4</t>
  </si>
  <si>
    <t>Carrinho de corda com coelho dentro</t>
  </si>
  <si>
    <t xml:space="preserve">Carrinho de corda com coelho dentro, tridimensional, pintura colorida com predominância das cores lilás e dourado, rodas na cor preta com detalhe prateado, coelho branco com a parte interna das orelhas rosadas e olhos azuis vestindo blusa rosa, alusivo a decoração de páscoa. Medindo entre: mínimo: 1,35m de altura x 0,85m de largura x 1,40m de profundidade / máximo: 1,45m de altura x 0,95m de largura x 1,50m de profundidade, confeccionado em fibra de vidro com acabamento liso e pintura com esmalte sintético e verniz automotivo brilhante. </t>
  </si>
  <si>
    <t>PFG23</t>
  </si>
  <si>
    <t>Carretinha em forma de meio ovo</t>
  </si>
  <si>
    <t xml:space="preserve">Carretinha em forma de meio ovo, tridimensional, pintura colorida com predominância das cores lilás e alaranjado, rodas na cor preta com detalhe prateado, alusivo a decoração de páscoa. Medindo entre: mínimo: 0,55m de altura x 0,85m de largura x 1,05m de profundidade / máximo: 0,65m de altura x 0,95m de largura x 1,15m de profundidade, confeccionado em fibra de vidro com acabamento liso e pintura com esmalte sintético e verniz automotivo brilhante. </t>
  </si>
  <si>
    <t>PFG08</t>
  </si>
  <si>
    <t>1,24</t>
  </si>
  <si>
    <t>0,78</t>
  </si>
  <si>
    <t>1,3</t>
  </si>
  <si>
    <t>Coelho, produzido em fibra de vidro</t>
  </si>
  <si>
    <t>Coelho, tridimensional, modelo tradicional apoiado nas quatro patas, na cor branca, com a parte interna das orelhas rosadas e olhos azuis, medindo aproximadamente 1,30m de altura x 0,75m de largura x 1,30m de profundidade, confeccionado em fibra de vidro com acabamento liso e pintura com esmalte sintético e verniz automotivo brilhante.</t>
  </si>
  <si>
    <t xml:space="preserve">Coelho tradicional apoiado nas quatro patas, tridimensional alusivo a decoração de páscoa, na cor branca, com a parte interna das orelhas rosadas e olhos azuis. Pintura com esmalte sintético e verniz automotivo brilhante. Dimensões proporcionais entre mínimo: 1,25m altura x 0,70m largura x 1,25m profundidade / máximo: 1,35m altura x 0,80m largura x 1,35m profundidade. </t>
  </si>
  <si>
    <t>MOBP02B</t>
  </si>
  <si>
    <t>3,7</t>
  </si>
  <si>
    <t>Poste com bandeirolas, sendo o poste confeccionado em fibra de vidro com pintura automotiva e bandeirola em lona impressa, detalhes em estrutura de arabescos e luminária translúcida. OBS.: Arte das bandeirolas e cores do poste definidas pelo cliente.</t>
  </si>
  <si>
    <t>Na cor turquesa com rosa</t>
  </si>
  <si>
    <t>FG98</t>
  </si>
  <si>
    <t>0,7</t>
  </si>
  <si>
    <t>Urso, produzido em fibra de vidro e pintura automotiva.</t>
  </si>
  <si>
    <t>Urso, tridimensional, medindo aproximadamente 0,75m de altura x 0,70m de largura x 0,50m de comprimento, confeccionado em fibra de vidro com acabamento liso e pintura com esmalte sintético automotivo e verniz automotivo brilhante.</t>
  </si>
  <si>
    <t>Ursinho em posição sentado, tridimensional, pintura colorida com predominância da cor marrom, medindo entre: mínimo: 0,70m de altura x 0,65m de largura x 0,45m de profundidade / máximo: 0,80m de altura x 0,75m de largura x 0,55m de profundidade, confeccionado em fibra de  vidro com acabamento liso e pintura com esmalte sintético e verniz automotivo brilhante.</t>
  </si>
  <si>
    <t>FG99C</t>
  </si>
  <si>
    <t>0,45</t>
  </si>
  <si>
    <t>Tambor P, produzido em fibra de vidro, com pintura automotiva linha Candy.</t>
  </si>
  <si>
    <t>Nas cores azul, rosa e amarelo</t>
  </si>
  <si>
    <t>PFG02RS</t>
  </si>
  <si>
    <t>Coelha com blusa rosa (pintura), c/ carrinho e 2 ovos P, produzida em fibra de vidro</t>
  </si>
  <si>
    <t>Coelha, tridimensional, modelo em pé na cor branca, blusa pintada na cor rosa, com a parte interna das orelhas rosadas e olhos azuis, segurando um carrinho de mão com 2 Ovos P, conjunto medindo aproximadamente 1,05m de altura x  0,55m de largura x 1,30m, produzido em fibra de vidro com acabamento liso e pintura com esmalte sintético e verniz automotivo brilhante. Carrinho de em madeira 0,16m altura x 0,35m de largura x 0,80m, com pintura em verniz.</t>
  </si>
  <si>
    <t>Coelho em pé com roupa rosa, empurrado carrinho de mão com 02 ovos dentro, tridimensional, na cor branca, parte interna das orelhas rosadas e olhos azuis. Coelho produzido em fibra de  vidro com acabamento liso e pintura com esmalte sintético e verniz automotivo brilhante. Carrinho produzido em madeira com pintura em verniz. Dimensões proporcionais entre: mínimo: 0,95m de altura x 0,50m de largura x 1,25m de comprimento/ máximo: 1,05m de altura x 0,60m de largura x 1,35m de comprimento (coelho) e mínimo: 0,11m de altura x 0,30m de largura x 0,75m de comprimento/ máximo: 0,21m de altura x 0,40m de largura x 0,85m de comprimento  (carrinho de madeira).</t>
  </si>
  <si>
    <t>PARG08T</t>
  </si>
  <si>
    <t>Topiaria, confeccionada estrutura metálica zincada, com pintura automotiva decorada com conjuntos de LEDs (sem cachepô).</t>
  </si>
  <si>
    <t>Na cor azul</t>
  </si>
  <si>
    <t>FG33</t>
  </si>
  <si>
    <t>Cogumelo, produzido em fibra de vidro e pintura automotiva.</t>
  </si>
  <si>
    <t>Cogumelo, tridimensional, medindo aproximadamente 0,34m de altura x 0,43m de largura x 0,43m de profundidade, confeccionado em fibra de vidro com acabamento liso e pintura com esmalte sintético e verniz automotivo brilhante.</t>
  </si>
  <si>
    <t>Cogumelo com portinha pintada, tridimensional, pintura colorida com predominância das cores vermelho e verde, medindo entre: mínimo: 0,29 m de altura x 0,38m de largura x 0,38m de profundidade / máximo: 0,39m de altura x 0,48m de largura x 0,48m de profundidade, confeccionado em fibra de  vidro com acabamento liso e pintura com esmalte sintético e verniz automotivo brilhante.</t>
  </si>
  <si>
    <t>FG34</t>
  </si>
  <si>
    <t>Cogumelo, tridimensional,  medindo aproximadamente 0,28m de altura x 0,36m de largura x 0,36m de profundidade, confeccionado em fibra de vidro com acabamento liso e pintura com esmalte sintético e verniz automotivo brilhante.</t>
  </si>
  <si>
    <t>Cogumelo com portinha pintada, tridimensional, pintura colorida com predominância das cores vermelho e verde, medindo entre: mínimo: 0,23m de altura x 0,31m de largura x 0,38m de profundidade / máximo: 0,33m de altura x 0,41m de largura x 0,41m de profundidade, confeccionado em fibra de  vidro com acabamento liso e pintura com esmalte sintético e verniz automotivo brilhante.</t>
  </si>
  <si>
    <t>FG35</t>
  </si>
  <si>
    <t>Cogumelo, tridimensional,  medindo aproximadamente 0,50m de altura x 0,52m de largura x 0,46m de profundidade, confeccionado em fibra de vidro com acabamento liso e pintura com esmalte sintético e verniz automotivo brilhante.</t>
  </si>
  <si>
    <t>Cogumelo com portinha pintada, tridimensional, pintura colorida com predominância das cores vermelho e verde, medindo entre: mínimo: 0,45m de altura x 0,47m de largura x 0,41m de profundidade / máximo: 0,55m de altura x 0,57m de largura x 0,51m de profundidade, confeccionado em fibra de  vidro com acabamento liso e pintura com esmalte sintético e verniz automotivo brilhante.</t>
  </si>
  <si>
    <t>PFG03BGGAZ</t>
  </si>
  <si>
    <t>Ovo de páscoa tridimensional, pintado na cor azul com adesivo em forma de bolinhas brancas, medindo 1,10m de altura por 0,76m de diâmetro, produzido em fibra de vidro com acabamento liso e pintura com esmalte sintético e verniz automotivo brilhante.</t>
  </si>
  <si>
    <t>Ovo de páscoa na cor azul com bolinhas brancas tridimensional alusivo a decoração de páscoa, com dimensões proporcionais entre mínimo: 1,05m altura x 0,71m diâmetro / máximo: 1,15m altura x 0,81m diâmetro. Produzido em fibra de  vidro com acabamento liso e pintura com esmalte sintético e verniz automotivo brilhante.</t>
  </si>
  <si>
    <t>PFG03BGAM</t>
  </si>
  <si>
    <t>Ovo de páscoa tridimensional, pintado na cor amarela com adesivo em forma de bolinhas brancas, medindo 0,75m de altura por 0,52m de diâmetro, produzido em fibra de vidro com acabamento liso e pintura com esmalte sintético e verniz automotivo brilhante.</t>
  </si>
  <si>
    <t>Ovo de páscoa na cor amarela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</si>
  <si>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PFG03PGVD</t>
  </si>
  <si>
    <t>Ovo de páscoa na cor verde com patinhas brancas, produzido em fibra de vidro</t>
  </si>
  <si>
    <t>Ovo de páscoa tridimensional, pintado na cor verde com adesivo em forma de pegadas brancas, medindo 0,75m de altura por 0,52m de diâmetro, produzido em fibra de vidro com acabamento liso e pintura com esmalte sintético e verniz automotivo brilhante.</t>
  </si>
  <si>
    <t>Ovo de páscoa na cor verde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</si>
  <si>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PFG03PGAZ</t>
  </si>
  <si>
    <t>Ovo de páscoa na cor azul com patinhas brancas, produzido em fibra de vidro</t>
  </si>
  <si>
    <t>Ovo de páscoa tridimensional, pintado na cor azul com adesivo em forma de pegadas brancas, medindo 0,75m de altura por 0,52m de diâmetro, produzido em fibra de vidro com acabamento liso e pintura com esmalte sintético e verniz automotivo brilhante.</t>
  </si>
  <si>
    <t>Ovo de páscoa na cor azul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</si>
  <si>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PFG03PMRS</t>
  </si>
  <si>
    <t>Ovo de páscoa tridimensional, pintado na cor rosa com adesivo em forma de pegadas brancas, medindo 0,50m de altura por 0,34m de diâmetro, produzido em fibra de vidro com acabamento liso e pintura com esmalte sintético e verniz automotivo brilhante.</t>
  </si>
  <si>
    <t>Ovo de páscoa na cor rosa com patinhas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</si>
  <si>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PFG03BPVM</t>
  </si>
  <si>
    <t>Ovo de páscoa na cor vermelha com bolinhas brancas, produzido em fibra de vidro</t>
  </si>
  <si>
    <t>Ovo de páscoa tridimensional, pintado na cor vermelha com adesivo em forma de bolinhas brancas, medindo 0,37m de altura por 0,25m de diâmetro, produzido em fibra de vidro com acabamento liso e pintura com esmalte sintético e verniz automotivo brilhante.</t>
  </si>
  <si>
    <t>Ovo de páscoa na cor vermelha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</si>
  <si>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Hercílio Luz</t>
  </si>
  <si>
    <t xml:space="preserve"> LE36VD</t>
  </si>
  <si>
    <t>Fundação de Cultura</t>
  </si>
  <si>
    <t>PGLD155C</t>
  </si>
  <si>
    <t>Guirlanda de 1,55m em formato de coração, decorada com ovinhos de plástico, conjuntos de LED e flores permanentes.</t>
  </si>
  <si>
    <t>PA04FM</t>
  </si>
  <si>
    <t>1,6</t>
  </si>
  <si>
    <t>Ovo de páscoa com fita produzido em estrutura metálica e contorno com mangueira incandescente.</t>
  </si>
  <si>
    <t>Figura luminosa bidimensional no formato de ovo de páscoa com decoração em forma de fitas, medindo aproximadamente: 1,60m de altura x 0,95m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</si>
  <si>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Painel luminoso bidimensional, no formato de ovo de páscoa com decoração em forma de fitinhas, medindo entre: mínimo: 1,55m de altura x 0,90cm de largura / máximo: 1,65m de altura x 1,00m de largura, produzido em barra chata 1/8 x 3/8 de aço carbono 1020, galvanização por imersão a base de zinco, visando a proteção de corrosões e exposição à intempéries. Contorno da figura em mangueira luminosa 13mm de diâmetro,  incandescente nas cores cristal e vermelha em PVC flexível, com 36 micro lâmpadas por metro. Tensão de 220V. Potência da figura: VERIFICAR</t>
  </si>
  <si>
    <t>LE36AZ</t>
  </si>
  <si>
    <t>Refletor de LED 100W de potência 9500 lumens. Cor Azul</t>
  </si>
  <si>
    <t>Refletor de LED , 100W de potência e 9500 lumens. Cor azul,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</si>
  <si>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azul, medindo entre: mínimo: 33cm de altura x 29cm de largura x 11cm de comprimento. Potência do refletor: 100W e 9500 lumens. Índice de proteção 66 (IP66). Peso do produto: 2,5KG. Multi-tensão: 90-265V. Duração média de até 50.000 horas. Produto reciclável.</t>
  </si>
  <si>
    <t>Museu Histórico</t>
  </si>
  <si>
    <t>STB016A</t>
  </si>
  <si>
    <t>Strobos de 6w potência instalados em figuras luminosas</t>
  </si>
  <si>
    <t>Lâmpada estroboscópica de xênon de 6w de potência, com flashes de luz brilhante, aproximadamente 50 emissões por minuto, base de fixação redonda, medindo aproximadamente 8,5cm de diâmetro instalados em figuras luminosa através de cabos apropriados.</t>
  </si>
  <si>
    <t>FITA DE ACABAMENTO</t>
  </si>
  <si>
    <t xml:space="preserve">Fita luminosa_x000D_
</t>
  </si>
  <si>
    <t>LE05LLT</t>
  </si>
  <si>
    <t>Metros de mangueira LED 220v, Lilás</t>
  </si>
  <si>
    <t>Mangueira luminosa de LED em PVC flexível extrusado transparente, de 13,00mm de diâmetro, 02 fios, com 36 LEDs  lilases por metro na tensão de 220v, dispostos na horizontal vista com a mangueira na horizontal que permite a ampla iluminação independente de posição da mangueira nas peças ou parede, permite corte a cada 1 metro. Cada rolo de 100m acompanha 5 Kits contendo: Rabicho transformador para mangueira luminosa de LED, medindo aproximadamente 1,00m de comprimento, com plug de 2 pinos, soquete de encaixe adequado à mangueira de LED de 2 fios 13mm, acompanha 1 tampa de vedação em silicone e 2 conectores com soquete de encaixe adequado à mangueira de LED de 2 fios 13mm. Apropriada para uso externo.</t>
  </si>
  <si>
    <t>Mangueira luminosa de LED em PVC flexível transparente, de 13,00mm de diâmetro, 02 fios, com 36 LEDs lilases por metro. Os LEDs são dispostos de forma que permite a ampla iluminação independete da posição da mangueira nas peças ou parede. Possibilidade de corte a cada 1 metro. A cada 100m e acompanha 5 kits contendo: rabicho transformador para mangueira luminosa de LED, medindo 1 metro de comprimento, com plug de 2 pinos, soquete de encaixe adequado à mangueira e tampa de vedação em silicone. Produto apropriado para uso externo. Tensão de 220V. Potência do produto: VERIFICAR</t>
  </si>
  <si>
    <t>P2D20</t>
  </si>
  <si>
    <t>1,2</t>
  </si>
  <si>
    <t>Coelho cinza em pé, vestido e segurando ovos de páscoa coloridos, produzido em PVC com impressão digital em face única.</t>
  </si>
  <si>
    <t>Figura bidimensional, com desenho em formato de coelho cinza em pé, vestido com blusa vermelha e calça azul, segurando ovos de páscoa coloridos, produzido em PVC 10mm de espessura com impressão digital com tratamento UV, medindo aproximadamente 1,95m de altura por 1,20m de largura.</t>
  </si>
  <si>
    <t>Coelho cinza em pé, vestindo blusa vermelha, calça azul e segurando ovos coloridos de páscoa, alusivo a decoração de páscoa, produzido em PVC 10mm de espessura com impressão digital face única e tratamento UV. Dimensões proporcionais entre mínimo: 1,90m de altura x 1,15m de largura / máximo: 2,00 de altura x 1,25m de largura.</t>
  </si>
  <si>
    <t>P2D21</t>
  </si>
  <si>
    <t>1,8</t>
  </si>
  <si>
    <t>Coelho segurando pincel, com ovo de páscoa e cobertura de chocolate, produzido em PVC com impressão digital em face única.</t>
  </si>
  <si>
    <t>Coelho segurando pincel, ovo de páscoa com cobertura de chocolate, vestindo colete vermelho, alusivo a decoração de páscoa, produzido em PVC 10mm de espessura com impressão digital face única e tratamento UV. Dimensões proporcionais entre mínimo: 1,85m de altura x 1,75m de largura / máximo: 1,95 de altura x 1,85m de largura.</t>
  </si>
  <si>
    <t>Refletor para PVC</t>
  </si>
  <si>
    <t>Museu Histporico - Jardim Interno</t>
  </si>
  <si>
    <t>PFG14</t>
  </si>
  <si>
    <t>Coelha com bermuda  (pintura), produzida em fibra de vidro</t>
  </si>
  <si>
    <t>Coelha tridimensional, modelo em pé na cor branca, bermuda pintada e viseira, medindo 1,65m de altura por 0,90m de largura x 1,20m de profundidade, produzida em fibra de vidro com acabamento liso e pintura de esmalte sintético e verniz automotivo brilhante.</t>
  </si>
  <si>
    <t>Coelha com viseira amarela, tridimensional alusivo a decoração de páscoa, na cor branca, bermuda pintada na cor rosa, com a parte interna das orelhas rosadas e olhos azuis. Produzido em fibra de  vidro com acabamento liso e pintura em esmalte sintético e verniz automotivo brilhante. Medidas entre: mínimo: 1,60m altura x 0,85m largura x 1,05m profundidade / máximo: 1,70m altura x 0,95m largura x 1,20m profundidade.</t>
  </si>
  <si>
    <t>MDC02</t>
  </si>
  <si>
    <t>1,05</t>
  </si>
  <si>
    <t>2,2</t>
  </si>
  <si>
    <t>Carrinho de madeira com ovos coloridos</t>
  </si>
  <si>
    <t>Carrinho de madeira com puxador e 6 ovos coloridos, medindo aproximadamente 0,90m de altura x 1,05m de largura x 2,20m de comprimento, produzido em madeira de pinus envernizada com fundo de compensado naval, eixos em ferro zincado e rodas em madeira.</t>
  </si>
  <si>
    <t xml:space="preserve">Carrinho de madeira com puxador e ovos de páscoa, produzido em madeira de pinus envernizada com fundo de compensado naval, eixos em ferro zincados e rodas em fibra de  vidro com acabamento liso com pintura em esmalte sintético e verniz automotivo brilhante. Medido entre: 0,90m de altura x 1,05m de largura x 2,20m de comprimento. </t>
  </si>
  <si>
    <t>PFG145AMG</t>
  </si>
  <si>
    <t>Docinho formado por bola natalina de 0,90m com cobertura amarela com confetes e embalagem para docinhos, produzido em fibra de vidro.</t>
  </si>
  <si>
    <t>PFG145VDM</t>
  </si>
  <si>
    <t>0,8</t>
  </si>
  <si>
    <t>Docinho formado por bola natalina de 0,70m com cobertura verde com confetes e embalagem para docinhos, produzido em fibra de vidro.</t>
  </si>
  <si>
    <t>PFG145RSP</t>
  </si>
  <si>
    <t>Docinho formado por bola natalina de 0,50m com cobertura cor de rosa com confetes e embalagem para docinhos, produzido em fibra de vidro.</t>
  </si>
  <si>
    <t>GRS01VD</t>
  </si>
  <si>
    <t xml:space="preserve">M² de grama sintética verde 12mm </t>
  </si>
  <si>
    <t>M² de Grama sintética decorativa verde - Superfície 100% polietileno, base de tela 100% polipropileno revestida por 39,7% látex, 60% PU e Microfresh, 50.000 pontos por m², distância entre carreiras de 5mm, altura do fio de 12mm e peso de 1 ,43kg.</t>
  </si>
  <si>
    <t xml:space="preserve">Grama sintética verde para decoração. Unidade de medida: m², superfície 100% polietileno, base de tela 100% polipropileno revestida por 39,7% látex, 60% PU e microfresh, 50.000 pontos por m², distância de 5mm entre as carreiras, altura do fio de 13mm e peso de 1,43KG. </t>
  </si>
  <si>
    <t>2 para os PVCs e 1 para guirlanda</t>
  </si>
  <si>
    <t>Contato 1</t>
  </si>
  <si>
    <t xml:space="preserve">Miguel Simões </t>
  </si>
  <si>
    <t>Praça do Centro Histórico</t>
  </si>
  <si>
    <t>Teste</t>
  </si>
  <si>
    <t>15/02/2023</t>
  </si>
  <si>
    <t>C:\GitHub\myxlsm\clientes\Quantum Engenharia Elétrica Ltda\orcamentosparaclientes\São José - Páscoa\171.xlsx</t>
  </si>
  <si>
    <t>C:\GitHub\myxlsm\clientes\Quantum Engenharia Elétrica Ltda\orcamentos\São José - Páscoa\171.xlsx</t>
  </si>
  <si>
    <t>C:\GitHub\myxlsm\clientes\Quantum Engenharia Elétrica Ltda\orcamentosparaclientes\São José - Páscoa\172.xlsx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</si>
</sst>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64" fontId="0" fillId="0" borderId="0" xfId="0" applyNumberForma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O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5" x14ac:dyDescent="0.3">
      <c r="A1" t="s">
        <v>0</v>
      </c>
      <c r="B1" t="s">
        <v>2</v>
      </c>
      <c r="C1" t="s">
        <v>4</v>
      </c>
      <c r="D1" t="s">
        <v>5</v>
      </c>
      <c r="E1" t="s">
        <v>6</v>
      </c>
      <c r="F1" t="s">
        <v>7</v>
      </c>
      <c r="G1" t="s">
        <v>3</v>
      </c>
      <c r="H1" t="s">
        <v>8</v>
      </c>
      <c r="I1" t="s">
        <v>9</v>
      </c>
      <c r="J1" t="s">
        <v>10</v>
      </c>
      <c r="K1" t="s">
        <v>11</v>
      </c>
      <c r="L1" t="s">
        <v>12</v>
      </c>
      <c r="M1" t="s">
        <v>13</v>
      </c>
      <c r="N1" t="s">
        <v>14</v>
      </c>
    </row>
    <row r="2" spans="1:15" x14ac:dyDescent="0.3">
      <c r="A2">
        <v>11</v>
      </c>
      <c r="B2" t="s">
        <v>15</v>
      </c>
      <c r="C2">
        <v>180</v>
      </c>
      <c r="D2" t="s">
        <v>16</v>
      </c>
      <c r="E2" t="s">
        <v>322</v>
      </c>
      <c r="F2" t="s">
        <v>324</v>
      </c>
      <c r="G2" t="s">
        <v>318</v>
      </c>
      <c r="H2">
        <v>1</v>
      </c>
      <c r="I2" t="s">
        <v>319</v>
      </c>
      <c r="J2" t="s">
        <v>17</v>
      </c>
      <c r="K2" t="s">
        <v>325</v>
      </c>
      <c r="L2">
        <v>500</v>
      </c>
      <c r="N2">
        <v>300</v>
      </c>
      <c r="O2" t="s">
        <v>323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57F960-E829-46B4-9A91-2BADBDAD02A6}">
  <sheetPr codeName="Planilha10"/>
  <dimension ref="A1:M3"/>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262</v>
      </c>
      <c r="C2">
        <v>20</v>
      </c>
      <c r="H2" s="1">
        <v>0</v>
      </c>
      <c r="I2">
        <v>0</v>
      </c>
      <c r="M2">
        <f>C2*H2</f>
        <v>0</v>
      </c>
    </row>
    <row r="3" spans="1:13" x14ac:dyDescent="0.3">
      <c r="A3">
        <v>2</v>
      </c>
      <c r="B3" t="s">
        <v>148</v>
      </c>
      <c r="C3">
        <v>200</v>
      </c>
      <c r="D3" t="s">
        <v>68</v>
      </c>
      <c r="E3" t="s">
        <v>68</v>
      </c>
      <c r="F3" t="s">
        <v>149</v>
      </c>
      <c r="H3" s="1">
        <v>55.9</v>
      </c>
      <c r="I3">
        <v>0</v>
      </c>
      <c r="J3" t="s">
        <v>150</v>
      </c>
      <c r="L3" t="s">
        <v>151</v>
      </c>
      <c r="M3">
        <f>C3*H3</f>
        <v>11180</v>
      </c>
    </row>
  </sheetData>
  <pageMargins left="0.511811024" right="0.511811024" top="0.78740157499999996" bottom="0.78740157499999996" header="0.31496062000000002" footer="0.3149606200000000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7C7A67-8CB9-4147-B05D-B3083ED33ED2}">
  <sheetPr codeName="Planilha11"/>
  <dimension ref="A1:N2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196</v>
      </c>
      <c r="C2">
        <v>1</v>
      </c>
      <c r="D2" t="s">
        <v>197</v>
      </c>
      <c r="E2" t="s">
        <v>43</v>
      </c>
      <c r="F2" t="s">
        <v>51</v>
      </c>
      <c r="H2" s="1">
        <v>16270</v>
      </c>
      <c r="I2">
        <v>0</v>
      </c>
      <c r="J2" t="s">
        <v>198</v>
      </c>
      <c r="L2" t="s">
        <v>199</v>
      </c>
      <c r="M2">
        <f t="shared" ref="M2:M7" si="0">C2*H2</f>
        <v>16270</v>
      </c>
    </row>
    <row r="3" spans="1:14" x14ac:dyDescent="0.3">
      <c r="A3">
        <v>2</v>
      </c>
      <c r="B3" t="s">
        <v>200</v>
      </c>
      <c r="C3">
        <v>1</v>
      </c>
      <c r="D3" t="s">
        <v>44</v>
      </c>
      <c r="E3" t="s">
        <v>52</v>
      </c>
      <c r="F3" t="s">
        <v>51</v>
      </c>
      <c r="H3" s="1">
        <v>7150</v>
      </c>
      <c r="I3">
        <v>0</v>
      </c>
      <c r="J3" t="s">
        <v>201</v>
      </c>
      <c r="L3" t="s">
        <v>202</v>
      </c>
      <c r="M3">
        <f t="shared" si="0"/>
        <v>7150</v>
      </c>
    </row>
    <row r="4" spans="1:14" x14ac:dyDescent="0.3">
      <c r="A4">
        <v>3</v>
      </c>
      <c r="B4" t="s">
        <v>116</v>
      </c>
      <c r="C4">
        <v>1</v>
      </c>
      <c r="D4" t="s">
        <v>117</v>
      </c>
      <c r="E4" t="s">
        <v>118</v>
      </c>
      <c r="F4" t="s">
        <v>118</v>
      </c>
      <c r="H4" s="1">
        <v>11041.18</v>
      </c>
      <c r="I4">
        <v>0</v>
      </c>
      <c r="J4" t="s">
        <v>119</v>
      </c>
      <c r="K4" t="s">
        <v>120</v>
      </c>
      <c r="L4" t="s">
        <v>121</v>
      </c>
      <c r="M4">
        <f t="shared" si="0"/>
        <v>11041.18</v>
      </c>
    </row>
    <row r="5" spans="1:14" x14ac:dyDescent="0.3">
      <c r="A5">
        <v>4</v>
      </c>
      <c r="B5" t="s">
        <v>203</v>
      </c>
      <c r="C5">
        <v>1</v>
      </c>
      <c r="D5" t="s">
        <v>204</v>
      </c>
      <c r="E5" t="s">
        <v>205</v>
      </c>
      <c r="F5" t="s">
        <v>206</v>
      </c>
      <c r="H5" s="1">
        <v>6302.08</v>
      </c>
      <c r="I5">
        <v>0</v>
      </c>
      <c r="J5" t="s">
        <v>207</v>
      </c>
      <c r="K5" t="s">
        <v>208</v>
      </c>
      <c r="L5" t="s">
        <v>209</v>
      </c>
      <c r="M5">
        <f t="shared" si="0"/>
        <v>6302.08</v>
      </c>
    </row>
    <row r="6" spans="1:14" x14ac:dyDescent="0.3">
      <c r="A6">
        <v>5</v>
      </c>
      <c r="B6" t="s">
        <v>210</v>
      </c>
      <c r="C6">
        <v>1</v>
      </c>
      <c r="D6" t="s">
        <v>211</v>
      </c>
      <c r="E6">
        <v>1</v>
      </c>
      <c r="F6" t="s">
        <v>123</v>
      </c>
      <c r="G6">
        <v>0</v>
      </c>
      <c r="H6" s="1">
        <v>6101.57</v>
      </c>
      <c r="I6">
        <v>0</v>
      </c>
      <c r="J6" t="s">
        <v>212</v>
      </c>
      <c r="M6">
        <f t="shared" si="0"/>
        <v>6101.57</v>
      </c>
      <c r="N6" t="s">
        <v>213</v>
      </c>
    </row>
    <row r="7" spans="1:14" x14ac:dyDescent="0.3">
      <c r="A7">
        <v>6</v>
      </c>
      <c r="B7" t="s">
        <v>214</v>
      </c>
      <c r="C7">
        <v>1</v>
      </c>
      <c r="D7" t="s">
        <v>81</v>
      </c>
      <c r="E7" t="s">
        <v>215</v>
      </c>
      <c r="F7" t="s">
        <v>64</v>
      </c>
      <c r="H7" s="1">
        <v>3088.81</v>
      </c>
      <c r="I7">
        <v>0</v>
      </c>
      <c r="J7" t="s">
        <v>216</v>
      </c>
      <c r="K7" t="s">
        <v>217</v>
      </c>
      <c r="L7" t="s">
        <v>218</v>
      </c>
      <c r="M7">
        <f t="shared" si="0"/>
        <v>3088.81</v>
      </c>
    </row>
    <row r="8" spans="1:14" x14ac:dyDescent="0.3">
      <c r="A8">
        <v>7</v>
      </c>
      <c r="B8" t="s">
        <v>219</v>
      </c>
      <c r="C8">
        <v>1</v>
      </c>
      <c r="D8" t="s">
        <v>220</v>
      </c>
      <c r="E8" t="s">
        <v>81</v>
      </c>
      <c r="F8" t="s">
        <v>81</v>
      </c>
      <c r="H8" s="1">
        <v>2440.6999999999998</v>
      </c>
      <c r="I8">
        <v>0</v>
      </c>
      <c r="J8" t="s">
        <v>221</v>
      </c>
      <c r="M8">
        <f t="shared" ref="M8:M12" si="1">C8*H8</f>
        <v>2440.6999999999998</v>
      </c>
      <c r="N8" t="s">
        <v>222</v>
      </c>
    </row>
    <row r="9" spans="1:14" x14ac:dyDescent="0.3">
      <c r="A9">
        <v>8</v>
      </c>
      <c r="B9" t="s">
        <v>223</v>
      </c>
      <c r="C9">
        <v>1</v>
      </c>
      <c r="D9">
        <v>1</v>
      </c>
      <c r="E9" t="s">
        <v>68</v>
      </c>
      <c r="F9" t="s">
        <v>206</v>
      </c>
      <c r="H9" s="1">
        <v>6084.53</v>
      </c>
      <c r="I9">
        <v>0</v>
      </c>
      <c r="J9" t="s">
        <v>224</v>
      </c>
      <c r="K9" t="s">
        <v>225</v>
      </c>
      <c r="L9" t="s">
        <v>226</v>
      </c>
      <c r="M9">
        <f t="shared" si="1"/>
        <v>6084.53</v>
      </c>
    </row>
    <row r="10" spans="1:14" x14ac:dyDescent="0.3">
      <c r="A10">
        <v>9</v>
      </c>
      <c r="B10" t="s">
        <v>101</v>
      </c>
      <c r="C10">
        <v>1</v>
      </c>
      <c r="D10" t="s">
        <v>102</v>
      </c>
      <c r="E10" t="s">
        <v>103</v>
      </c>
      <c r="F10" t="s">
        <v>68</v>
      </c>
      <c r="G10">
        <v>39</v>
      </c>
      <c r="H10" s="1">
        <v>5774.6</v>
      </c>
      <c r="I10">
        <v>0</v>
      </c>
      <c r="J10" t="s">
        <v>104</v>
      </c>
      <c r="M10">
        <f t="shared" si="1"/>
        <v>5774.6</v>
      </c>
    </row>
    <row r="11" spans="1:14" x14ac:dyDescent="0.3">
      <c r="A11">
        <v>10</v>
      </c>
      <c r="B11" t="s">
        <v>105</v>
      </c>
      <c r="C11">
        <v>1</v>
      </c>
      <c r="G11">
        <v>50</v>
      </c>
      <c r="H11" s="1">
        <v>143</v>
      </c>
      <c r="I11">
        <v>0</v>
      </c>
      <c r="J11" t="s">
        <v>106</v>
      </c>
      <c r="K11" t="s">
        <v>107</v>
      </c>
      <c r="L11" t="s">
        <v>108</v>
      </c>
      <c r="M11">
        <f t="shared" si="1"/>
        <v>143</v>
      </c>
      <c r="N11" t="s">
        <v>166</v>
      </c>
    </row>
    <row r="12" spans="1:14" x14ac:dyDescent="0.3">
      <c r="A12">
        <v>11</v>
      </c>
      <c r="B12" t="s">
        <v>227</v>
      </c>
      <c r="C12">
        <v>1</v>
      </c>
      <c r="D12" t="s">
        <v>184</v>
      </c>
      <c r="E12" t="s">
        <v>64</v>
      </c>
      <c r="F12" t="s">
        <v>68</v>
      </c>
      <c r="G12">
        <v>0</v>
      </c>
      <c r="H12" s="1">
        <v>3477.68</v>
      </c>
      <c r="I12">
        <v>0</v>
      </c>
      <c r="J12" t="s">
        <v>228</v>
      </c>
      <c r="M12">
        <f t="shared" si="1"/>
        <v>3477.68</v>
      </c>
      <c r="N12" t="s">
        <v>229</v>
      </c>
    </row>
    <row r="13" spans="1:14" x14ac:dyDescent="0.3">
      <c r="A13">
        <v>12</v>
      </c>
      <c r="B13" t="s">
        <v>159</v>
      </c>
      <c r="C13">
        <v>4</v>
      </c>
      <c r="D13" t="s">
        <v>44</v>
      </c>
      <c r="E13" t="s">
        <v>68</v>
      </c>
      <c r="F13" t="s">
        <v>68</v>
      </c>
      <c r="H13" s="1">
        <v>58.5</v>
      </c>
      <c r="I13">
        <v>0</v>
      </c>
      <c r="J13" t="s">
        <v>160</v>
      </c>
      <c r="L13" t="s">
        <v>161</v>
      </c>
      <c r="M13">
        <f t="shared" ref="M13:M18" si="2">C13*H13</f>
        <v>234</v>
      </c>
    </row>
    <row r="14" spans="1:14" x14ac:dyDescent="0.3">
      <c r="A14">
        <v>13</v>
      </c>
      <c r="B14" t="s">
        <v>162</v>
      </c>
      <c r="C14">
        <v>10</v>
      </c>
      <c r="D14" t="s">
        <v>68</v>
      </c>
      <c r="E14">
        <v>1</v>
      </c>
      <c r="F14" t="s">
        <v>68</v>
      </c>
      <c r="G14">
        <v>0</v>
      </c>
      <c r="H14" s="1">
        <v>17.88</v>
      </c>
      <c r="I14">
        <v>0</v>
      </c>
      <c r="J14" t="s">
        <v>163</v>
      </c>
      <c r="K14" t="s">
        <v>164</v>
      </c>
      <c r="L14" t="s">
        <v>165</v>
      </c>
      <c r="M14">
        <f t="shared" si="2"/>
        <v>178.79999999999998</v>
      </c>
    </row>
    <row r="15" spans="1:14" x14ac:dyDescent="0.3">
      <c r="A15">
        <v>14</v>
      </c>
      <c r="B15" t="s">
        <v>230</v>
      </c>
      <c r="C15">
        <v>1</v>
      </c>
      <c r="D15" t="s">
        <v>57</v>
      </c>
      <c r="E15" t="s">
        <v>58</v>
      </c>
      <c r="F15" t="s">
        <v>58</v>
      </c>
      <c r="H15" s="1">
        <v>900.72</v>
      </c>
      <c r="I15">
        <v>0</v>
      </c>
      <c r="J15" t="s">
        <v>231</v>
      </c>
      <c r="K15" t="s">
        <v>232</v>
      </c>
      <c r="L15" t="s">
        <v>233</v>
      </c>
      <c r="M15">
        <f t="shared" si="2"/>
        <v>900.72</v>
      </c>
    </row>
    <row r="16" spans="1:14" x14ac:dyDescent="0.3">
      <c r="A16">
        <v>15</v>
      </c>
      <c r="B16" t="s">
        <v>234</v>
      </c>
      <c r="C16">
        <v>1</v>
      </c>
      <c r="D16" t="s">
        <v>61</v>
      </c>
      <c r="E16" t="s">
        <v>62</v>
      </c>
      <c r="F16" t="s">
        <v>62</v>
      </c>
      <c r="H16" s="1">
        <v>746.5</v>
      </c>
      <c r="I16">
        <v>0</v>
      </c>
      <c r="J16" t="s">
        <v>231</v>
      </c>
      <c r="K16" t="s">
        <v>235</v>
      </c>
      <c r="L16" t="s">
        <v>236</v>
      </c>
      <c r="M16">
        <f t="shared" si="2"/>
        <v>746.5</v>
      </c>
    </row>
    <row r="17" spans="1:13" x14ac:dyDescent="0.3">
      <c r="A17">
        <v>16</v>
      </c>
      <c r="B17" t="s">
        <v>237</v>
      </c>
      <c r="C17">
        <v>1</v>
      </c>
      <c r="D17" t="s">
        <v>64</v>
      </c>
      <c r="E17" t="s">
        <v>65</v>
      </c>
      <c r="F17" t="s">
        <v>66</v>
      </c>
      <c r="H17" s="1">
        <v>1419.79</v>
      </c>
      <c r="I17">
        <v>0</v>
      </c>
      <c r="J17" t="s">
        <v>231</v>
      </c>
      <c r="K17" t="s">
        <v>238</v>
      </c>
      <c r="L17" t="s">
        <v>239</v>
      </c>
      <c r="M17">
        <f t="shared" si="2"/>
        <v>1419.79</v>
      </c>
    </row>
    <row r="18" spans="1:13" x14ac:dyDescent="0.3">
      <c r="A18">
        <v>17</v>
      </c>
      <c r="B18" t="s">
        <v>71</v>
      </c>
      <c r="C18">
        <v>2</v>
      </c>
      <c r="D18" t="s">
        <v>72</v>
      </c>
      <c r="E18" t="s">
        <v>61</v>
      </c>
      <c r="F18" t="s">
        <v>61</v>
      </c>
      <c r="H18" s="1">
        <v>997.09</v>
      </c>
      <c r="I18">
        <v>0</v>
      </c>
      <c r="J18" t="s">
        <v>73</v>
      </c>
      <c r="K18" t="s">
        <v>74</v>
      </c>
      <c r="L18" t="s">
        <v>75</v>
      </c>
      <c r="M18">
        <f t="shared" si="2"/>
        <v>1994.18</v>
      </c>
    </row>
    <row r="19" spans="1:13" x14ac:dyDescent="0.3">
      <c r="A19">
        <v>18</v>
      </c>
      <c r="B19" t="s">
        <v>76</v>
      </c>
      <c r="C19">
        <v>2</v>
      </c>
      <c r="D19" t="s">
        <v>61</v>
      </c>
      <c r="E19" t="s">
        <v>61</v>
      </c>
      <c r="F19" t="s">
        <v>61</v>
      </c>
      <c r="H19" s="1">
        <v>396.57</v>
      </c>
      <c r="I19">
        <v>0</v>
      </c>
      <c r="J19" t="s">
        <v>77</v>
      </c>
      <c r="K19" t="s">
        <v>78</v>
      </c>
      <c r="L19" t="s">
        <v>79</v>
      </c>
      <c r="M19">
        <f t="shared" ref="M19:M24" si="3">C19*H19</f>
        <v>793.14</v>
      </c>
    </row>
    <row r="20" spans="1:13" x14ac:dyDescent="0.3">
      <c r="A20">
        <v>19</v>
      </c>
      <c r="B20" t="s">
        <v>240</v>
      </c>
      <c r="C20">
        <v>1</v>
      </c>
      <c r="D20" t="s">
        <v>52</v>
      </c>
      <c r="H20" s="1">
        <v>4698.2</v>
      </c>
      <c r="I20">
        <v>0</v>
      </c>
      <c r="J20" t="s">
        <v>131</v>
      </c>
      <c r="K20" t="s">
        <v>241</v>
      </c>
      <c r="L20" t="s">
        <v>242</v>
      </c>
      <c r="M20">
        <f t="shared" si="3"/>
        <v>4698.2</v>
      </c>
    </row>
    <row r="21" spans="1:13" x14ac:dyDescent="0.3">
      <c r="A21">
        <v>20</v>
      </c>
      <c r="B21" t="s">
        <v>243</v>
      </c>
      <c r="C21">
        <v>1</v>
      </c>
      <c r="D21" t="s">
        <v>81</v>
      </c>
      <c r="H21" s="1">
        <v>1585.9</v>
      </c>
      <c r="I21">
        <v>0</v>
      </c>
      <c r="J21" t="s">
        <v>135</v>
      </c>
      <c r="K21" t="s">
        <v>244</v>
      </c>
      <c r="L21" t="s">
        <v>245</v>
      </c>
      <c r="M21">
        <f t="shared" si="3"/>
        <v>1585.9</v>
      </c>
    </row>
    <row r="22" spans="1:13" x14ac:dyDescent="0.3">
      <c r="A22">
        <v>21</v>
      </c>
      <c r="B22" t="s">
        <v>130</v>
      </c>
      <c r="C22">
        <v>1</v>
      </c>
      <c r="D22" t="s">
        <v>81</v>
      </c>
      <c r="H22" s="1">
        <v>1585.9</v>
      </c>
      <c r="I22">
        <v>0</v>
      </c>
      <c r="J22" t="s">
        <v>131</v>
      </c>
      <c r="K22" t="s">
        <v>132</v>
      </c>
      <c r="L22" t="s">
        <v>133</v>
      </c>
      <c r="M22">
        <f t="shared" si="3"/>
        <v>1585.9</v>
      </c>
    </row>
    <row r="23" spans="1:13" x14ac:dyDescent="0.3">
      <c r="A23">
        <v>22</v>
      </c>
      <c r="B23" t="s">
        <v>246</v>
      </c>
      <c r="C23">
        <v>1</v>
      </c>
      <c r="D23" t="s">
        <v>81</v>
      </c>
      <c r="H23" s="1">
        <v>1585.9</v>
      </c>
      <c r="I23">
        <v>0</v>
      </c>
      <c r="J23" t="s">
        <v>247</v>
      </c>
      <c r="K23" t="s">
        <v>248</v>
      </c>
      <c r="L23" t="s">
        <v>249</v>
      </c>
      <c r="M23">
        <f t="shared" si="3"/>
        <v>1585.9</v>
      </c>
    </row>
    <row r="24" spans="1:13" x14ac:dyDescent="0.3">
      <c r="A24">
        <v>23</v>
      </c>
      <c r="B24" t="s">
        <v>250</v>
      </c>
      <c r="C24">
        <v>1</v>
      </c>
      <c r="D24" t="s">
        <v>81</v>
      </c>
      <c r="H24" s="1">
        <v>1585.9</v>
      </c>
      <c r="I24">
        <v>0</v>
      </c>
      <c r="J24" t="s">
        <v>251</v>
      </c>
      <c r="K24" t="s">
        <v>252</v>
      </c>
      <c r="L24" t="s">
        <v>253</v>
      </c>
      <c r="M24">
        <f t="shared" si="3"/>
        <v>1585.9</v>
      </c>
    </row>
    <row r="25" spans="1:13" x14ac:dyDescent="0.3">
      <c r="A25">
        <v>24</v>
      </c>
      <c r="B25" t="s">
        <v>254</v>
      </c>
      <c r="C25">
        <v>1</v>
      </c>
      <c r="D25" t="s">
        <v>64</v>
      </c>
      <c r="E25" t="s">
        <v>57</v>
      </c>
      <c r="F25" t="s">
        <v>57</v>
      </c>
      <c r="H25" s="1">
        <v>679.89</v>
      </c>
      <c r="I25">
        <v>0</v>
      </c>
      <c r="J25" t="s">
        <v>139</v>
      </c>
      <c r="K25" t="s">
        <v>255</v>
      </c>
      <c r="L25" t="s">
        <v>256</v>
      </c>
      <c r="M25">
        <f>C25*H25</f>
        <v>679.89</v>
      </c>
    </row>
    <row r="26" spans="1:13" x14ac:dyDescent="0.3">
      <c r="A26">
        <v>25</v>
      </c>
      <c r="B26" t="s">
        <v>134</v>
      </c>
      <c r="C26">
        <v>1</v>
      </c>
      <c r="D26" t="s">
        <v>64</v>
      </c>
      <c r="E26" t="s">
        <v>57</v>
      </c>
      <c r="F26" t="s">
        <v>57</v>
      </c>
      <c r="H26" s="1">
        <v>679.89</v>
      </c>
      <c r="I26">
        <v>0</v>
      </c>
      <c r="J26" t="s">
        <v>135</v>
      </c>
      <c r="K26" t="s">
        <v>136</v>
      </c>
      <c r="L26" t="s">
        <v>137</v>
      </c>
      <c r="M26">
        <f>C26*H26</f>
        <v>679.89</v>
      </c>
    </row>
    <row r="27" spans="1:13" x14ac:dyDescent="0.3">
      <c r="A27">
        <v>26</v>
      </c>
      <c r="B27" t="s">
        <v>138</v>
      </c>
      <c r="C27">
        <v>1</v>
      </c>
      <c r="D27" t="s">
        <v>96</v>
      </c>
      <c r="E27" t="s">
        <v>97</v>
      </c>
      <c r="F27" t="s">
        <v>97</v>
      </c>
      <c r="H27" s="1">
        <v>634.6</v>
      </c>
      <c r="I27">
        <v>0</v>
      </c>
      <c r="J27" t="s">
        <v>139</v>
      </c>
      <c r="K27" t="s">
        <v>140</v>
      </c>
      <c r="L27" t="s">
        <v>141</v>
      </c>
      <c r="M27">
        <f>C27*H27</f>
        <v>634.6</v>
      </c>
    </row>
    <row r="28" spans="1:13" x14ac:dyDescent="0.3">
      <c r="A28">
        <v>27</v>
      </c>
      <c r="B28" t="s">
        <v>257</v>
      </c>
      <c r="C28">
        <v>1</v>
      </c>
      <c r="D28" t="s">
        <v>96</v>
      </c>
      <c r="E28" t="s">
        <v>97</v>
      </c>
      <c r="F28" t="s">
        <v>97</v>
      </c>
      <c r="H28" s="1">
        <v>634.6</v>
      </c>
      <c r="I28">
        <v>0</v>
      </c>
      <c r="J28" t="s">
        <v>258</v>
      </c>
      <c r="K28" t="s">
        <v>259</v>
      </c>
      <c r="L28" t="s">
        <v>260</v>
      </c>
      <c r="M28">
        <f>C28*H28</f>
        <v>634.6</v>
      </c>
    </row>
    <row r="29" spans="1:13" x14ac:dyDescent="0.3">
      <c r="A29">
        <v>28</v>
      </c>
      <c r="B29" t="s">
        <v>109</v>
      </c>
      <c r="C29">
        <v>5</v>
      </c>
      <c r="G29">
        <v>100</v>
      </c>
      <c r="H29" s="1">
        <v>286</v>
      </c>
      <c r="I29">
        <v>0</v>
      </c>
      <c r="J29" t="s">
        <v>110</v>
      </c>
      <c r="K29" t="s">
        <v>111</v>
      </c>
      <c r="L29" t="s">
        <v>112</v>
      </c>
      <c r="M29">
        <f>C29*H29</f>
        <v>1430</v>
      </c>
    </row>
  </sheetData>
  <pageMargins left="0.511811024" right="0.511811024" top="0.78740157499999996" bottom="0.78740157499999996" header="0.31496062000000002" footer="0.3149606200000000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EE90D-BEE5-46DF-8A08-E5872CCB307E}">
  <sheetPr codeName="Planilha12"/>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187</v>
      </c>
      <c r="C2">
        <v>1</v>
      </c>
      <c r="D2" t="s">
        <v>188</v>
      </c>
      <c r="E2" t="s">
        <v>189</v>
      </c>
      <c r="G2">
        <v>315</v>
      </c>
      <c r="H2" s="1">
        <v>0</v>
      </c>
      <c r="I2">
        <v>0</v>
      </c>
      <c r="J2" t="s">
        <v>190</v>
      </c>
      <c r="M2">
        <f>C2*H2</f>
        <v>0</v>
      </c>
    </row>
    <row r="3" spans="1:13" x14ac:dyDescent="0.3">
      <c r="A3">
        <v>2</v>
      </c>
      <c r="B3" t="s">
        <v>191</v>
      </c>
      <c r="C3">
        <v>2</v>
      </c>
      <c r="D3" t="s">
        <v>192</v>
      </c>
      <c r="E3" t="s">
        <v>193</v>
      </c>
      <c r="G3">
        <v>261</v>
      </c>
      <c r="H3" s="1">
        <v>0</v>
      </c>
      <c r="I3">
        <v>0</v>
      </c>
      <c r="J3" t="s">
        <v>194</v>
      </c>
      <c r="M3">
        <f>C3*H3</f>
        <v>0</v>
      </c>
    </row>
    <row r="4" spans="1:13" x14ac:dyDescent="0.3">
      <c r="A4">
        <v>3</v>
      </c>
      <c r="B4" t="s">
        <v>159</v>
      </c>
      <c r="C4">
        <v>6</v>
      </c>
      <c r="D4" t="s">
        <v>44</v>
      </c>
      <c r="E4" t="s">
        <v>68</v>
      </c>
      <c r="F4" t="s">
        <v>68</v>
      </c>
      <c r="H4" s="1">
        <v>58.5</v>
      </c>
      <c r="I4">
        <v>0</v>
      </c>
      <c r="J4" t="s">
        <v>160</v>
      </c>
      <c r="L4" t="s">
        <v>161</v>
      </c>
      <c r="M4">
        <f>C4*H4</f>
        <v>351</v>
      </c>
    </row>
    <row r="5" spans="1:13" x14ac:dyDescent="0.3">
      <c r="A5">
        <v>4</v>
      </c>
      <c r="B5" t="s">
        <v>162</v>
      </c>
      <c r="C5">
        <v>40</v>
      </c>
      <c r="D5" t="s">
        <v>68</v>
      </c>
      <c r="E5">
        <v>1</v>
      </c>
      <c r="F5" t="s">
        <v>68</v>
      </c>
      <c r="G5">
        <v>0</v>
      </c>
      <c r="H5" s="1">
        <v>17.88</v>
      </c>
      <c r="I5">
        <v>0</v>
      </c>
      <c r="J5" t="s">
        <v>163</v>
      </c>
      <c r="K5" t="s">
        <v>164</v>
      </c>
      <c r="L5" t="s">
        <v>165</v>
      </c>
      <c r="M5">
        <f>C5*H5</f>
        <v>715.19999999999993</v>
      </c>
    </row>
  </sheetData>
  <pageMargins left="0.511811024" right="0.511811024" top="0.78740157499999996" bottom="0.78740157499999996" header="0.31496062000000002" footer="0.3149606200000000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sheetPr codeName="Planilha13"/>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153</v>
      </c>
      <c r="C2">
        <v>1</v>
      </c>
      <c r="D2" t="s">
        <v>154</v>
      </c>
      <c r="E2" t="s">
        <v>155</v>
      </c>
      <c r="F2" t="s">
        <v>156</v>
      </c>
      <c r="H2" s="1">
        <v>29000</v>
      </c>
      <c r="I2">
        <v>0</v>
      </c>
      <c r="J2" t="s">
        <v>157</v>
      </c>
      <c r="M2">
        <f t="shared" ref="M2:M7" si="0">C2*H2</f>
        <v>29000</v>
      </c>
      <c r="N2" t="s">
        <v>158</v>
      </c>
    </row>
    <row r="3" spans="1:14" x14ac:dyDescent="0.3">
      <c r="A3">
        <v>2</v>
      </c>
      <c r="B3" t="s">
        <v>159</v>
      </c>
      <c r="C3">
        <v>16</v>
      </c>
      <c r="D3" t="s">
        <v>44</v>
      </c>
      <c r="E3" t="s">
        <v>68</v>
      </c>
      <c r="F3" t="s">
        <v>68</v>
      </c>
      <c r="H3" s="1">
        <v>58.5</v>
      </c>
      <c r="I3">
        <v>0</v>
      </c>
      <c r="J3" t="s">
        <v>160</v>
      </c>
      <c r="L3" t="s">
        <v>161</v>
      </c>
      <c r="M3">
        <f t="shared" si="0"/>
        <v>936</v>
      </c>
    </row>
    <row r="4" spans="1:14" x14ac:dyDescent="0.3">
      <c r="A4">
        <v>3</v>
      </c>
      <c r="B4" t="s">
        <v>162</v>
      </c>
      <c r="C4">
        <v>100</v>
      </c>
      <c r="D4" t="s">
        <v>68</v>
      </c>
      <c r="E4">
        <v>1</v>
      </c>
      <c r="F4" t="s">
        <v>68</v>
      </c>
      <c r="G4">
        <v>0</v>
      </c>
      <c r="H4" s="1">
        <v>17.88</v>
      </c>
      <c r="I4">
        <v>0</v>
      </c>
      <c r="J4" t="s">
        <v>163</v>
      </c>
      <c r="K4" t="s">
        <v>164</v>
      </c>
      <c r="L4" t="s">
        <v>165</v>
      </c>
      <c r="M4">
        <f t="shared" si="0"/>
        <v>1788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166</v>
      </c>
    </row>
    <row r="7" spans="1:14" x14ac:dyDescent="0.3">
      <c r="A7">
        <v>6</v>
      </c>
      <c r="B7" t="s">
        <v>167</v>
      </c>
      <c r="C7">
        <v>1</v>
      </c>
      <c r="D7">
        <v>4</v>
      </c>
      <c r="E7">
        <v>5</v>
      </c>
      <c r="F7" t="s">
        <v>68</v>
      </c>
      <c r="G7" t="s">
        <v>68</v>
      </c>
      <c r="H7" s="1">
        <v>6082.31</v>
      </c>
      <c r="I7">
        <v>0</v>
      </c>
      <c r="J7" t="s">
        <v>168</v>
      </c>
      <c r="L7" t="s">
        <v>169</v>
      </c>
      <c r="M7">
        <f t="shared" si="0"/>
        <v>6082.31</v>
      </c>
      <c r="N7" t="s">
        <v>170</v>
      </c>
    </row>
    <row r="8" spans="1:14" ht="201.6" x14ac:dyDescent="0.3">
      <c r="A8">
        <v>7</v>
      </c>
      <c r="B8" t="s">
        <v>171</v>
      </c>
      <c r="C8">
        <v>2</v>
      </c>
      <c r="H8" s="1">
        <v>0</v>
      </c>
      <c r="I8">
        <v>0</v>
      </c>
      <c r="J8" s="2" t="s">
        <v>172</v>
      </c>
      <c r="M8">
        <f>C8*H8</f>
        <v>0</v>
      </c>
      <c r="N8" t="s">
        <v>173</v>
      </c>
    </row>
    <row r="9" spans="1:14" ht="259.2" x14ac:dyDescent="0.3">
      <c r="A9">
        <v>8</v>
      </c>
      <c r="B9" t="s">
        <v>174</v>
      </c>
      <c r="C9">
        <v>1</v>
      </c>
      <c r="H9" s="1">
        <v>0</v>
      </c>
      <c r="I9">
        <v>0</v>
      </c>
      <c r="J9" s="2" t="s">
        <v>175</v>
      </c>
      <c r="M9">
        <f>C9*H9</f>
        <v>0</v>
      </c>
      <c r="N9" t="s">
        <v>176</v>
      </c>
    </row>
    <row r="10" spans="1:14" x14ac:dyDescent="0.3">
      <c r="A10">
        <v>9</v>
      </c>
      <c r="B10" t="s">
        <v>177</v>
      </c>
      <c r="C10">
        <v>1</v>
      </c>
      <c r="D10" t="s">
        <v>178</v>
      </c>
      <c r="E10" t="s">
        <v>179</v>
      </c>
      <c r="F10" t="s">
        <v>68</v>
      </c>
      <c r="G10">
        <v>864</v>
      </c>
      <c r="H10" s="1">
        <v>7593.25</v>
      </c>
      <c r="I10">
        <v>0</v>
      </c>
      <c r="J10" t="s">
        <v>180</v>
      </c>
      <c r="K10" t="s">
        <v>181</v>
      </c>
      <c r="L10" t="s">
        <v>182</v>
      </c>
      <c r="M10">
        <f>C10*H10</f>
        <v>7593.25</v>
      </c>
    </row>
    <row r="11" spans="1:14" x14ac:dyDescent="0.3">
      <c r="A11">
        <v>10</v>
      </c>
      <c r="B11" t="s">
        <v>183</v>
      </c>
      <c r="C11">
        <v>1</v>
      </c>
      <c r="D11" t="s">
        <v>184</v>
      </c>
      <c r="E11" t="s">
        <v>64</v>
      </c>
      <c r="F11" t="s">
        <v>68</v>
      </c>
      <c r="G11">
        <v>55</v>
      </c>
      <c r="H11" s="1">
        <v>5328.23</v>
      </c>
      <c r="I11">
        <v>0</v>
      </c>
      <c r="J11" t="s">
        <v>185</v>
      </c>
      <c r="M11">
        <f>C11*H11</f>
        <v>5328.23</v>
      </c>
    </row>
  </sheetData>
  <pageMargins left="0.511811024" right="0.511811024" top="0.78740157499999996" bottom="0.78740157499999996" header="0.31496062000000002" footer="0.3149606200000000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sheetPr codeName="Planilha14"/>
  <dimension ref="A1:M4"/>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143</v>
      </c>
      <c r="C2">
        <v>180</v>
      </c>
      <c r="H2" s="1">
        <v>44.2</v>
      </c>
      <c r="I2">
        <v>0</v>
      </c>
      <c r="M2">
        <f>C2*H2</f>
        <v>7956.0000000000009</v>
      </c>
    </row>
    <row r="3" spans="1:13" x14ac:dyDescent="0.3">
      <c r="A3">
        <v>2</v>
      </c>
      <c r="B3" t="s">
        <v>144</v>
      </c>
      <c r="C3">
        <v>15</v>
      </c>
      <c r="G3">
        <v>100</v>
      </c>
      <c r="H3" s="1">
        <v>429</v>
      </c>
      <c r="I3">
        <v>0</v>
      </c>
      <c r="J3" t="s">
        <v>145</v>
      </c>
      <c r="K3" t="s">
        <v>146</v>
      </c>
      <c r="L3" t="s">
        <v>147</v>
      </c>
      <c r="M3">
        <f>C3*H3</f>
        <v>6435</v>
      </c>
    </row>
    <row r="4" spans="1:13" x14ac:dyDescent="0.3">
      <c r="A4">
        <v>3</v>
      </c>
      <c r="B4" t="s">
        <v>148</v>
      </c>
      <c r="C4">
        <v>125</v>
      </c>
      <c r="D4" t="s">
        <v>68</v>
      </c>
      <c r="E4" t="s">
        <v>68</v>
      </c>
      <c r="F4" t="s">
        <v>149</v>
      </c>
      <c r="H4" s="1">
        <v>55.9</v>
      </c>
      <c r="I4">
        <v>0</v>
      </c>
      <c r="J4" t="s">
        <v>150</v>
      </c>
      <c r="L4" t="s">
        <v>151</v>
      </c>
      <c r="M4">
        <f>C4*H4</f>
        <v>6987.5</v>
      </c>
    </row>
  </sheetData>
  <pageMargins left="0.511811024" right="0.511811024" top="0.78740157499999996" bottom="0.78740157499999996" header="0.31496062000000002" footer="0.3149606200000000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sheetPr codeName="Planilha15"/>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114</v>
      </c>
      <c r="C2">
        <v>1</v>
      </c>
      <c r="D2" t="s">
        <v>68</v>
      </c>
      <c r="E2" t="s">
        <v>68</v>
      </c>
      <c r="F2" t="s">
        <v>68</v>
      </c>
      <c r="G2">
        <v>0</v>
      </c>
      <c r="H2" s="1">
        <v>63890.45</v>
      </c>
      <c r="I2">
        <v>0</v>
      </c>
      <c r="J2" t="s">
        <v>115</v>
      </c>
      <c r="M2">
        <f t="shared" ref="M2:M7" si="0">C2*H2</f>
        <v>63890.45</v>
      </c>
    </row>
    <row r="3" spans="1:14" x14ac:dyDescent="0.3">
      <c r="A3">
        <v>2</v>
      </c>
      <c r="B3" t="s">
        <v>116</v>
      </c>
      <c r="C3">
        <v>1</v>
      </c>
      <c r="D3" t="s">
        <v>117</v>
      </c>
      <c r="E3" t="s">
        <v>118</v>
      </c>
      <c r="F3" t="s">
        <v>118</v>
      </c>
      <c r="H3" s="1">
        <v>11041.18</v>
      </c>
      <c r="I3">
        <v>0</v>
      </c>
      <c r="J3" t="s">
        <v>119</v>
      </c>
      <c r="K3" t="s">
        <v>120</v>
      </c>
      <c r="L3" t="s">
        <v>121</v>
      </c>
      <c r="M3">
        <f t="shared" si="0"/>
        <v>11041.18</v>
      </c>
    </row>
    <row r="4" spans="1:14" x14ac:dyDescent="0.3">
      <c r="A4">
        <v>3</v>
      </c>
      <c r="B4" t="s">
        <v>122</v>
      </c>
      <c r="C4">
        <v>2</v>
      </c>
      <c r="D4" t="s">
        <v>51</v>
      </c>
      <c r="E4" t="s">
        <v>123</v>
      </c>
      <c r="F4" t="s">
        <v>124</v>
      </c>
      <c r="H4" s="1">
        <v>4518.6499999999996</v>
      </c>
      <c r="I4">
        <v>0</v>
      </c>
      <c r="J4" t="s">
        <v>125</v>
      </c>
      <c r="K4" t="s">
        <v>126</v>
      </c>
      <c r="L4" t="s">
        <v>127</v>
      </c>
      <c r="M4">
        <f t="shared" si="0"/>
        <v>9037.2999999999993</v>
      </c>
      <c r="N4" t="s">
        <v>128</v>
      </c>
    </row>
    <row r="5" spans="1:14" x14ac:dyDescent="0.3">
      <c r="A5">
        <v>4</v>
      </c>
      <c r="B5" t="s">
        <v>101</v>
      </c>
      <c r="C5">
        <v>1</v>
      </c>
      <c r="D5" t="s">
        <v>102</v>
      </c>
      <c r="E5" t="s">
        <v>103</v>
      </c>
      <c r="F5" t="s">
        <v>68</v>
      </c>
      <c r="G5">
        <v>39</v>
      </c>
      <c r="H5" s="1">
        <v>5774.6</v>
      </c>
      <c r="I5">
        <v>0</v>
      </c>
      <c r="J5" t="s">
        <v>104</v>
      </c>
      <c r="M5">
        <f t="shared" si="0"/>
        <v>5774.6</v>
      </c>
    </row>
    <row r="6" spans="1:14" x14ac:dyDescent="0.3">
      <c r="A6">
        <v>5</v>
      </c>
      <c r="B6" t="s">
        <v>105</v>
      </c>
      <c r="C6">
        <v>1</v>
      </c>
      <c r="G6">
        <v>50</v>
      </c>
      <c r="H6" s="1">
        <v>143</v>
      </c>
      <c r="I6">
        <v>0</v>
      </c>
      <c r="J6" t="s">
        <v>106</v>
      </c>
      <c r="K6" t="s">
        <v>107</v>
      </c>
      <c r="L6" t="s">
        <v>108</v>
      </c>
      <c r="M6">
        <f t="shared" si="0"/>
        <v>143</v>
      </c>
      <c r="N6" t="s">
        <v>129</v>
      </c>
    </row>
    <row r="7" spans="1:14" x14ac:dyDescent="0.3">
      <c r="A7">
        <v>6</v>
      </c>
      <c r="B7" t="s">
        <v>130</v>
      </c>
      <c r="C7">
        <v>1</v>
      </c>
      <c r="D7" t="s">
        <v>81</v>
      </c>
      <c r="H7" s="1">
        <v>1585.9</v>
      </c>
      <c r="I7">
        <v>0</v>
      </c>
      <c r="J7" t="s">
        <v>131</v>
      </c>
      <c r="K7" t="s">
        <v>132</v>
      </c>
      <c r="L7" t="s">
        <v>133</v>
      </c>
      <c r="M7">
        <f t="shared" si="0"/>
        <v>1585.9</v>
      </c>
    </row>
    <row r="8" spans="1:14" x14ac:dyDescent="0.3">
      <c r="A8">
        <v>7</v>
      </c>
      <c r="B8" t="s">
        <v>134</v>
      </c>
      <c r="C8">
        <v>1</v>
      </c>
      <c r="D8" t="s">
        <v>64</v>
      </c>
      <c r="E8" t="s">
        <v>57</v>
      </c>
      <c r="F8" t="s">
        <v>57</v>
      </c>
      <c r="H8" s="1">
        <v>679.89</v>
      </c>
      <c r="I8">
        <v>0</v>
      </c>
      <c r="J8" t="s">
        <v>135</v>
      </c>
      <c r="K8" t="s">
        <v>136</v>
      </c>
      <c r="L8" t="s">
        <v>137</v>
      </c>
      <c r="M8">
        <f>C8*H8</f>
        <v>679.89</v>
      </c>
    </row>
    <row r="9" spans="1:14" x14ac:dyDescent="0.3">
      <c r="A9">
        <v>8</v>
      </c>
      <c r="B9" t="s">
        <v>138</v>
      </c>
      <c r="C9">
        <v>1</v>
      </c>
      <c r="D9" t="s">
        <v>96</v>
      </c>
      <c r="E9" t="s">
        <v>97</v>
      </c>
      <c r="F9" t="s">
        <v>97</v>
      </c>
      <c r="H9" s="1">
        <v>634.6</v>
      </c>
      <c r="I9">
        <v>0</v>
      </c>
      <c r="J9" t="s">
        <v>139</v>
      </c>
      <c r="K9" t="s">
        <v>140</v>
      </c>
      <c r="L9" t="s">
        <v>141</v>
      </c>
      <c r="M9">
        <f>C9*H9</f>
        <v>634.6</v>
      </c>
    </row>
    <row r="10" spans="1:14" x14ac:dyDescent="0.3">
      <c r="A10">
        <v>9</v>
      </c>
      <c r="B10" t="s">
        <v>71</v>
      </c>
      <c r="C10">
        <v>1</v>
      </c>
      <c r="D10" t="s">
        <v>72</v>
      </c>
      <c r="E10" t="s">
        <v>61</v>
      </c>
      <c r="F10" t="s">
        <v>61</v>
      </c>
      <c r="H10" s="1">
        <v>997.09</v>
      </c>
      <c r="I10">
        <v>0</v>
      </c>
      <c r="J10" t="s">
        <v>73</v>
      </c>
      <c r="K10" t="s">
        <v>74</v>
      </c>
      <c r="L10" t="s">
        <v>75</v>
      </c>
      <c r="M10">
        <f>C10*H10</f>
        <v>997.09</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sheetPr codeName="Planilha16"/>
  <dimension ref="A1:N19"/>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31</v>
      </c>
      <c r="C2">
        <v>1</v>
      </c>
      <c r="D2" t="s">
        <v>32</v>
      </c>
      <c r="E2">
        <v>4</v>
      </c>
      <c r="F2" t="s">
        <v>33</v>
      </c>
      <c r="H2" s="1">
        <v>67990</v>
      </c>
      <c r="I2">
        <v>0</v>
      </c>
      <c r="J2" t="s">
        <v>34</v>
      </c>
      <c r="K2" t="s">
        <v>35</v>
      </c>
      <c r="L2" t="s">
        <v>36</v>
      </c>
      <c r="M2">
        <f t="shared" ref="M2:M7" si="0">C2*H2</f>
        <v>67990</v>
      </c>
    </row>
    <row r="3" spans="1:14" x14ac:dyDescent="0.3">
      <c r="A3">
        <v>2</v>
      </c>
      <c r="B3" t="s">
        <v>37</v>
      </c>
      <c r="C3">
        <v>1</v>
      </c>
      <c r="D3" t="s">
        <v>38</v>
      </c>
      <c r="E3" t="s">
        <v>39</v>
      </c>
      <c r="F3" t="s">
        <v>40</v>
      </c>
      <c r="H3" s="1">
        <v>10392.82</v>
      </c>
      <c r="I3">
        <v>0</v>
      </c>
      <c r="J3" t="s">
        <v>41</v>
      </c>
      <c r="M3">
        <f t="shared" si="0"/>
        <v>10392.82</v>
      </c>
    </row>
    <row r="4" spans="1:14" x14ac:dyDescent="0.3">
      <c r="A4">
        <v>3</v>
      </c>
      <c r="B4" t="s">
        <v>42</v>
      </c>
      <c r="C4">
        <v>1</v>
      </c>
      <c r="D4" t="s">
        <v>43</v>
      </c>
      <c r="E4" t="s">
        <v>44</v>
      </c>
      <c r="F4" t="s">
        <v>45</v>
      </c>
      <c r="H4" s="1">
        <v>8656.58</v>
      </c>
      <c r="I4">
        <v>0</v>
      </c>
      <c r="J4" t="s">
        <v>46</v>
      </c>
      <c r="K4" t="s">
        <v>47</v>
      </c>
      <c r="L4" t="s">
        <v>48</v>
      </c>
      <c r="M4">
        <f t="shared" si="0"/>
        <v>8656.58</v>
      </c>
    </row>
    <row r="5" spans="1:14" x14ac:dyDescent="0.3">
      <c r="A5">
        <v>4</v>
      </c>
      <c r="B5" t="s">
        <v>49</v>
      </c>
      <c r="C5">
        <v>1</v>
      </c>
      <c r="D5" t="s">
        <v>50</v>
      </c>
      <c r="E5" t="s">
        <v>51</v>
      </c>
      <c r="F5" t="s">
        <v>52</v>
      </c>
      <c r="H5" s="1">
        <v>11045.07</v>
      </c>
      <c r="I5">
        <v>0</v>
      </c>
      <c r="J5" t="s">
        <v>53</v>
      </c>
      <c r="K5" t="s">
        <v>54</v>
      </c>
      <c r="L5" t="s">
        <v>55</v>
      </c>
      <c r="M5">
        <f t="shared" si="0"/>
        <v>11045.07</v>
      </c>
    </row>
    <row r="6" spans="1:14" x14ac:dyDescent="0.3">
      <c r="A6">
        <v>5</v>
      </c>
      <c r="B6" t="s">
        <v>56</v>
      </c>
      <c r="C6">
        <v>1</v>
      </c>
      <c r="D6" t="s">
        <v>57</v>
      </c>
      <c r="E6" t="s">
        <v>58</v>
      </c>
      <c r="F6" t="s">
        <v>58</v>
      </c>
      <c r="H6" s="1">
        <v>900.77</v>
      </c>
      <c r="I6">
        <v>0</v>
      </c>
      <c r="J6" t="s">
        <v>59</v>
      </c>
      <c r="M6">
        <f t="shared" si="0"/>
        <v>900.77</v>
      </c>
    </row>
    <row r="7" spans="1:14" x14ac:dyDescent="0.3">
      <c r="A7">
        <v>6</v>
      </c>
      <c r="B7" t="s">
        <v>60</v>
      </c>
      <c r="C7">
        <v>1</v>
      </c>
      <c r="D7" t="s">
        <v>61</v>
      </c>
      <c r="E7" t="s">
        <v>62</v>
      </c>
      <c r="F7" t="s">
        <v>62</v>
      </c>
      <c r="H7" s="1">
        <v>746.47</v>
      </c>
      <c r="I7">
        <v>0</v>
      </c>
      <c r="J7" t="s">
        <v>59</v>
      </c>
      <c r="M7">
        <f t="shared" si="0"/>
        <v>746.47</v>
      </c>
    </row>
    <row r="8" spans="1:14" x14ac:dyDescent="0.3">
      <c r="A8">
        <v>7</v>
      </c>
      <c r="B8" t="s">
        <v>63</v>
      </c>
      <c r="C8">
        <v>1</v>
      </c>
      <c r="D8" t="s">
        <v>64</v>
      </c>
      <c r="E8" t="s">
        <v>65</v>
      </c>
      <c r="F8" t="s">
        <v>66</v>
      </c>
      <c r="H8" s="1">
        <v>1352.17</v>
      </c>
      <c r="I8">
        <v>0</v>
      </c>
      <c r="J8" t="s">
        <v>59</v>
      </c>
      <c r="M8">
        <f t="shared" ref="M8:M13" si="1">C8*H8</f>
        <v>1352.17</v>
      </c>
    </row>
    <row r="9" spans="1:14" x14ac:dyDescent="0.3">
      <c r="A9">
        <v>8</v>
      </c>
      <c r="B9" t="s">
        <v>67</v>
      </c>
      <c r="C9">
        <v>1</v>
      </c>
      <c r="D9" t="s">
        <v>68</v>
      </c>
      <c r="E9" t="s">
        <v>68</v>
      </c>
      <c r="F9" t="s">
        <v>68</v>
      </c>
      <c r="G9">
        <v>0</v>
      </c>
      <c r="H9" s="1">
        <v>6406.65</v>
      </c>
      <c r="I9">
        <v>0</v>
      </c>
      <c r="J9" t="s">
        <v>69</v>
      </c>
      <c r="M9">
        <f t="shared" si="1"/>
        <v>6406.65</v>
      </c>
      <c r="N9" t="s">
        <v>70</v>
      </c>
    </row>
    <row r="10" spans="1:14" x14ac:dyDescent="0.3">
      <c r="A10">
        <v>9</v>
      </c>
      <c r="B10" t="s">
        <v>71</v>
      </c>
      <c r="C10">
        <v>1</v>
      </c>
      <c r="D10" t="s">
        <v>72</v>
      </c>
      <c r="E10" t="s">
        <v>61</v>
      </c>
      <c r="F10" t="s">
        <v>61</v>
      </c>
      <c r="H10" s="1">
        <v>997.09</v>
      </c>
      <c r="I10">
        <v>0</v>
      </c>
      <c r="J10" t="s">
        <v>73</v>
      </c>
      <c r="K10" t="s">
        <v>74</v>
      </c>
      <c r="L10" t="s">
        <v>75</v>
      </c>
      <c r="M10">
        <f t="shared" si="1"/>
        <v>997.09</v>
      </c>
    </row>
    <row r="11" spans="1:14" x14ac:dyDescent="0.3">
      <c r="A11">
        <v>10</v>
      </c>
      <c r="B11" t="s">
        <v>76</v>
      </c>
      <c r="C11">
        <v>1</v>
      </c>
      <c r="D11" t="s">
        <v>61</v>
      </c>
      <c r="E11" t="s">
        <v>61</v>
      </c>
      <c r="F11" t="s">
        <v>61</v>
      </c>
      <c r="H11" s="1">
        <v>396.57</v>
      </c>
      <c r="I11">
        <v>0</v>
      </c>
      <c r="J11" t="s">
        <v>77</v>
      </c>
      <c r="K11" t="s">
        <v>78</v>
      </c>
      <c r="L11" t="s">
        <v>79</v>
      </c>
      <c r="M11">
        <f t="shared" si="1"/>
        <v>396.57</v>
      </c>
    </row>
    <row r="12" spans="1:14" x14ac:dyDescent="0.3">
      <c r="A12">
        <v>11</v>
      </c>
      <c r="B12" t="s">
        <v>80</v>
      </c>
      <c r="C12">
        <v>1</v>
      </c>
      <c r="D12" t="s">
        <v>81</v>
      </c>
      <c r="H12" s="1">
        <v>1585.9</v>
      </c>
      <c r="I12">
        <v>0</v>
      </c>
      <c r="J12" t="s">
        <v>82</v>
      </c>
      <c r="K12" t="s">
        <v>83</v>
      </c>
      <c r="L12" t="s">
        <v>84</v>
      </c>
      <c r="M12">
        <f t="shared" si="1"/>
        <v>1585.9</v>
      </c>
    </row>
    <row r="13" spans="1:14" x14ac:dyDescent="0.3">
      <c r="A13">
        <v>12</v>
      </c>
      <c r="B13" t="s">
        <v>85</v>
      </c>
      <c r="C13">
        <v>1</v>
      </c>
      <c r="D13" t="s">
        <v>81</v>
      </c>
      <c r="H13" s="1">
        <v>1585.9</v>
      </c>
      <c r="I13">
        <v>0</v>
      </c>
      <c r="J13" t="s">
        <v>86</v>
      </c>
      <c r="K13" t="s">
        <v>87</v>
      </c>
      <c r="L13" t="s">
        <v>88</v>
      </c>
      <c r="M13">
        <f t="shared" si="1"/>
        <v>1585.9</v>
      </c>
    </row>
    <row r="14" spans="1:14" x14ac:dyDescent="0.3">
      <c r="A14">
        <v>13</v>
      </c>
      <c r="B14" t="s">
        <v>89</v>
      </c>
      <c r="C14">
        <v>1</v>
      </c>
      <c r="D14" t="s">
        <v>64</v>
      </c>
      <c r="E14" t="s">
        <v>57</v>
      </c>
      <c r="F14" t="s">
        <v>57</v>
      </c>
      <c r="H14" s="1">
        <v>679.89</v>
      </c>
      <c r="I14">
        <v>0</v>
      </c>
      <c r="J14" t="s">
        <v>90</v>
      </c>
      <c r="M14">
        <f t="shared" ref="M14:M19" si="2">C14*H14</f>
        <v>679.89</v>
      </c>
    </row>
    <row r="15" spans="1:14" x14ac:dyDescent="0.3">
      <c r="A15">
        <v>14</v>
      </c>
      <c r="B15" t="s">
        <v>91</v>
      </c>
      <c r="C15">
        <v>1</v>
      </c>
      <c r="D15" t="s">
        <v>64</v>
      </c>
      <c r="E15" t="s">
        <v>57</v>
      </c>
      <c r="F15" t="s">
        <v>57</v>
      </c>
      <c r="H15" s="1">
        <v>679.89</v>
      </c>
      <c r="I15">
        <v>0</v>
      </c>
      <c r="J15" t="s">
        <v>92</v>
      </c>
      <c r="K15" t="s">
        <v>93</v>
      </c>
      <c r="L15" t="s">
        <v>94</v>
      </c>
      <c r="M15">
        <f t="shared" si="2"/>
        <v>679.89</v>
      </c>
    </row>
    <row r="16" spans="1:14" x14ac:dyDescent="0.3">
      <c r="A16">
        <v>15</v>
      </c>
      <c r="B16" t="s">
        <v>95</v>
      </c>
      <c r="C16">
        <v>1</v>
      </c>
      <c r="D16" t="s">
        <v>96</v>
      </c>
      <c r="E16" t="s">
        <v>97</v>
      </c>
      <c r="F16" t="s">
        <v>97</v>
      </c>
      <c r="H16" s="1">
        <v>634.6</v>
      </c>
      <c r="I16">
        <v>0</v>
      </c>
      <c r="J16" t="s">
        <v>98</v>
      </c>
      <c r="K16" t="s">
        <v>99</v>
      </c>
      <c r="L16" t="s">
        <v>100</v>
      </c>
      <c r="M16">
        <f t="shared" si="2"/>
        <v>634.6</v>
      </c>
    </row>
    <row r="17" spans="1:13" x14ac:dyDescent="0.3">
      <c r="A17">
        <v>16</v>
      </c>
      <c r="B17" t="s">
        <v>101</v>
      </c>
      <c r="C17">
        <v>1</v>
      </c>
      <c r="D17" t="s">
        <v>102</v>
      </c>
      <c r="E17" t="s">
        <v>103</v>
      </c>
      <c r="F17" t="s">
        <v>68</v>
      </c>
      <c r="G17">
        <v>39</v>
      </c>
      <c r="H17" s="1">
        <v>5774.6</v>
      </c>
      <c r="I17">
        <v>0</v>
      </c>
      <c r="J17" t="s">
        <v>104</v>
      </c>
      <c r="M17">
        <f t="shared" si="2"/>
        <v>5774.6</v>
      </c>
    </row>
    <row r="18" spans="1:13" x14ac:dyDescent="0.3">
      <c r="A18">
        <v>17</v>
      </c>
      <c r="B18" t="s">
        <v>105</v>
      </c>
      <c r="C18">
        <v>1</v>
      </c>
      <c r="G18">
        <v>50</v>
      </c>
      <c r="H18" s="1">
        <v>143</v>
      </c>
      <c r="I18">
        <v>0</v>
      </c>
      <c r="J18" t="s">
        <v>106</v>
      </c>
      <c r="K18" t="s">
        <v>107</v>
      </c>
      <c r="L18" t="s">
        <v>108</v>
      </c>
      <c r="M18">
        <f t="shared" si="2"/>
        <v>143</v>
      </c>
    </row>
    <row r="19" spans="1:13" x14ac:dyDescent="0.3">
      <c r="A19">
        <v>18</v>
      </c>
      <c r="B19" t="s">
        <v>109</v>
      </c>
      <c r="C19">
        <v>4</v>
      </c>
      <c r="G19">
        <v>100</v>
      </c>
      <c r="H19" s="1">
        <v>286</v>
      </c>
      <c r="I19">
        <v>0</v>
      </c>
      <c r="J19" t="s">
        <v>110</v>
      </c>
      <c r="K19" t="s">
        <v>111</v>
      </c>
      <c r="L19" t="s">
        <v>112</v>
      </c>
      <c r="M19">
        <f t="shared" si="2"/>
        <v>1144</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13"/>
  <sheetViews>
    <sheetView workbookViewId="0">
      <selection activeCell="C7" sqref="C7"/>
    </sheetView>
  </sheetViews>
  <sheetFormatPr defaultRowHeight="14.4" x14ac:dyDescent="0.3"/>
  <cols>
    <col min="1" max="1" width="5.33203125" customWidth="1"/>
    <col min="2" max="2" width="14.44140625" bestFit="1" customWidth="1"/>
  </cols>
  <sheetData>
    <row r="1" spans="1:2" x14ac:dyDescent="0.3">
      <c r="A1" t="s">
        <v>0</v>
      </c>
      <c r="B1" t="s">
        <v>1</v>
      </c>
    </row>
    <row r="2" spans="1:2" x14ac:dyDescent="0.3">
      <c r="A2">
        <v>0</v>
      </c>
      <c r="B2" t="s">
        <v>18</v>
      </c>
    </row>
    <row r="3" spans="1:2" x14ac:dyDescent="0.3">
      <c r="A3">
        <v>1</v>
      </c>
      <c r="B3" t="s">
        <v>113</v>
      </c>
    </row>
    <row r="4" spans="1:2" x14ac:dyDescent="0.3">
      <c r="A4">
        <v>2</v>
      </c>
      <c r="B4" t="s">
        <v>142</v>
      </c>
    </row>
    <row r="5" spans="1:2" x14ac:dyDescent="0.3">
      <c r="A5">
        <v>3</v>
      </c>
      <c r="B5" t="s">
        <v>152</v>
      </c>
    </row>
    <row r="6" spans="1:2" x14ac:dyDescent="0.3">
      <c r="A6">
        <v>4</v>
      </c>
      <c r="B6" t="s">
        <v>186</v>
      </c>
    </row>
    <row r="7" spans="1:2" x14ac:dyDescent="0.3">
      <c r="A7">
        <v>5</v>
      </c>
      <c r="B7" t="s">
        <v>195</v>
      </c>
    </row>
    <row r="8" spans="1:2" x14ac:dyDescent="0.3">
      <c r="A8">
        <v>6</v>
      </c>
      <c r="B8" t="s">
        <v>261</v>
      </c>
    </row>
    <row r="9" spans="1:2" x14ac:dyDescent="0.3">
      <c r="A9">
        <v>7</v>
      </c>
      <c r="B9" t="s">
        <v>263</v>
      </c>
    </row>
    <row r="10" spans="1:2" x14ac:dyDescent="0.3">
      <c r="A10">
        <v>8</v>
      </c>
      <c r="B10" t="s">
        <v>275</v>
      </c>
    </row>
    <row r="11" spans="1:2" x14ac:dyDescent="0.3">
      <c r="A11">
        <v>9</v>
      </c>
      <c r="B11" t="s">
        <v>295</v>
      </c>
    </row>
    <row r="12" spans="1:2" x14ac:dyDescent="0.3">
      <c r="A12">
        <v>10</v>
      </c>
      <c r="B12" t="s">
        <v>320</v>
      </c>
    </row>
    <row r="13" spans="1:2" x14ac:dyDescent="0.3">
      <c r="A13">
        <v>11</v>
      </c>
      <c r="B13" t="s">
        <v>321</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26EFE7-71B6-470F-A91B-A1449FCF6EF7}">
  <sheetPr codeName="Planilha5"/>
  <dimension ref="A1:M1"/>
  <sheetViews>
    <sheetView tabSelected="1"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BA660-5787-41D0-A56C-F5837FDDB69E}">
  <sheetPr codeName="Planilha6"/>
  <dimension ref="A1:N6"/>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285</v>
      </c>
      <c r="C2">
        <v>1</v>
      </c>
      <c r="D2" t="s">
        <v>38</v>
      </c>
      <c r="E2" t="s">
        <v>286</v>
      </c>
      <c r="F2" t="s">
        <v>68</v>
      </c>
      <c r="H2" s="1">
        <v>2275</v>
      </c>
      <c r="I2">
        <v>0</v>
      </c>
      <c r="J2" t="s">
        <v>287</v>
      </c>
      <c r="K2" t="s">
        <v>288</v>
      </c>
      <c r="L2" t="s">
        <v>289</v>
      </c>
      <c r="M2">
        <f>C2*H2</f>
        <v>2275</v>
      </c>
    </row>
    <row r="3" spans="1:14" x14ac:dyDescent="0.3">
      <c r="A3">
        <v>2</v>
      </c>
      <c r="B3" t="s">
        <v>290</v>
      </c>
      <c r="C3">
        <v>1</v>
      </c>
      <c r="D3" t="s">
        <v>33</v>
      </c>
      <c r="E3" t="s">
        <v>291</v>
      </c>
      <c r="F3" t="s">
        <v>68</v>
      </c>
      <c r="H3" s="1">
        <v>2912</v>
      </c>
      <c r="I3">
        <v>0</v>
      </c>
      <c r="J3" t="s">
        <v>292</v>
      </c>
      <c r="L3" t="s">
        <v>293</v>
      </c>
      <c r="M3">
        <f>C3*H3</f>
        <v>2912</v>
      </c>
    </row>
    <row r="4" spans="1:14" x14ac:dyDescent="0.3">
      <c r="A4">
        <v>3</v>
      </c>
      <c r="B4" t="s">
        <v>101</v>
      </c>
      <c r="C4">
        <v>1</v>
      </c>
      <c r="D4" t="s">
        <v>102</v>
      </c>
      <c r="E4" t="s">
        <v>103</v>
      </c>
      <c r="F4" t="s">
        <v>68</v>
      </c>
      <c r="G4">
        <v>39</v>
      </c>
      <c r="H4" s="1">
        <v>5774.6</v>
      </c>
      <c r="I4">
        <v>0</v>
      </c>
      <c r="J4" t="s">
        <v>104</v>
      </c>
      <c r="M4">
        <f>C4*H4</f>
        <v>5774.6</v>
      </c>
    </row>
    <row r="5" spans="1:14" x14ac:dyDescent="0.3">
      <c r="A5">
        <v>4</v>
      </c>
      <c r="B5" t="s">
        <v>148</v>
      </c>
      <c r="C5">
        <v>35</v>
      </c>
      <c r="D5" t="s">
        <v>68</v>
      </c>
      <c r="E5" t="s">
        <v>68</v>
      </c>
      <c r="F5" t="s">
        <v>149</v>
      </c>
      <c r="H5" s="1">
        <v>55.9</v>
      </c>
      <c r="I5">
        <v>0</v>
      </c>
      <c r="J5" t="s">
        <v>150</v>
      </c>
      <c r="L5" t="s">
        <v>151</v>
      </c>
      <c r="M5">
        <f>C5*H5</f>
        <v>1956.5</v>
      </c>
    </row>
    <row r="6" spans="1:14" x14ac:dyDescent="0.3">
      <c r="A6">
        <v>5</v>
      </c>
      <c r="B6" t="s">
        <v>105</v>
      </c>
      <c r="C6">
        <v>3</v>
      </c>
      <c r="G6">
        <v>50</v>
      </c>
      <c r="H6" s="1">
        <v>143</v>
      </c>
      <c r="I6">
        <v>0</v>
      </c>
      <c r="J6" t="s">
        <v>106</v>
      </c>
      <c r="K6" t="s">
        <v>107</v>
      </c>
      <c r="L6" t="s">
        <v>108</v>
      </c>
      <c r="M6">
        <f>C6*H6</f>
        <v>429</v>
      </c>
      <c r="N6" t="s">
        <v>317</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2C4FA-E426-4DA3-93AF-C99F7CA501C7}">
  <sheetPr codeName="Planilha7"/>
  <dimension ref="A1:N11"/>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296</v>
      </c>
      <c r="C2">
        <v>1</v>
      </c>
      <c r="D2" t="s">
        <v>50</v>
      </c>
      <c r="E2" t="s">
        <v>51</v>
      </c>
      <c r="F2" t="s">
        <v>52</v>
      </c>
      <c r="H2" s="1">
        <v>12803.58</v>
      </c>
      <c r="I2">
        <v>0</v>
      </c>
      <c r="J2" t="s">
        <v>297</v>
      </c>
      <c r="K2" t="s">
        <v>298</v>
      </c>
      <c r="L2" t="s">
        <v>299</v>
      </c>
      <c r="M2">
        <f t="shared" ref="M2:M7" si="0">C2*H2</f>
        <v>12803.58</v>
      </c>
    </row>
    <row r="3" spans="1:14" x14ac:dyDescent="0.3">
      <c r="A3">
        <v>2</v>
      </c>
      <c r="B3" t="s">
        <v>300</v>
      </c>
      <c r="C3">
        <v>1</v>
      </c>
      <c r="D3" t="s">
        <v>51</v>
      </c>
      <c r="E3" t="s">
        <v>301</v>
      </c>
      <c r="F3" t="s">
        <v>302</v>
      </c>
      <c r="H3" s="1">
        <v>7099.76</v>
      </c>
      <c r="I3">
        <v>0</v>
      </c>
      <c r="J3" t="s">
        <v>303</v>
      </c>
      <c r="K3" t="s">
        <v>304</v>
      </c>
      <c r="L3" t="s">
        <v>305</v>
      </c>
      <c r="M3">
        <f t="shared" si="0"/>
        <v>7099.76</v>
      </c>
    </row>
    <row r="4" spans="1:14" x14ac:dyDescent="0.3">
      <c r="A4">
        <v>3</v>
      </c>
      <c r="B4" t="s">
        <v>306</v>
      </c>
      <c r="C4">
        <v>1</v>
      </c>
      <c r="D4" t="s">
        <v>301</v>
      </c>
      <c r="E4" t="s">
        <v>51</v>
      </c>
      <c r="F4" t="s">
        <v>51</v>
      </c>
      <c r="H4" s="1">
        <v>8771.1</v>
      </c>
      <c r="I4">
        <v>0</v>
      </c>
      <c r="J4" t="s">
        <v>307</v>
      </c>
      <c r="M4">
        <f t="shared" si="0"/>
        <v>8771.1</v>
      </c>
    </row>
    <row r="5" spans="1:14" x14ac:dyDescent="0.3">
      <c r="A5">
        <v>4</v>
      </c>
      <c r="B5" t="s">
        <v>308</v>
      </c>
      <c r="C5">
        <v>1</v>
      </c>
      <c r="D5" t="s">
        <v>309</v>
      </c>
      <c r="E5" t="s">
        <v>215</v>
      </c>
      <c r="F5" t="s">
        <v>215</v>
      </c>
      <c r="H5" s="1">
        <v>4975.3599999999997</v>
      </c>
      <c r="I5">
        <v>0</v>
      </c>
      <c r="J5" t="s">
        <v>310</v>
      </c>
      <c r="M5">
        <f t="shared" si="0"/>
        <v>4975.3599999999997</v>
      </c>
    </row>
    <row r="6" spans="1:14" x14ac:dyDescent="0.3">
      <c r="A6">
        <v>5</v>
      </c>
      <c r="B6" t="s">
        <v>311</v>
      </c>
      <c r="C6">
        <v>1</v>
      </c>
      <c r="D6" t="s">
        <v>64</v>
      </c>
      <c r="E6" t="s">
        <v>44</v>
      </c>
      <c r="F6" t="s">
        <v>44</v>
      </c>
      <c r="H6" s="1">
        <v>2619.5</v>
      </c>
      <c r="I6">
        <v>0</v>
      </c>
      <c r="J6" t="s">
        <v>312</v>
      </c>
      <c r="M6">
        <f t="shared" si="0"/>
        <v>2619.5</v>
      </c>
    </row>
    <row r="7" spans="1:14" x14ac:dyDescent="0.3">
      <c r="A7">
        <v>6</v>
      </c>
      <c r="B7" t="s">
        <v>122</v>
      </c>
      <c r="C7">
        <v>1</v>
      </c>
      <c r="D7" t="s">
        <v>51</v>
      </c>
      <c r="E7" t="s">
        <v>123</v>
      </c>
      <c r="F7" t="s">
        <v>124</v>
      </c>
      <c r="H7" s="1">
        <v>4518.6499999999996</v>
      </c>
      <c r="I7">
        <v>0</v>
      </c>
      <c r="J7" t="s">
        <v>125</v>
      </c>
      <c r="K7" t="s">
        <v>126</v>
      </c>
      <c r="L7" t="s">
        <v>127</v>
      </c>
      <c r="M7">
        <f t="shared" si="0"/>
        <v>4518.6499999999996</v>
      </c>
    </row>
    <row r="8" spans="1:14" x14ac:dyDescent="0.3">
      <c r="A8">
        <v>7</v>
      </c>
      <c r="B8" t="s">
        <v>101</v>
      </c>
      <c r="C8">
        <v>1</v>
      </c>
      <c r="D8" t="s">
        <v>102</v>
      </c>
      <c r="E8" t="s">
        <v>103</v>
      </c>
      <c r="F8" t="s">
        <v>68</v>
      </c>
      <c r="G8">
        <v>39</v>
      </c>
      <c r="H8" s="1">
        <v>5774.6</v>
      </c>
      <c r="I8">
        <v>0</v>
      </c>
      <c r="J8" t="s">
        <v>104</v>
      </c>
      <c r="M8">
        <f>C8*H8</f>
        <v>5774.6</v>
      </c>
    </row>
    <row r="9" spans="1:14" x14ac:dyDescent="0.3">
      <c r="A9">
        <v>8</v>
      </c>
      <c r="B9" t="s">
        <v>105</v>
      </c>
      <c r="C9">
        <v>1</v>
      </c>
      <c r="G9">
        <v>50</v>
      </c>
      <c r="H9" s="1">
        <v>143</v>
      </c>
      <c r="I9">
        <v>0</v>
      </c>
      <c r="J9" t="s">
        <v>106</v>
      </c>
      <c r="K9" t="s">
        <v>107</v>
      </c>
      <c r="L9" t="s">
        <v>108</v>
      </c>
      <c r="M9">
        <f>C9*H9</f>
        <v>143</v>
      </c>
      <c r="N9" t="s">
        <v>166</v>
      </c>
    </row>
    <row r="10" spans="1:14" x14ac:dyDescent="0.3">
      <c r="A10">
        <v>9</v>
      </c>
      <c r="B10" t="s">
        <v>313</v>
      </c>
      <c r="C10">
        <v>20</v>
      </c>
      <c r="H10" s="1">
        <v>109</v>
      </c>
      <c r="I10">
        <v>0</v>
      </c>
      <c r="J10" t="s">
        <v>314</v>
      </c>
      <c r="K10" t="s">
        <v>315</v>
      </c>
      <c r="L10" t="s">
        <v>316</v>
      </c>
      <c r="M10">
        <f>C10*H10</f>
        <v>2180</v>
      </c>
    </row>
    <row r="11" spans="1:14" x14ac:dyDescent="0.3">
      <c r="A11">
        <v>10</v>
      </c>
      <c r="B11" t="s">
        <v>109</v>
      </c>
      <c r="C11">
        <v>2</v>
      </c>
      <c r="G11">
        <v>100</v>
      </c>
      <c r="H11" s="1">
        <v>286</v>
      </c>
      <c r="I11">
        <v>0</v>
      </c>
      <c r="J11" t="s">
        <v>110</v>
      </c>
      <c r="K11" t="s">
        <v>111</v>
      </c>
      <c r="L11" t="s">
        <v>112</v>
      </c>
      <c r="M11">
        <f>C11*H11</f>
        <v>572</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F0E52-1267-4513-8904-2069DDCC23C2}">
  <sheetPr codeName="Planilha8"/>
  <dimension ref="A1:N8"/>
  <sheetViews>
    <sheetView workbookViewId="0"/>
  </sheetViews>
  <sheetFormatPr defaultRowHeight="14.4" x14ac:dyDescent="0.3"/>
  <sheetData>
    <row r="1" spans="1:14" x14ac:dyDescent="0.3">
      <c r="A1" t="s">
        <v>19</v>
      </c>
      <c r="B1" t="s">
        <v>20</v>
      </c>
      <c r="C1" t="s">
        <v>21</v>
      </c>
      <c r="D1" t="s">
        <v>22</v>
      </c>
      <c r="E1" t="s">
        <v>23</v>
      </c>
      <c r="F1" t="s">
        <v>24</v>
      </c>
      <c r="G1" t="s">
        <v>25</v>
      </c>
      <c r="H1">
        <v>0</v>
      </c>
      <c r="I1" t="s">
        <v>26</v>
      </c>
      <c r="J1" t="s">
        <v>27</v>
      </c>
      <c r="K1" t="s">
        <v>28</v>
      </c>
      <c r="L1" t="s">
        <v>29</v>
      </c>
      <c r="M1" t="s">
        <v>30</v>
      </c>
    </row>
    <row r="2" spans="1:14" x14ac:dyDescent="0.3">
      <c r="A2">
        <v>1</v>
      </c>
      <c r="B2" t="s">
        <v>266</v>
      </c>
      <c r="C2">
        <v>7</v>
      </c>
      <c r="D2" t="s">
        <v>267</v>
      </c>
      <c r="E2" t="s">
        <v>124</v>
      </c>
      <c r="F2" t="s">
        <v>68</v>
      </c>
      <c r="H2" s="1">
        <v>927.37</v>
      </c>
      <c r="I2">
        <v>0</v>
      </c>
      <c r="J2" t="s">
        <v>268</v>
      </c>
      <c r="K2" t="s">
        <v>269</v>
      </c>
      <c r="L2" t="s">
        <v>270</v>
      </c>
      <c r="M2">
        <f t="shared" ref="M2:M7" si="0">C2*H2</f>
        <v>6491.59</v>
      </c>
    </row>
    <row r="3" spans="1:14" x14ac:dyDescent="0.3">
      <c r="A3">
        <v>2</v>
      </c>
      <c r="B3" t="s">
        <v>276</v>
      </c>
      <c r="C3">
        <v>10</v>
      </c>
      <c r="D3" t="s">
        <v>68</v>
      </c>
      <c r="E3" t="s">
        <v>68</v>
      </c>
      <c r="F3" t="s">
        <v>68</v>
      </c>
      <c r="G3">
        <v>6</v>
      </c>
      <c r="H3" s="1">
        <v>71.5</v>
      </c>
      <c r="I3">
        <v>0</v>
      </c>
      <c r="J3" t="s">
        <v>277</v>
      </c>
      <c r="K3" t="s">
        <v>278</v>
      </c>
      <c r="L3" t="s">
        <v>278</v>
      </c>
      <c r="M3">
        <f t="shared" si="0"/>
        <v>715</v>
      </c>
    </row>
    <row r="4" spans="1:14" ht="43.2" x14ac:dyDescent="0.3">
      <c r="A4">
        <v>3</v>
      </c>
      <c r="B4" t="s">
        <v>279</v>
      </c>
      <c r="C4">
        <v>3</v>
      </c>
      <c r="H4" s="1">
        <v>0</v>
      </c>
      <c r="I4">
        <v>0</v>
      </c>
      <c r="J4" s="2" t="s">
        <v>280</v>
      </c>
      <c r="M4">
        <f t="shared" si="0"/>
        <v>0</v>
      </c>
    </row>
    <row r="5" spans="1:14" x14ac:dyDescent="0.3">
      <c r="A5">
        <v>4</v>
      </c>
      <c r="B5" t="s">
        <v>281</v>
      </c>
      <c r="C5">
        <v>140</v>
      </c>
      <c r="D5">
        <v>13</v>
      </c>
      <c r="E5" t="s">
        <v>68</v>
      </c>
      <c r="F5" t="s">
        <v>68</v>
      </c>
      <c r="G5">
        <v>3</v>
      </c>
      <c r="H5" s="1">
        <v>0</v>
      </c>
      <c r="I5">
        <v>0</v>
      </c>
      <c r="J5" t="s">
        <v>282</v>
      </c>
      <c r="K5" t="s">
        <v>283</v>
      </c>
      <c r="L5" t="s">
        <v>284</v>
      </c>
      <c r="M5">
        <f t="shared" si="0"/>
        <v>0</v>
      </c>
    </row>
    <row r="6" spans="1:14" x14ac:dyDescent="0.3">
      <c r="A6">
        <v>5</v>
      </c>
      <c r="B6" t="s">
        <v>285</v>
      </c>
      <c r="C6">
        <v>3</v>
      </c>
      <c r="D6" t="s">
        <v>38</v>
      </c>
      <c r="E6" t="s">
        <v>286</v>
      </c>
      <c r="F6" t="s">
        <v>68</v>
      </c>
      <c r="H6" s="1">
        <v>2275</v>
      </c>
      <c r="I6">
        <v>0</v>
      </c>
      <c r="J6" t="s">
        <v>287</v>
      </c>
      <c r="K6" t="s">
        <v>288</v>
      </c>
      <c r="L6" t="s">
        <v>289</v>
      </c>
      <c r="M6">
        <f t="shared" si="0"/>
        <v>6825</v>
      </c>
    </row>
    <row r="7" spans="1:14" x14ac:dyDescent="0.3">
      <c r="A7">
        <v>6</v>
      </c>
      <c r="B7" t="s">
        <v>290</v>
      </c>
      <c r="C7">
        <v>2</v>
      </c>
      <c r="D7" t="s">
        <v>33</v>
      </c>
      <c r="E7" t="s">
        <v>291</v>
      </c>
      <c r="F7" t="s">
        <v>68</v>
      </c>
      <c r="H7" s="1">
        <v>2912</v>
      </c>
      <c r="I7">
        <v>0</v>
      </c>
      <c r="J7" t="s">
        <v>292</v>
      </c>
      <c r="L7" t="s">
        <v>293</v>
      </c>
      <c r="M7">
        <f t="shared" si="0"/>
        <v>5824</v>
      </c>
    </row>
    <row r="8" spans="1:14" x14ac:dyDescent="0.3">
      <c r="A8">
        <v>7</v>
      </c>
      <c r="B8" t="s">
        <v>105</v>
      </c>
      <c r="C8">
        <v>5</v>
      </c>
      <c r="G8">
        <v>50</v>
      </c>
      <c r="H8" s="1">
        <v>143</v>
      </c>
      <c r="I8">
        <v>0</v>
      </c>
      <c r="J8" t="s">
        <v>106</v>
      </c>
      <c r="K8" t="s">
        <v>107</v>
      </c>
      <c r="L8" t="s">
        <v>108</v>
      </c>
      <c r="M8">
        <f>C8*H8</f>
        <v>715</v>
      </c>
      <c r="N8" t="s">
        <v>294</v>
      </c>
    </row>
  </sheetData>
  <pageMargins left="0.511811024" right="0.511811024" top="0.78740157499999996" bottom="0.78740157499999996" header="0.31496062000000002" footer="0.3149606200000000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371D86-9FBA-4CA5-BB69-D7B90A92814E}">
  <sheetPr codeName="Planilha9"/>
  <dimension ref="A1:M5"/>
  <sheetViews>
    <sheetView workbookViewId="0"/>
  </sheetViews>
  <sheetFormatPr defaultRowHeight="14.4" x14ac:dyDescent="0.3"/>
  <sheetData>
    <row r="1" spans="1:13" x14ac:dyDescent="0.3">
      <c r="A1" t="s">
        <v>19</v>
      </c>
      <c r="B1" t="s">
        <v>20</v>
      </c>
      <c r="C1" t="s">
        <v>21</v>
      </c>
      <c r="D1" t="s">
        <v>22</v>
      </c>
      <c r="E1" t="s">
        <v>23</v>
      </c>
      <c r="F1" t="s">
        <v>24</v>
      </c>
      <c r="G1" t="s">
        <v>25</v>
      </c>
      <c r="H1">
        <v>0</v>
      </c>
      <c r="I1" t="s">
        <v>26</v>
      </c>
      <c r="J1" t="s">
        <v>27</v>
      </c>
      <c r="K1" t="s">
        <v>28</v>
      </c>
      <c r="L1" t="s">
        <v>29</v>
      </c>
      <c r="M1" t="s">
        <v>30</v>
      </c>
    </row>
    <row r="2" spans="1:13" x14ac:dyDescent="0.3">
      <c r="A2">
        <v>1</v>
      </c>
      <c r="B2" t="s">
        <v>264</v>
      </c>
      <c r="C2">
        <v>1</v>
      </c>
      <c r="D2" t="s">
        <v>103</v>
      </c>
      <c r="E2" t="s">
        <v>103</v>
      </c>
      <c r="F2" t="s">
        <v>68</v>
      </c>
      <c r="G2">
        <v>39</v>
      </c>
      <c r="H2" s="1">
        <v>3916.15</v>
      </c>
      <c r="I2">
        <v>0</v>
      </c>
      <c r="J2" t="s">
        <v>265</v>
      </c>
      <c r="M2">
        <f>C2*H2</f>
        <v>3916.15</v>
      </c>
    </row>
    <row r="3" spans="1:13" x14ac:dyDescent="0.3">
      <c r="A3">
        <v>2</v>
      </c>
      <c r="B3" t="s">
        <v>105</v>
      </c>
      <c r="C3">
        <v>1</v>
      </c>
      <c r="G3">
        <v>50</v>
      </c>
      <c r="H3" s="1">
        <v>143</v>
      </c>
      <c r="I3">
        <v>0</v>
      </c>
      <c r="J3" t="s">
        <v>106</v>
      </c>
      <c r="K3" t="s">
        <v>107</v>
      </c>
      <c r="L3" t="s">
        <v>108</v>
      </c>
      <c r="M3">
        <f>C3*H3</f>
        <v>143</v>
      </c>
    </row>
    <row r="4" spans="1:13" x14ac:dyDescent="0.3">
      <c r="A4">
        <v>3</v>
      </c>
      <c r="B4" t="s">
        <v>266</v>
      </c>
      <c r="C4">
        <v>2</v>
      </c>
      <c r="D4" t="s">
        <v>267</v>
      </c>
      <c r="E4" t="s">
        <v>124</v>
      </c>
      <c r="F4" t="s">
        <v>68</v>
      </c>
      <c r="H4" s="1">
        <v>927.37</v>
      </c>
      <c r="I4">
        <v>0</v>
      </c>
      <c r="J4" t="s">
        <v>268</v>
      </c>
      <c r="K4" t="s">
        <v>269</v>
      </c>
      <c r="L4" t="s">
        <v>270</v>
      </c>
      <c r="M4">
        <f>C4*H4</f>
        <v>1854.74</v>
      </c>
    </row>
    <row r="5" spans="1:13" x14ac:dyDescent="0.3">
      <c r="A5">
        <v>4</v>
      </c>
      <c r="B5" t="s">
        <v>271</v>
      </c>
      <c r="C5">
        <v>4</v>
      </c>
      <c r="G5">
        <v>100</v>
      </c>
      <c r="H5" s="1">
        <v>650</v>
      </c>
      <c r="I5">
        <v>0</v>
      </c>
      <c r="J5" t="s">
        <v>272</v>
      </c>
      <c r="K5" t="s">
        <v>273</v>
      </c>
      <c r="L5" t="s">
        <v>274</v>
      </c>
      <c r="M5">
        <f>C5*H5</f>
        <v>2600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16</vt:i4>
      </vt:variant>
    </vt:vector>
  </HeadingPairs>
  <TitlesOfParts>
    <vt:vector size="16" baseType="lpstr">
      <vt:lpstr>geral_não</vt:lpstr>
      <vt:lpstr>paraFilter</vt:lpstr>
      <vt:lpstr>resultado</vt:lpstr>
      <vt:lpstr>cenarios</vt:lpstr>
      <vt:lpstr>cenario11</vt:lpstr>
      <vt:lpstr>cenario10</vt:lpstr>
      <vt:lpstr>cenario9</vt:lpstr>
      <vt:lpstr>cenario8</vt:lpstr>
      <vt:lpstr>cenario7</vt:lpstr>
      <vt:lpstr>cenario6</vt:lpstr>
      <vt:lpstr>cenario5</vt:lpstr>
      <vt:lpstr>cenario4</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2023-02-15T14:57:32Z</dcterms:modified>
</cp:coreProperties>
</file>