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myxlsm\clientes\"/>
    </mc:Choice>
  </mc:AlternateContent>
  <xr:revisionPtr revIDLastSave="0" documentId="13_ncr:1_{06C92DC0-C1CC-40C0-A8C2-C4C5CB8DA4C3}" xr6:coauthVersionLast="47" xr6:coauthVersionMax="47" xr10:uidLastSave="{00000000-0000-0000-0000-000000000000}"/>
  <bookViews>
    <workbookView xWindow="-108" yWindow="-108" windowWidth="23256" windowHeight="12576" xr2:uid="{6510E1A3-97D2-42FF-831B-9C692F928A9D}"/>
  </bookViews>
  <sheets>
    <sheet name="resultado" sheetId="2" r:id="rId1"/>
    <sheet name="Planilha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61" i="2" l="1"/>
  <c r="H156" i="2"/>
  <c r="H155" i="2"/>
  <c r="H154" i="2"/>
  <c r="H153" i="2"/>
  <c r="H152" i="2"/>
  <c r="H157" i="2" s="1"/>
  <c r="H147" i="2"/>
  <c r="H146" i="2"/>
  <c r="H145" i="2"/>
  <c r="H144" i="2"/>
  <c r="H143" i="2"/>
  <c r="H142" i="2"/>
  <c r="H141" i="2"/>
  <c r="H140" i="2"/>
  <c r="H139" i="2"/>
  <c r="H138" i="2"/>
  <c r="H148" i="2" s="1"/>
  <c r="H133" i="2"/>
  <c r="H132" i="2"/>
  <c r="H131" i="2"/>
  <c r="H130" i="2"/>
  <c r="H134" i="2" s="1"/>
  <c r="H129" i="2"/>
  <c r="H128" i="2"/>
  <c r="H127" i="2"/>
  <c r="H122" i="2"/>
  <c r="H121" i="2"/>
  <c r="H120" i="2"/>
  <c r="H119" i="2"/>
  <c r="H123" i="2" s="1"/>
  <c r="H114" i="2"/>
  <c r="H113" i="2"/>
  <c r="H115" i="2" s="1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109" i="2" s="1"/>
  <c r="H76" i="2"/>
  <c r="H75" i="2"/>
  <c r="H74" i="2"/>
  <c r="H73" i="2"/>
  <c r="H77" i="2" s="1"/>
  <c r="H68" i="2"/>
  <c r="H67" i="2"/>
  <c r="H66" i="2"/>
  <c r="H65" i="2"/>
  <c r="H64" i="2"/>
  <c r="H63" i="2"/>
  <c r="H62" i="2"/>
  <c r="H61" i="2"/>
  <c r="H60" i="2"/>
  <c r="H59" i="2"/>
  <c r="H69" i="2" s="1"/>
  <c r="H54" i="2"/>
  <c r="H53" i="2"/>
  <c r="H52" i="2"/>
  <c r="H55" i="2" s="1"/>
  <c r="H47" i="2"/>
  <c r="H46" i="2"/>
  <c r="H45" i="2"/>
  <c r="H44" i="2"/>
  <c r="H43" i="2"/>
  <c r="H42" i="2"/>
  <c r="H41" i="2"/>
  <c r="H40" i="2"/>
  <c r="H39" i="2"/>
  <c r="H38" i="2"/>
  <c r="H48" i="2" s="1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34" i="2" s="1"/>
  <c r="H17" i="2"/>
  <c r="H16" i="2"/>
  <c r="H163" i="2" l="1"/>
</calcChain>
</file>

<file path=xl/sharedStrings.xml><?xml version="1.0" encoding="utf-8"?>
<sst xmlns="http://schemas.openxmlformats.org/spreadsheetml/2006/main" count="577" uniqueCount="228">
  <si>
    <t>Orçamento</t>
  </si>
  <si>
    <t>Joinville, 15 de Fevereiro 2023</t>
  </si>
  <si>
    <t>Cliente:</t>
  </si>
  <si>
    <t>Quantum Engenharia Elétrica Ltda</t>
  </si>
  <si>
    <t>Cidade:</t>
  </si>
  <si>
    <t>Telefone:</t>
  </si>
  <si>
    <t>(48) 3271-0200</t>
  </si>
  <si>
    <t>Contato:</t>
  </si>
  <si>
    <t>Nilton Camisão</t>
  </si>
  <si>
    <t>Email:</t>
  </si>
  <si>
    <t>roberto@quantumengenharia.net.br</t>
  </si>
  <si>
    <t xml:space="preserve"> </t>
  </si>
  <si>
    <t>Pelo presente, apresentamos a proposta para Locação conforme descrição abaixo.</t>
  </si>
  <si>
    <t>Cenário: PRAÇA ARNOLDO DE SOUZA</t>
  </si>
  <si>
    <t>Código do Produto</t>
  </si>
  <si>
    <t>Descrição</t>
  </si>
  <si>
    <t>Altura</t>
  </si>
  <si>
    <t>Largura</t>
  </si>
  <si>
    <t>Comprimento</t>
  </si>
  <si>
    <t>Qtd.</t>
  </si>
  <si>
    <t>Valor Unitário Líquido</t>
  </si>
  <si>
    <t>Valor Total</t>
  </si>
  <si>
    <t>PFG07</t>
  </si>
  <si>
    <t>Bota Casa, produzido em fibra de vidro</t>
  </si>
  <si>
    <t>4,7</t>
  </si>
  <si>
    <t>1,9</t>
  </si>
  <si>
    <t>FG130C</t>
  </si>
  <si>
    <t>Escorregador, produzido em fibra de vidro e estrutura metálica, com pintura automotiva linha Candy.</t>
  </si>
  <si>
    <t>1,95</t>
  </si>
  <si>
    <t>0,57</t>
  </si>
  <si>
    <t>3,8</t>
  </si>
  <si>
    <t>PFG09AZ</t>
  </si>
  <si>
    <t>Coelho com bermuda azul (pintura), c/ cesto, produzido em fibra de vidro</t>
  </si>
  <si>
    <t>1,45</t>
  </si>
  <si>
    <t>0,6</t>
  </si>
  <si>
    <t>0,65</t>
  </si>
  <si>
    <t>PFG13</t>
  </si>
  <si>
    <t>Coelho com cenoura, produzido em fibra de vidro</t>
  </si>
  <si>
    <t>1,65</t>
  </si>
  <si>
    <t>0,9</t>
  </si>
  <si>
    <t>1,1</t>
  </si>
  <si>
    <t>FG33C</t>
  </si>
  <si>
    <t>Cogumelo, produzido em fibra de vidro, com pintura automotiva e cores Candy.</t>
  </si>
  <si>
    <t>0,34</t>
  </si>
  <si>
    <t>0,43</t>
  </si>
  <si>
    <t>FG34C</t>
  </si>
  <si>
    <t>0,28</t>
  </si>
  <si>
    <t>0,36</t>
  </si>
  <si>
    <t>FG35C</t>
  </si>
  <si>
    <t>0,5</t>
  </si>
  <si>
    <t>0,52</t>
  </si>
  <si>
    <t>0,46</t>
  </si>
  <si>
    <t>MOBP01</t>
  </si>
  <si>
    <t>Banco para praça, confeccionado em fibra de vidro com pintura automotiva, fixada em estrutura metálica zincada e pintada. OBS.: Cores definidas pelo cliente.</t>
  </si>
  <si>
    <t>-</t>
  </si>
  <si>
    <t>PFG18</t>
  </si>
  <si>
    <t>Cenoura inteira, produzida em fibra de vidro</t>
  </si>
  <si>
    <t>0,74</t>
  </si>
  <si>
    <t>PFG16</t>
  </si>
  <si>
    <t>Meia cenoura, produzida em fibra de vidro</t>
  </si>
  <si>
    <t>PFG03BGLJ</t>
  </si>
  <si>
    <t>Ovo de páscoa na cor laranja com bolinhas brancas, produzido em fibra de vidro</t>
  </si>
  <si>
    <t>0,75</t>
  </si>
  <si>
    <t>PFG03PGAM</t>
  </si>
  <si>
    <t>Ovo de páscoa na cor amarela com patinhas brancas, produzido em fibra de vidro</t>
  </si>
  <si>
    <t>PFG03PMLL</t>
  </si>
  <si>
    <t>Ovo de páscoa na cor lilás com patinhas brancas, produzido em fibra de vidro</t>
  </si>
  <si>
    <t>PFG03BMVD</t>
  </si>
  <si>
    <t>Ovo de páscoa na cor verde com bolinhas brancas, produzido em fibra de vidro</t>
  </si>
  <si>
    <t>PFG03BPRS</t>
  </si>
  <si>
    <t>Ovo de páscoa na cor rosa com bolinhas brancas, produzido em fibra de vidro</t>
  </si>
  <si>
    <t>0,37</t>
  </si>
  <si>
    <t>0,25</t>
  </si>
  <si>
    <t>PGLD155CP</t>
  </si>
  <si>
    <t>Guirlanda de 1,55m em formato de coração, decorada com ovinhos de plástico, conjuntos de LED e flores permanentes, fixada em pedestal e base de estrutura metálica com acabamento de madeira revestida com grama sintética.</t>
  </si>
  <si>
    <t>2,5</t>
  </si>
  <si>
    <t>1,55</t>
  </si>
  <si>
    <t>LE37BC</t>
  </si>
  <si>
    <t>Refletor de LED 50W de potência Cor Branco</t>
  </si>
  <si>
    <t>LE36BC</t>
  </si>
  <si>
    <t>Refletor de LED 100W de potência 9500 lumens. Cor Branco</t>
  </si>
  <si>
    <t>SubTotal</t>
  </si>
  <si>
    <t>Cenário: Praça Arnoldo de Souza - Cenário 02</t>
  </si>
  <si>
    <t>PFG72</t>
  </si>
  <si>
    <t>Torre produzida em fibra de vidro e com pintura automotiva, com coelho produzido em PVC impresso, espiando na janelinha.</t>
  </si>
  <si>
    <t>PFG01</t>
  </si>
  <si>
    <t>Coelho saindo do Ovo, produzido em fibra de vidro</t>
  </si>
  <si>
    <t>1,7</t>
  </si>
  <si>
    <t>0,85</t>
  </si>
  <si>
    <t>PFG04</t>
  </si>
  <si>
    <t>Bota com gato e doces, produzida em fibra de vidro</t>
  </si>
  <si>
    <t>0,4</t>
  </si>
  <si>
    <t>0,95</t>
  </si>
  <si>
    <t>PFG03BGAZ</t>
  </si>
  <si>
    <t>Ovo de páscoa na cor azul com bolinhas brancas, produzido em fibra de vidro</t>
  </si>
  <si>
    <t>PFG03BMAM</t>
  </si>
  <si>
    <t>Ovo de páscoa na cor amarela com bolinhas brancas, produzido em fibra de vidro</t>
  </si>
  <si>
    <t>PFG03P_PRS</t>
  </si>
  <si>
    <t>Ovo de páscoa na cor rosa com patinhas brancas, produzido em fibra de vidro</t>
  </si>
  <si>
    <t>Cenário: Árvores Naturais Praça Arnoldo de Souza</t>
  </si>
  <si>
    <t>LE0680SP</t>
  </si>
  <si>
    <t>LE36VD</t>
  </si>
  <si>
    <t>Refletor de LED 100W de potência 9500 lumens. Cor Verde</t>
  </si>
  <si>
    <t>LE01AZCSP</t>
  </si>
  <si>
    <t>Conjunto com 100 LEDs, na cor azul, fio cristal azul - 220V  (SEM PLUG. APENAS ROSCA DE INTERLIGAÇÃO)</t>
  </si>
  <si>
    <t>8,5</t>
  </si>
  <si>
    <t>Cenário: Praça Hercpilio Luz - Cenário Geral</t>
  </si>
  <si>
    <t>PAR03</t>
  </si>
  <si>
    <t>Letreiro "Feliz Páscoa" luminoso, tridimensional, produzido em estrutura metálica, mangueira luminosa e preenchimento com LED's.</t>
  </si>
  <si>
    <t>1,5</t>
  </si>
  <si>
    <t>14,3</t>
  </si>
  <si>
    <t>0,3</t>
  </si>
  <si>
    <t>PMD105</t>
  </si>
  <si>
    <t>Estaca, produzida em madeira com pintura branca e verniz</t>
  </si>
  <si>
    <t>CR01</t>
  </si>
  <si>
    <t>Corda dourada para isolamento</t>
  </si>
  <si>
    <t>PST01GF</t>
  </si>
  <si>
    <t xml:space="preserve">Estrutura em formato de trave para fixação de placas e portais, produzida em estrutura metálica zincada, medindo aproximadamente 5m  de altura (sendo 4m aparentes e 1m enterrado) x 5m de largura, com 2 postes laterais de 3 polegadas e poste central de 2,5 polegadas pintados e decorados com fita de veludo vermelha. </t>
  </si>
  <si>
    <t>GR65S SEM ROTO</t>
  </si>
  <si>
    <t xml:space="preserve">Arabesco produzido em estrutura metálica, contorno com mangueira luminosa e adição de strobo._x000D_
</t>
  </si>
  <si>
    <t>PL ESP FELIZ PASCOA</t>
  </si>
  <si>
    <t xml:space="preserve">Placa "Feliz Páscoa", produzida em fibra de vidro adesivada, decoração com festão, laços, ovinhos e micro lâmpadas._x000D_
</t>
  </si>
  <si>
    <t>PA01G</t>
  </si>
  <si>
    <t>Coelho espiando produzido em estrutura metálica e corda luminosa</t>
  </si>
  <si>
    <t>5,85</t>
  </si>
  <si>
    <t>7,3</t>
  </si>
  <si>
    <t>PARG08</t>
  </si>
  <si>
    <t>Topiaria, confeccionada estrutura metálica zincada e pintada, decorada com conjuntos de LEDs, fixada em cachepô confeccionado em fibra de vidro com pintura automotiva, assentado em estrutura metálica zincada e pintada.</t>
  </si>
  <si>
    <t>1,37</t>
  </si>
  <si>
    <t>Cenário: Praça Hercílio Luz - Interno 01</t>
  </si>
  <si>
    <t>FX59MCS</t>
  </si>
  <si>
    <t>Biscoito de natal produzido em estrutura metálica e mangueira luminosa, preenchimento com conjuntos de LED.</t>
  </si>
  <si>
    <t>2,8</t>
  </si>
  <si>
    <t>1,98</t>
  </si>
  <si>
    <t>FX58MCS</t>
  </si>
  <si>
    <t>Bengala de natal produzida em estrutura metálica e mangueira luminosa, preenchimento com conjuntos de LED.</t>
  </si>
  <si>
    <t>2,25</t>
  </si>
  <si>
    <t>1,13</t>
  </si>
  <si>
    <t>Cenário: Praça Hercílio Luz - Interno 02</t>
  </si>
  <si>
    <t>PFG22</t>
  </si>
  <si>
    <t>Carrinho de corda com coelho dentro</t>
  </si>
  <si>
    <t>1,4</t>
  </si>
  <si>
    <t>PFG23</t>
  </si>
  <si>
    <t>Carretinha em forma de meio ovo</t>
  </si>
  <si>
    <t>PFG08</t>
  </si>
  <si>
    <t>Coelho, produzido em fibra de vidro</t>
  </si>
  <si>
    <t>1,24</t>
  </si>
  <si>
    <t>0,78</t>
  </si>
  <si>
    <t>1,3</t>
  </si>
  <si>
    <t>MOBP02B</t>
  </si>
  <si>
    <t>Poste com bandeirolas, sendo o poste confeccionado em fibra de vidro com pintura automotiva e bandeirola em lona impressa, detalhes em estrutura de arabescos e luminária translúcida. OBS.: Arte das bandeirolas e cores do poste definidas pelo cliente.</t>
  </si>
  <si>
    <t>3,7</t>
  </si>
  <si>
    <t>FG98</t>
  </si>
  <si>
    <t>Urso, produzido em fibra de vidro e pintura automotiva.</t>
  </si>
  <si>
    <t>0,7</t>
  </si>
  <si>
    <t>FG99C</t>
  </si>
  <si>
    <t>Tambor P, produzido em fibra de vidro, com pintura automotiva linha Candy.</t>
  </si>
  <si>
    <t>0,45</t>
  </si>
  <si>
    <t>PFG02RS</t>
  </si>
  <si>
    <t>Coelha com blusa rosa (pintura), c/ carrinho e 2 ovos P, produzida em fibra de vidro</t>
  </si>
  <si>
    <t>PARG08T</t>
  </si>
  <si>
    <t>Topiaria, confeccionada estrutura metálica zincada, com pintura automotiva decorada com conjuntos de LEDs (sem cachepô).</t>
  </si>
  <si>
    <t>FG33</t>
  </si>
  <si>
    <t>Cogumelo, produzido em fibra de vidro e pintura automotiva.</t>
  </si>
  <si>
    <t>FG34</t>
  </si>
  <si>
    <t>FG35</t>
  </si>
  <si>
    <t>PFG03BGGAZ</t>
  </si>
  <si>
    <t>PFG03BGAM</t>
  </si>
  <si>
    <t>PFG03PGVD</t>
  </si>
  <si>
    <t>Ovo de páscoa na cor verde com patinhas brancas, produzido em fibra de vidro</t>
  </si>
  <si>
    <t>PFG03PGAZ</t>
  </si>
  <si>
    <t>Ovo de páscoa na cor azul com patinhas brancas, produzido em fibra de vidro</t>
  </si>
  <si>
    <t>PFG03PMRS</t>
  </si>
  <si>
    <t>PFG03BPVM</t>
  </si>
  <si>
    <t>Ovo de páscoa na cor vermelha com bolinhas brancas, produzido em fibra de vidro</t>
  </si>
  <si>
    <t>Cenário: Árvores Naturais Praça Hercílio Luz</t>
  </si>
  <si>
    <t xml:space="preserve"> LE36VD</t>
  </si>
  <si>
    <t>Cenário: Fundação de Cultura</t>
  </si>
  <si>
    <t>PGLD155C</t>
  </si>
  <si>
    <t>Guirlanda de 1,55m em formato de coração, decorada com ovinhos de plástico, conjuntos de LED e flores permanentes.</t>
  </si>
  <si>
    <t>PA04FM</t>
  </si>
  <si>
    <t>Ovo de páscoa com fita produzido em estrutura metálica e contorno com mangueira incandescente.</t>
  </si>
  <si>
    <t>1,6</t>
  </si>
  <si>
    <t>LE36AZ</t>
  </si>
  <si>
    <t>Refletor de LED 100W de potência 9500 lumens. Cor Azul</t>
  </si>
  <si>
    <t>Cenário: Museu Histórico</t>
  </si>
  <si>
    <t>STB016A</t>
  </si>
  <si>
    <t>Strobos de 6w potência instalados em figuras luminosas</t>
  </si>
  <si>
    <t>FITA DE ACABAMENTO</t>
  </si>
  <si>
    <t xml:space="preserve">Fita luminosa_x000D_
</t>
  </si>
  <si>
    <t>LE05LLT</t>
  </si>
  <si>
    <t>Metros de mangueira LED 220v, Lilás</t>
  </si>
  <si>
    <t>P2D20</t>
  </si>
  <si>
    <t>Coelho cinza em pé, vestido e segurando ovos de páscoa coloridos, produzido em PVC com impressão digital em face única.</t>
  </si>
  <si>
    <t>1,2</t>
  </si>
  <si>
    <t>P2D21</t>
  </si>
  <si>
    <t>Coelho segurando pincel, com ovo de páscoa e cobertura de chocolate, produzido em PVC com impressão digital em face única.</t>
  </si>
  <si>
    <t>1,8</t>
  </si>
  <si>
    <t>Cenário: Museu Histporico - Jardim Interno</t>
  </si>
  <si>
    <t>PFG14</t>
  </si>
  <si>
    <t>Coelha com bermuda  (pintura), produzida em fibra de vidro</t>
  </si>
  <si>
    <t>MDC02</t>
  </si>
  <si>
    <t>Carrinho de madeira com ovos coloridos</t>
  </si>
  <si>
    <t>1,05</t>
  </si>
  <si>
    <t>2,2</t>
  </si>
  <si>
    <t>PFG145AMG</t>
  </si>
  <si>
    <t>Docinho formado por bola natalina de 0,90m com cobertura amarela com confetes e embalagem para docinhos, produzido em fibra de vidro.</t>
  </si>
  <si>
    <t>PFG145VDM</t>
  </si>
  <si>
    <t>Docinho formado por bola natalina de 0,70m com cobertura verde com confetes e embalagem para docinhos, produzido em fibra de vidro.</t>
  </si>
  <si>
    <t>0,8</t>
  </si>
  <si>
    <t>PFG145RSP</t>
  </si>
  <si>
    <t>Docinho formado por bola natalina de 0,50m com cobertura cor de rosa com confetes e embalagem para docinhos, produzido em fibra de vidro.</t>
  </si>
  <si>
    <t>GRS01VD</t>
  </si>
  <si>
    <t xml:space="preserve">M² de grama sintética verde 12mm </t>
  </si>
  <si>
    <t>Cenário: Praça do Centro Histórico</t>
  </si>
  <si>
    <t>Cenário: Teste</t>
  </si>
  <si>
    <t>Total</t>
  </si>
  <si>
    <t>Frete</t>
  </si>
  <si>
    <t>Instalação</t>
  </si>
  <si>
    <t>Condições de Pagamento</t>
  </si>
  <si>
    <t>Atenciosamente,</t>
  </si>
  <si>
    <t>Luz e Forma Comércio e Decoração Ltda.</t>
  </si>
  <si>
    <t xml:space="preserve">Miguel Simões </t>
  </si>
  <si>
    <t>(47) 3027-9700</t>
  </si>
  <si>
    <t>CNPJ. 02.742.361/0002-10</t>
  </si>
  <si>
    <t>Rua Alberto Bornschein, 129 - Joinville / SC CEP 89.216-440</t>
  </si>
  <si>
    <t>Fone. (47) 3027-9700 - luzeforma@luzeforma.com.br</t>
  </si>
  <si>
    <t>www.luzeforma.com.br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</si>
</sst>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R$&quot;* #,##0.00_);_(&quot;R$&quot;* \(#,##0.00\);_(&quot;R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9">
    <xf numFmtId="0" fontId="0" fillId="0" borderId="0" xfId="0"/>
    <xf numFmtId="0" fontId="3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/>
    <xf numFmtId="0" fontId="0" fillId="0" borderId="0" xfId="0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44" fontId="0" fillId="0" borderId="1" xfId="1" applyFont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/>
    </xf>
    <xf numFmtId="44" fontId="0" fillId="2" borderId="4" xfId="1" applyFont="1" applyFill="1" applyBorder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2" fillId="0" borderId="0" xfId="0" applyFont="1"/>
    <xf numFmtId="0" fontId="2" fillId="0" borderId="0" xfId="0" applyFont="1"/>
    <xf numFmtId="0" fontId="5" fillId="0" borderId="0" xfId="0" applyFont="1" applyAlignment="1">
      <alignment horizontal="center" vertic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60938-C687-4CE3-8172-B51622D53C3B}">
  <dimension ref="A3:H177"/>
  <sheetViews>
    <sheetView showGridLines="0" tabSelected="1" workbookViewId="0"/>
  </sheetViews>
  <sheetFormatPr defaultRowHeight="14.4" x14ac:dyDescent="0.3"/>
  <cols>
    <col min="1" max="1" width="22.6640625" bestFit="1" customWidth="1"/>
    <col min="2" max="2" width="31.21875" bestFit="1" customWidth="1"/>
    <col min="3" max="3" width="8.77734375" customWidth="1"/>
    <col min="4" max="4" width="7.33203125" bestFit="1" customWidth="1"/>
    <col min="5" max="5" width="12.6640625" bestFit="1" customWidth="1"/>
    <col min="6" max="6" width="4.6640625" bestFit="1" customWidth="1"/>
    <col min="7" max="7" width="19.5546875" bestFit="1" customWidth="1"/>
    <col min="8" max="8" width="14" bestFit="1" customWidth="1"/>
  </cols>
  <sheetData>
    <row r="3" spans="1:8" ht="18" x14ac:dyDescent="0.35">
      <c r="C3" s="1" t="s">
        <v>0</v>
      </c>
    </row>
    <row r="4" spans="1:8" x14ac:dyDescent="0.3">
      <c r="B4" t="s">
        <v>1</v>
      </c>
    </row>
    <row r="6" spans="1:8" x14ac:dyDescent="0.3">
      <c r="A6" s="2" t="s">
        <v>2</v>
      </c>
      <c r="B6" t="s">
        <v>3</v>
      </c>
    </row>
    <row r="7" spans="1:8" x14ac:dyDescent="0.3">
      <c r="A7" s="2" t="s">
        <v>4</v>
      </c>
    </row>
    <row r="8" spans="1:8" x14ac:dyDescent="0.3">
      <c r="A8" s="2" t="s">
        <v>5</v>
      </c>
      <c r="B8" t="s">
        <v>6</v>
      </c>
    </row>
    <row r="9" spans="1:8" x14ac:dyDescent="0.3">
      <c r="A9" s="2" t="s">
        <v>7</v>
      </c>
      <c r="B9" t="s">
        <v>8</v>
      </c>
    </row>
    <row r="10" spans="1:8" x14ac:dyDescent="0.3">
      <c r="A10" s="2" t="s">
        <v>9</v>
      </c>
      <c r="B10" t="s">
        <v>10</v>
      </c>
    </row>
    <row r="11" spans="1:8" x14ac:dyDescent="0.3">
      <c r="A11" t="s">
        <v>11</v>
      </c>
    </row>
    <row r="12" spans="1:8" x14ac:dyDescent="0.3">
      <c r="A12" s="4" t="s">
        <v>12</v>
      </c>
      <c r="B12" s="4"/>
      <c r="C12" s="4"/>
      <c r="D12" s="4"/>
      <c r="E12" s="4"/>
      <c r="F12" s="4"/>
      <c r="G12" s="4"/>
      <c r="H12" s="4"/>
    </row>
    <row r="13" spans="1:8" x14ac:dyDescent="0.3">
      <c r="A13" t="s">
        <v>11</v>
      </c>
    </row>
    <row r="14" spans="1:8" ht="15.6" x14ac:dyDescent="0.3">
      <c r="A14" s="5" t="s">
        <v>13</v>
      </c>
      <c r="B14" s="6"/>
      <c r="C14" s="6"/>
      <c r="D14" s="6"/>
      <c r="E14" s="6"/>
      <c r="F14" s="6"/>
      <c r="G14" s="6"/>
      <c r="H14" s="7"/>
    </row>
    <row r="15" spans="1:8" x14ac:dyDescent="0.3">
      <c r="A15" s="8" t="s">
        <v>14</v>
      </c>
      <c r="B15" s="9" t="s">
        <v>15</v>
      </c>
      <c r="C15" s="9" t="s">
        <v>16</v>
      </c>
      <c r="D15" s="9" t="s">
        <v>17</v>
      </c>
      <c r="E15" s="9" t="s">
        <v>18</v>
      </c>
      <c r="F15" s="9" t="s">
        <v>19</v>
      </c>
      <c r="G15" s="9" t="s">
        <v>20</v>
      </c>
      <c r="H15" s="10" t="s">
        <v>21</v>
      </c>
    </row>
    <row r="16" spans="1:8" ht="28.8" x14ac:dyDescent="0.3">
      <c r="A16" s="11" t="s">
        <v>22</v>
      </c>
      <c r="B16" s="11" t="s">
        <v>23</v>
      </c>
      <c r="C16" s="11" t="s">
        <v>24</v>
      </c>
      <c r="D16" s="11">
        <v>4</v>
      </c>
      <c r="E16" s="11" t="s">
        <v>25</v>
      </c>
      <c r="F16" s="11">
        <v>1</v>
      </c>
      <c r="G16" s="12">
        <v>67997.920792079211</v>
      </c>
      <c r="H16" s="12">
        <f>G16*F16</f>
        <v>67997.920792079211</v>
      </c>
    </row>
    <row r="17" spans="1:8" ht="43.2" x14ac:dyDescent="0.3">
      <c r="A17" s="11" t="s">
        <v>26</v>
      </c>
      <c r="B17" s="11" t="s">
        <v>27</v>
      </c>
      <c r="C17" s="11" t="s">
        <v>28</v>
      </c>
      <c r="D17" s="11" t="s">
        <v>29</v>
      </c>
      <c r="E17" s="11" t="s">
        <v>30</v>
      </c>
      <c r="F17" s="11">
        <v>1</v>
      </c>
      <c r="G17" s="12">
        <v>10400.740792079207</v>
      </c>
      <c r="H17" s="12">
        <f>G17*F17</f>
        <v>10400.740792079207</v>
      </c>
    </row>
    <row r="18" spans="1:8" ht="43.2" x14ac:dyDescent="0.3">
      <c r="A18" s="11" t="s">
        <v>31</v>
      </c>
      <c r="B18" s="11" t="s">
        <v>32</v>
      </c>
      <c r="C18" s="11" t="s">
        <v>33</v>
      </c>
      <c r="D18" s="11" t="s">
        <v>34</v>
      </c>
      <c r="E18" s="11" t="s">
        <v>35</v>
      </c>
      <c r="F18" s="11">
        <v>1</v>
      </c>
      <c r="G18" s="12">
        <v>8664.5007920792068</v>
      </c>
      <c r="H18" s="12">
        <f>G18*F18</f>
        <v>8664.5007920792068</v>
      </c>
    </row>
    <row r="19" spans="1:8" ht="28.8" x14ac:dyDescent="0.3">
      <c r="A19" s="11" t="s">
        <v>36</v>
      </c>
      <c r="B19" s="11" t="s">
        <v>37</v>
      </c>
      <c r="C19" s="11" t="s">
        <v>38</v>
      </c>
      <c r="D19" s="11" t="s">
        <v>39</v>
      </c>
      <c r="E19" s="11" t="s">
        <v>40</v>
      </c>
      <c r="F19" s="11">
        <v>1</v>
      </c>
      <c r="G19" s="12">
        <v>11052.990792079207</v>
      </c>
      <c r="H19" s="12">
        <f>G19*F19</f>
        <v>11052.990792079207</v>
      </c>
    </row>
    <row r="20" spans="1:8" ht="43.2" x14ac:dyDescent="0.3">
      <c r="A20" s="11" t="s">
        <v>41</v>
      </c>
      <c r="B20" s="11" t="s">
        <v>42</v>
      </c>
      <c r="C20" s="11" t="s">
        <v>43</v>
      </c>
      <c r="D20" s="11" t="s">
        <v>44</v>
      </c>
      <c r="E20" s="11" t="s">
        <v>44</v>
      </c>
      <c r="F20" s="11">
        <v>1</v>
      </c>
      <c r="G20" s="12">
        <v>908.69079207920788</v>
      </c>
      <c r="H20" s="12">
        <f>G20*F20</f>
        <v>908.69079207920788</v>
      </c>
    </row>
    <row r="21" spans="1:8" ht="43.2" x14ac:dyDescent="0.3">
      <c r="A21" s="11" t="s">
        <v>45</v>
      </c>
      <c r="B21" s="11" t="s">
        <v>42</v>
      </c>
      <c r="C21" s="11" t="s">
        <v>46</v>
      </c>
      <c r="D21" s="11" t="s">
        <v>47</v>
      </c>
      <c r="E21" s="11" t="s">
        <v>47</v>
      </c>
      <c r="F21" s="11">
        <v>1</v>
      </c>
      <c r="G21" s="12">
        <v>754.39079207920793</v>
      </c>
      <c r="H21" s="12">
        <f>G21*F21</f>
        <v>754.39079207920793</v>
      </c>
    </row>
    <row r="22" spans="1:8" ht="43.2" x14ac:dyDescent="0.3">
      <c r="A22" s="11" t="s">
        <v>48</v>
      </c>
      <c r="B22" s="11" t="s">
        <v>42</v>
      </c>
      <c r="C22" s="11" t="s">
        <v>49</v>
      </c>
      <c r="D22" s="11" t="s">
        <v>50</v>
      </c>
      <c r="E22" s="11" t="s">
        <v>51</v>
      </c>
      <c r="F22" s="11">
        <v>1</v>
      </c>
      <c r="G22" s="12">
        <v>1360.0907920792081</v>
      </c>
      <c r="H22" s="12">
        <f>G22*F22</f>
        <v>1360.0907920792081</v>
      </c>
    </row>
    <row r="23" spans="1:8" ht="72" x14ac:dyDescent="0.3">
      <c r="A23" s="11" t="s">
        <v>52</v>
      </c>
      <c r="B23" s="11" t="s">
        <v>53</v>
      </c>
      <c r="C23" s="11" t="s">
        <v>54</v>
      </c>
      <c r="D23" s="11" t="s">
        <v>54</v>
      </c>
      <c r="E23" s="11" t="s">
        <v>54</v>
      </c>
      <c r="F23" s="11">
        <v>1</v>
      </c>
      <c r="G23" s="12">
        <v>6414.5707920792074</v>
      </c>
      <c r="H23" s="12">
        <f>G23*F23</f>
        <v>6414.5707920792074</v>
      </c>
    </row>
    <row r="24" spans="1:8" ht="28.8" x14ac:dyDescent="0.3">
      <c r="A24" s="11" t="s">
        <v>55</v>
      </c>
      <c r="B24" s="11" t="s">
        <v>56</v>
      </c>
      <c r="C24" s="11" t="s">
        <v>57</v>
      </c>
      <c r="D24" s="11" t="s">
        <v>46</v>
      </c>
      <c r="E24" s="11" t="s">
        <v>46</v>
      </c>
      <c r="F24" s="11">
        <v>1</v>
      </c>
      <c r="G24" s="12">
        <v>1005.0107920792079</v>
      </c>
      <c r="H24" s="12">
        <f>G24*F24</f>
        <v>1005.0107920792079</v>
      </c>
    </row>
    <row r="25" spans="1:8" ht="28.8" x14ac:dyDescent="0.3">
      <c r="A25" s="11" t="s">
        <v>58</v>
      </c>
      <c r="B25" s="11" t="s">
        <v>59</v>
      </c>
      <c r="C25" s="11" t="s">
        <v>46</v>
      </c>
      <c r="D25" s="11" t="s">
        <v>46</v>
      </c>
      <c r="E25" s="11" t="s">
        <v>46</v>
      </c>
      <c r="F25" s="11">
        <v>1</v>
      </c>
      <c r="G25" s="12">
        <v>404.49079207920789</v>
      </c>
      <c r="H25" s="12">
        <f>G25*F25</f>
        <v>404.49079207920789</v>
      </c>
    </row>
    <row r="26" spans="1:8" ht="43.2" x14ac:dyDescent="0.3">
      <c r="A26" s="11" t="s">
        <v>60</v>
      </c>
      <c r="B26" s="11" t="s">
        <v>61</v>
      </c>
      <c r="C26" s="11" t="s">
        <v>62</v>
      </c>
      <c r="D26" s="11"/>
      <c r="E26" s="11"/>
      <c r="F26" s="11">
        <v>1</v>
      </c>
      <c r="G26" s="12">
        <v>1593.8207920792081</v>
      </c>
      <c r="H26" s="12">
        <f>G26*F26</f>
        <v>1593.8207920792081</v>
      </c>
    </row>
    <row r="27" spans="1:8" ht="43.2" x14ac:dyDescent="0.3">
      <c r="A27" s="11" t="s">
        <v>63</v>
      </c>
      <c r="B27" s="11" t="s">
        <v>64</v>
      </c>
      <c r="C27" s="11" t="s">
        <v>62</v>
      </c>
      <c r="D27" s="11"/>
      <c r="E27" s="11"/>
      <c r="F27" s="11">
        <v>1</v>
      </c>
      <c r="G27" s="12">
        <v>1593.8207920792081</v>
      </c>
      <c r="H27" s="12">
        <f>G27*F27</f>
        <v>1593.8207920792081</v>
      </c>
    </row>
    <row r="28" spans="1:8" ht="43.2" x14ac:dyDescent="0.3">
      <c r="A28" s="11" t="s">
        <v>65</v>
      </c>
      <c r="B28" s="11" t="s">
        <v>66</v>
      </c>
      <c r="C28" s="11" t="s">
        <v>49</v>
      </c>
      <c r="D28" s="11" t="s">
        <v>43</v>
      </c>
      <c r="E28" s="11" t="s">
        <v>43</v>
      </c>
      <c r="F28" s="11">
        <v>1</v>
      </c>
      <c r="G28" s="12">
        <v>687.81079207920789</v>
      </c>
      <c r="H28" s="12">
        <f>G28*F28</f>
        <v>687.81079207920789</v>
      </c>
    </row>
    <row r="29" spans="1:8" ht="43.2" x14ac:dyDescent="0.3">
      <c r="A29" s="11" t="s">
        <v>67</v>
      </c>
      <c r="B29" s="11" t="s">
        <v>68</v>
      </c>
      <c r="C29" s="11" t="s">
        <v>49</v>
      </c>
      <c r="D29" s="11" t="s">
        <v>43</v>
      </c>
      <c r="E29" s="11" t="s">
        <v>43</v>
      </c>
      <c r="F29" s="11">
        <v>1</v>
      </c>
      <c r="G29" s="12">
        <v>687.81079207920789</v>
      </c>
      <c r="H29" s="12">
        <f>G29*F29</f>
        <v>687.81079207920789</v>
      </c>
    </row>
    <row r="30" spans="1:8" ht="43.2" x14ac:dyDescent="0.3">
      <c r="A30" s="11" t="s">
        <v>69</v>
      </c>
      <c r="B30" s="11" t="s">
        <v>70</v>
      </c>
      <c r="C30" s="11" t="s">
        <v>71</v>
      </c>
      <c r="D30" s="11" t="s">
        <v>72</v>
      </c>
      <c r="E30" s="11" t="s">
        <v>72</v>
      </c>
      <c r="F30" s="11">
        <v>1</v>
      </c>
      <c r="G30" s="12">
        <v>642.52079207920792</v>
      </c>
      <c r="H30" s="12">
        <f>G30*F30</f>
        <v>642.52079207920792</v>
      </c>
    </row>
    <row r="31" spans="1:8" ht="100.8" x14ac:dyDescent="0.3">
      <c r="A31" s="11" t="s">
        <v>73</v>
      </c>
      <c r="B31" s="11" t="s">
        <v>74</v>
      </c>
      <c r="C31" s="11" t="s">
        <v>75</v>
      </c>
      <c r="D31" s="11" t="s">
        <v>76</v>
      </c>
      <c r="E31" s="11" t="s">
        <v>54</v>
      </c>
      <c r="F31" s="11">
        <v>1</v>
      </c>
      <c r="G31" s="12">
        <v>5782.5207920792081</v>
      </c>
      <c r="H31" s="12">
        <f>G31*F31</f>
        <v>5782.5207920792081</v>
      </c>
    </row>
    <row r="32" spans="1:8" ht="28.8" x14ac:dyDescent="0.3">
      <c r="A32" s="11" t="s">
        <v>77</v>
      </c>
      <c r="B32" s="11" t="s">
        <v>78</v>
      </c>
      <c r="C32" s="11"/>
      <c r="D32" s="11"/>
      <c r="E32" s="11"/>
      <c r="F32" s="11">
        <v>1</v>
      </c>
      <c r="G32" s="12">
        <v>150.92079207920793</v>
      </c>
      <c r="H32" s="12">
        <f>G32*F32</f>
        <v>150.92079207920793</v>
      </c>
    </row>
    <row r="33" spans="1:8" ht="28.8" x14ac:dyDescent="0.3">
      <c r="A33" s="11" t="s">
        <v>79</v>
      </c>
      <c r="B33" s="11" t="s">
        <v>80</v>
      </c>
      <c r="C33" s="11"/>
      <c r="D33" s="11"/>
      <c r="E33" s="11"/>
      <c r="F33" s="11">
        <v>4</v>
      </c>
      <c r="G33" s="12">
        <v>293.9207920792079</v>
      </c>
      <c r="H33" s="12">
        <f>G33*F33</f>
        <v>1175.6831683168316</v>
      </c>
    </row>
    <row r="34" spans="1:8" x14ac:dyDescent="0.3">
      <c r="G34" s="13" t="s">
        <v>81</v>
      </c>
      <c r="H34" s="14">
        <f>SUM(H15:H33)</f>
        <v>121278.30663366335</v>
      </c>
    </row>
    <row r="35" spans="1:8" x14ac:dyDescent="0.3">
      <c r="A35" t="s">
        <v>11</v>
      </c>
    </row>
    <row r="36" spans="1:8" ht="15.6" x14ac:dyDescent="0.3">
      <c r="A36" s="5" t="s">
        <v>82</v>
      </c>
      <c r="B36" s="6"/>
      <c r="C36" s="6"/>
      <c r="D36" s="6"/>
      <c r="E36" s="6"/>
      <c r="F36" s="6"/>
      <c r="G36" s="6"/>
      <c r="H36" s="7"/>
    </row>
    <row r="37" spans="1:8" x14ac:dyDescent="0.3">
      <c r="A37" s="8" t="s">
        <v>14</v>
      </c>
      <c r="B37" s="9" t="s">
        <v>15</v>
      </c>
      <c r="C37" s="9" t="s">
        <v>16</v>
      </c>
      <c r="D37" s="9" t="s">
        <v>17</v>
      </c>
      <c r="E37" s="9" t="s">
        <v>18</v>
      </c>
      <c r="F37" s="9" t="s">
        <v>19</v>
      </c>
      <c r="G37" s="9" t="s">
        <v>20</v>
      </c>
      <c r="H37" s="10" t="s">
        <v>21</v>
      </c>
    </row>
    <row r="38" spans="1:8" ht="57.6" x14ac:dyDescent="0.3">
      <c r="A38" s="11" t="s">
        <v>83</v>
      </c>
      <c r="B38" s="11" t="s">
        <v>84</v>
      </c>
      <c r="C38" s="11" t="s">
        <v>54</v>
      </c>
      <c r="D38" s="11" t="s">
        <v>54</v>
      </c>
      <c r="E38" s="11" t="s">
        <v>54</v>
      </c>
      <c r="F38" s="11">
        <v>1</v>
      </c>
      <c r="G38" s="12">
        <v>63898.3707920792</v>
      </c>
      <c r="H38" s="12">
        <f>G38*F38</f>
        <v>63898.3707920792</v>
      </c>
    </row>
    <row r="39" spans="1:8" ht="28.8" x14ac:dyDescent="0.3">
      <c r="A39" s="11" t="s">
        <v>85</v>
      </c>
      <c r="B39" s="11" t="s">
        <v>86</v>
      </c>
      <c r="C39" s="11" t="s">
        <v>87</v>
      </c>
      <c r="D39" s="11" t="s">
        <v>88</v>
      </c>
      <c r="E39" s="11" t="s">
        <v>88</v>
      </c>
      <c r="F39" s="11">
        <v>1</v>
      </c>
      <c r="G39" s="12">
        <v>11049.100792079207</v>
      </c>
      <c r="H39" s="12">
        <f>G39*F39</f>
        <v>11049.100792079207</v>
      </c>
    </row>
    <row r="40" spans="1:8" ht="28.8" x14ac:dyDescent="0.3">
      <c r="A40" s="11" t="s">
        <v>89</v>
      </c>
      <c r="B40" s="11" t="s">
        <v>90</v>
      </c>
      <c r="C40" s="11" t="s">
        <v>39</v>
      </c>
      <c r="D40" s="11" t="s">
        <v>91</v>
      </c>
      <c r="E40" s="11" t="s">
        <v>92</v>
      </c>
      <c r="F40" s="11">
        <v>2</v>
      </c>
      <c r="G40" s="12">
        <v>4526.5707920792074</v>
      </c>
      <c r="H40" s="12">
        <f>G40*F40</f>
        <v>9053.1415841584148</v>
      </c>
    </row>
    <row r="41" spans="1:8" ht="100.8" x14ac:dyDescent="0.3">
      <c r="A41" s="11" t="s">
        <v>73</v>
      </c>
      <c r="B41" s="11" t="s">
        <v>74</v>
      </c>
      <c r="C41" s="11" t="s">
        <v>75</v>
      </c>
      <c r="D41" s="11" t="s">
        <v>76</v>
      </c>
      <c r="E41" s="11" t="s">
        <v>54</v>
      </c>
      <c r="F41" s="11">
        <v>1</v>
      </c>
      <c r="G41" s="12">
        <v>5782.5207920792081</v>
      </c>
      <c r="H41" s="12">
        <f>G41*F41</f>
        <v>5782.5207920792081</v>
      </c>
    </row>
    <row r="42" spans="1:8" ht="28.8" x14ac:dyDescent="0.3">
      <c r="A42" s="11" t="s">
        <v>77</v>
      </c>
      <c r="B42" s="11" t="s">
        <v>78</v>
      </c>
      <c r="C42" s="11"/>
      <c r="D42" s="11"/>
      <c r="E42" s="11"/>
      <c r="F42" s="11">
        <v>1</v>
      </c>
      <c r="G42" s="12">
        <v>150.92079207920793</v>
      </c>
      <c r="H42" s="12">
        <f>G42*F42</f>
        <v>150.92079207920793</v>
      </c>
    </row>
    <row r="43" spans="1:8" ht="43.2" x14ac:dyDescent="0.3">
      <c r="A43" s="11" t="s">
        <v>93</v>
      </c>
      <c r="B43" s="11" t="s">
        <v>94</v>
      </c>
      <c r="C43" s="11" t="s">
        <v>62</v>
      </c>
      <c r="D43" s="11"/>
      <c r="E43" s="11"/>
      <c r="F43" s="11">
        <v>1</v>
      </c>
      <c r="G43" s="12">
        <v>1593.8207920792081</v>
      </c>
      <c r="H43" s="12">
        <f>G43*F43</f>
        <v>1593.8207920792081</v>
      </c>
    </row>
    <row r="44" spans="1:8" ht="43.2" x14ac:dyDescent="0.3">
      <c r="A44" s="11" t="s">
        <v>95</v>
      </c>
      <c r="B44" s="11" t="s">
        <v>96</v>
      </c>
      <c r="C44" s="11" t="s">
        <v>49</v>
      </c>
      <c r="D44" s="11" t="s">
        <v>43</v>
      </c>
      <c r="E44" s="11" t="s">
        <v>43</v>
      </c>
      <c r="F44" s="11">
        <v>1</v>
      </c>
      <c r="G44" s="12">
        <v>687.81079207920789</v>
      </c>
      <c r="H44" s="12">
        <f>G44*F44</f>
        <v>687.81079207920789</v>
      </c>
    </row>
    <row r="45" spans="1:8" ht="43.2" x14ac:dyDescent="0.3">
      <c r="A45" s="11" t="s">
        <v>97</v>
      </c>
      <c r="B45" s="11" t="s">
        <v>98</v>
      </c>
      <c r="C45" s="11" t="s">
        <v>71</v>
      </c>
      <c r="D45" s="11" t="s">
        <v>72</v>
      </c>
      <c r="E45" s="11" t="s">
        <v>72</v>
      </c>
      <c r="F45" s="11">
        <v>1</v>
      </c>
      <c r="G45" s="12">
        <v>642.52079207920792</v>
      </c>
      <c r="H45" s="12">
        <f>G45*F45</f>
        <v>642.52079207920792</v>
      </c>
    </row>
    <row r="46" spans="1:8" ht="28.8" x14ac:dyDescent="0.3">
      <c r="A46" s="11" t="s">
        <v>55</v>
      </c>
      <c r="B46" s="11" t="s">
        <v>56</v>
      </c>
      <c r="C46" s="11" t="s">
        <v>57</v>
      </c>
      <c r="D46" s="11" t="s">
        <v>46</v>
      </c>
      <c r="E46" s="11" t="s">
        <v>46</v>
      </c>
      <c r="F46" s="11">
        <v>1</v>
      </c>
      <c r="G46" s="12">
        <v>1005.0107920792079</v>
      </c>
      <c r="H46" s="12">
        <f>G46*F46</f>
        <v>1005.0107920792079</v>
      </c>
    </row>
    <row r="47" spans="1:8" ht="28.8" x14ac:dyDescent="0.3">
      <c r="A47" s="11" t="s">
        <v>79</v>
      </c>
      <c r="B47" s="11" t="s">
        <v>80</v>
      </c>
      <c r="C47" s="11"/>
      <c r="D47" s="11"/>
      <c r="E47" s="11"/>
      <c r="F47" s="11">
        <v>2</v>
      </c>
      <c r="G47" s="12">
        <v>293.9207920792079</v>
      </c>
      <c r="H47" s="12">
        <f>G47*F47</f>
        <v>587.8415841584158</v>
      </c>
    </row>
    <row r="48" spans="1:8" x14ac:dyDescent="0.3">
      <c r="G48" s="13" t="s">
        <v>81</v>
      </c>
      <c r="H48" s="14">
        <f>SUM(H37:H47)</f>
        <v>94451.059504950477</v>
      </c>
    </row>
    <row r="49" spans="1:8" x14ac:dyDescent="0.3">
      <c r="A49" t="s">
        <v>11</v>
      </c>
    </row>
    <row r="50" spans="1:8" ht="15.6" x14ac:dyDescent="0.3">
      <c r="A50" s="5" t="s">
        <v>99</v>
      </c>
      <c r="B50" s="6"/>
      <c r="C50" s="6"/>
      <c r="D50" s="6"/>
      <c r="E50" s="6"/>
      <c r="F50" s="6"/>
      <c r="G50" s="6"/>
      <c r="H50" s="7"/>
    </row>
    <row r="51" spans="1:8" x14ac:dyDescent="0.3">
      <c r="A51" s="8" t="s">
        <v>14</v>
      </c>
      <c r="B51" s="9" t="s">
        <v>15</v>
      </c>
      <c r="C51" s="9" t="s">
        <v>16</v>
      </c>
      <c r="D51" s="9" t="s">
        <v>17</v>
      </c>
      <c r="E51" s="9" t="s">
        <v>18</v>
      </c>
      <c r="F51" s="9" t="s">
        <v>19</v>
      </c>
      <c r="G51" s="9" t="s">
        <v>20</v>
      </c>
      <c r="H51" s="10" t="s">
        <v>21</v>
      </c>
    </row>
    <row r="52" spans="1:8" x14ac:dyDescent="0.3">
      <c r="A52" s="11" t="s">
        <v>100</v>
      </c>
      <c r="B52" s="11"/>
      <c r="C52" s="11"/>
      <c r="D52" s="11"/>
      <c r="E52" s="11"/>
      <c r="F52" s="11">
        <v>180</v>
      </c>
      <c r="G52" s="12">
        <v>52.120792079207924</v>
      </c>
      <c r="H52" s="12">
        <f>G52*F52</f>
        <v>9381.7425742574269</v>
      </c>
    </row>
    <row r="53" spans="1:8" ht="28.8" x14ac:dyDescent="0.3">
      <c r="A53" s="11" t="s">
        <v>101</v>
      </c>
      <c r="B53" s="11" t="s">
        <v>102</v>
      </c>
      <c r="C53" s="11"/>
      <c r="D53" s="11"/>
      <c r="E53" s="11"/>
      <c r="F53" s="11">
        <v>15</v>
      </c>
      <c r="G53" s="12">
        <v>436.9207920792079</v>
      </c>
      <c r="H53" s="12">
        <f>G53*F53</f>
        <v>6553.8118811881186</v>
      </c>
    </row>
    <row r="54" spans="1:8" ht="43.2" x14ac:dyDescent="0.3">
      <c r="A54" s="11" t="s">
        <v>103</v>
      </c>
      <c r="B54" s="11" t="s">
        <v>104</v>
      </c>
      <c r="C54" s="11" t="s">
        <v>54</v>
      </c>
      <c r="D54" s="11" t="s">
        <v>54</v>
      </c>
      <c r="E54" s="11" t="s">
        <v>105</v>
      </c>
      <c r="F54" s="11">
        <v>125</v>
      </c>
      <c r="G54" s="12">
        <v>63.820792079207919</v>
      </c>
      <c r="H54" s="12">
        <f>G54*F54</f>
        <v>7977.5990099009896</v>
      </c>
    </row>
    <row r="55" spans="1:8" x14ac:dyDescent="0.3">
      <c r="G55" s="13" t="s">
        <v>81</v>
      </c>
      <c r="H55" s="14">
        <f>SUM(H51:H54)</f>
        <v>23913.153465346535</v>
      </c>
    </row>
    <row r="56" spans="1:8" x14ac:dyDescent="0.3">
      <c r="A56" t="s">
        <v>11</v>
      </c>
    </row>
    <row r="57" spans="1:8" ht="15.6" x14ac:dyDescent="0.3">
      <c r="A57" s="5" t="s">
        <v>106</v>
      </c>
      <c r="B57" s="6"/>
      <c r="C57" s="6"/>
      <c r="D57" s="6"/>
      <c r="E57" s="6"/>
      <c r="F57" s="6"/>
      <c r="G57" s="6"/>
      <c r="H57" s="7"/>
    </row>
    <row r="58" spans="1:8" x14ac:dyDescent="0.3">
      <c r="A58" s="8" t="s">
        <v>14</v>
      </c>
      <c r="B58" s="9" t="s">
        <v>15</v>
      </c>
      <c r="C58" s="9" t="s">
        <v>16</v>
      </c>
      <c r="D58" s="9" t="s">
        <v>17</v>
      </c>
      <c r="E58" s="9" t="s">
        <v>18</v>
      </c>
      <c r="F58" s="9" t="s">
        <v>19</v>
      </c>
      <c r="G58" s="9" t="s">
        <v>20</v>
      </c>
      <c r="H58" s="10" t="s">
        <v>21</v>
      </c>
    </row>
    <row r="59" spans="1:8" ht="72" x14ac:dyDescent="0.3">
      <c r="A59" s="11" t="s">
        <v>107</v>
      </c>
      <c r="B59" s="11" t="s">
        <v>108</v>
      </c>
      <c r="C59" s="11" t="s">
        <v>109</v>
      </c>
      <c r="D59" s="11" t="s">
        <v>110</v>
      </c>
      <c r="E59" s="11" t="s">
        <v>111</v>
      </c>
      <c r="F59" s="11">
        <v>1</v>
      </c>
      <c r="G59" s="12">
        <v>29007.920792079211</v>
      </c>
      <c r="H59" s="12">
        <f>G59*F59</f>
        <v>29007.920792079211</v>
      </c>
    </row>
    <row r="60" spans="1:8" ht="28.8" x14ac:dyDescent="0.3">
      <c r="A60" s="11" t="s">
        <v>112</v>
      </c>
      <c r="B60" s="11" t="s">
        <v>113</v>
      </c>
      <c r="C60" s="11" t="s">
        <v>34</v>
      </c>
      <c r="D60" s="11" t="s">
        <v>54</v>
      </c>
      <c r="E60" s="11" t="s">
        <v>54</v>
      </c>
      <c r="F60" s="11">
        <v>16</v>
      </c>
      <c r="G60" s="12">
        <v>66.420792079207928</v>
      </c>
      <c r="H60" s="12">
        <f>G60*F60</f>
        <v>1062.7326732673268</v>
      </c>
    </row>
    <row r="61" spans="1:8" x14ac:dyDescent="0.3">
      <c r="A61" s="11" t="s">
        <v>114</v>
      </c>
      <c r="B61" s="11" t="s">
        <v>115</v>
      </c>
      <c r="C61" s="11" t="s">
        <v>54</v>
      </c>
      <c r="D61" s="11">
        <v>1</v>
      </c>
      <c r="E61" s="11" t="s">
        <v>54</v>
      </c>
      <c r="F61" s="11">
        <v>100</v>
      </c>
      <c r="G61" s="12">
        <v>25.80079207920792</v>
      </c>
      <c r="H61" s="12">
        <f>G61*F61</f>
        <v>2580.0792079207918</v>
      </c>
    </row>
    <row r="62" spans="1:8" ht="100.8" x14ac:dyDescent="0.3">
      <c r="A62" s="11" t="s">
        <v>73</v>
      </c>
      <c r="B62" s="11" t="s">
        <v>74</v>
      </c>
      <c r="C62" s="11" t="s">
        <v>75</v>
      </c>
      <c r="D62" s="11" t="s">
        <v>76</v>
      </c>
      <c r="E62" s="11" t="s">
        <v>54</v>
      </c>
      <c r="F62" s="11">
        <v>1</v>
      </c>
      <c r="G62" s="12">
        <v>5782.5207920792081</v>
      </c>
      <c r="H62" s="12">
        <f>G62*F62</f>
        <v>5782.5207920792081</v>
      </c>
    </row>
    <row r="63" spans="1:8" ht="28.8" x14ac:dyDescent="0.3">
      <c r="A63" s="11" t="s">
        <v>77</v>
      </c>
      <c r="B63" s="11" t="s">
        <v>78</v>
      </c>
      <c r="C63" s="11"/>
      <c r="D63" s="11"/>
      <c r="E63" s="11"/>
      <c r="F63" s="11">
        <v>1</v>
      </c>
      <c r="G63" s="12">
        <v>150.92079207920793</v>
      </c>
      <c r="H63" s="12">
        <f>G63*F63</f>
        <v>150.92079207920793</v>
      </c>
    </row>
    <row r="64" spans="1:8" ht="144" x14ac:dyDescent="0.3">
      <c r="A64" s="11" t="s">
        <v>116</v>
      </c>
      <c r="B64" s="11" t="s">
        <v>117</v>
      </c>
      <c r="C64" s="11">
        <v>4</v>
      </c>
      <c r="D64" s="11">
        <v>5</v>
      </c>
      <c r="E64" s="11" t="s">
        <v>54</v>
      </c>
      <c r="F64" s="11">
        <v>1</v>
      </c>
      <c r="G64" s="12">
        <v>6090.2307920792082</v>
      </c>
      <c r="H64" s="12">
        <f>G64*F64</f>
        <v>6090.2307920792082</v>
      </c>
    </row>
    <row r="65" spans="1:8" ht="57.6" x14ac:dyDescent="0.3">
      <c r="A65" s="11" t="s">
        <v>118</v>
      </c>
      <c r="B65" s="11" t="s">
        <v>119</v>
      </c>
      <c r="C65" s="11"/>
      <c r="D65" s="11"/>
      <c r="E65" s="11"/>
      <c r="F65" s="11">
        <v>2</v>
      </c>
      <c r="G65" s="12">
        <v>7.9207920792079207</v>
      </c>
      <c r="H65" s="12">
        <f>G65*F65</f>
        <v>15.841584158415841</v>
      </c>
    </row>
    <row r="66" spans="1:8" ht="72" x14ac:dyDescent="0.3">
      <c r="A66" s="11" t="s">
        <v>120</v>
      </c>
      <c r="B66" s="11" t="s">
        <v>121</v>
      </c>
      <c r="C66" s="11"/>
      <c r="D66" s="11"/>
      <c r="E66" s="11"/>
      <c r="F66" s="11">
        <v>1</v>
      </c>
      <c r="G66" s="12">
        <v>7.9207920792079207</v>
      </c>
      <c r="H66" s="12">
        <f>G66*F66</f>
        <v>7.9207920792079207</v>
      </c>
    </row>
    <row r="67" spans="1:8" ht="28.8" x14ac:dyDescent="0.3">
      <c r="A67" s="11" t="s">
        <v>122</v>
      </c>
      <c r="B67" s="11" t="s">
        <v>123</v>
      </c>
      <c r="C67" s="11" t="s">
        <v>124</v>
      </c>
      <c r="D67" s="11" t="s">
        <v>125</v>
      </c>
      <c r="E67" s="11" t="s">
        <v>54</v>
      </c>
      <c r="F67" s="11">
        <v>1</v>
      </c>
      <c r="G67" s="12">
        <v>7601.1707920792078</v>
      </c>
      <c r="H67" s="12">
        <f>G67*F67</f>
        <v>7601.1707920792078</v>
      </c>
    </row>
    <row r="68" spans="1:8" ht="100.8" x14ac:dyDescent="0.3">
      <c r="A68" s="11" t="s">
        <v>126</v>
      </c>
      <c r="B68" s="11" t="s">
        <v>127</v>
      </c>
      <c r="C68" s="11" t="s">
        <v>128</v>
      </c>
      <c r="D68" s="11" t="s">
        <v>49</v>
      </c>
      <c r="E68" s="11" t="s">
        <v>54</v>
      </c>
      <c r="F68" s="11">
        <v>1</v>
      </c>
      <c r="G68" s="12">
        <v>5336.1507920792073</v>
      </c>
      <c r="H68" s="12">
        <f>G68*F68</f>
        <v>5336.1507920792073</v>
      </c>
    </row>
    <row r="69" spans="1:8" x14ac:dyDescent="0.3">
      <c r="G69" s="13" t="s">
        <v>81</v>
      </c>
      <c r="H69" s="14">
        <f>SUM(H58:H68)</f>
        <v>57635.489009901001</v>
      </c>
    </row>
    <row r="70" spans="1:8" x14ac:dyDescent="0.3">
      <c r="A70" t="s">
        <v>11</v>
      </c>
    </row>
    <row r="71" spans="1:8" ht="15.6" x14ac:dyDescent="0.3">
      <c r="A71" s="5" t="s">
        <v>129</v>
      </c>
      <c r="B71" s="6"/>
      <c r="C71" s="6"/>
      <c r="D71" s="6"/>
      <c r="E71" s="6"/>
      <c r="F71" s="6"/>
      <c r="G71" s="6"/>
      <c r="H71" s="7"/>
    </row>
    <row r="72" spans="1:8" x14ac:dyDescent="0.3">
      <c r="A72" s="8" t="s">
        <v>14</v>
      </c>
      <c r="B72" s="9" t="s">
        <v>15</v>
      </c>
      <c r="C72" s="9" t="s">
        <v>16</v>
      </c>
      <c r="D72" s="9" t="s">
        <v>17</v>
      </c>
      <c r="E72" s="9" t="s">
        <v>18</v>
      </c>
      <c r="F72" s="9" t="s">
        <v>19</v>
      </c>
      <c r="G72" s="9" t="s">
        <v>20</v>
      </c>
      <c r="H72" s="10" t="s">
        <v>21</v>
      </c>
    </row>
    <row r="73" spans="1:8" ht="57.6" x14ac:dyDescent="0.3">
      <c r="A73" s="11" t="s">
        <v>130</v>
      </c>
      <c r="B73" s="11" t="s">
        <v>131</v>
      </c>
      <c r="C73" s="11" t="s">
        <v>132</v>
      </c>
      <c r="D73" s="11" t="s">
        <v>133</v>
      </c>
      <c r="E73" s="11"/>
      <c r="F73" s="11">
        <v>1</v>
      </c>
      <c r="G73" s="12">
        <v>7.9207920792079207</v>
      </c>
      <c r="H73" s="12">
        <f>G73*F73</f>
        <v>7.9207920792079207</v>
      </c>
    </row>
    <row r="74" spans="1:8" ht="57.6" x14ac:dyDescent="0.3">
      <c r="A74" s="11" t="s">
        <v>134</v>
      </c>
      <c r="B74" s="11" t="s">
        <v>135</v>
      </c>
      <c r="C74" s="11" t="s">
        <v>136</v>
      </c>
      <c r="D74" s="11" t="s">
        <v>137</v>
      </c>
      <c r="E74" s="11"/>
      <c r="F74" s="11">
        <v>2</v>
      </c>
      <c r="G74" s="12">
        <v>7.9207920792079207</v>
      </c>
      <c r="H74" s="12">
        <f>G74*F74</f>
        <v>15.841584158415841</v>
      </c>
    </row>
    <row r="75" spans="1:8" ht="28.8" x14ac:dyDescent="0.3">
      <c r="A75" s="11" t="s">
        <v>112</v>
      </c>
      <c r="B75" s="11" t="s">
        <v>113</v>
      </c>
      <c r="C75" s="11" t="s">
        <v>34</v>
      </c>
      <c r="D75" s="11" t="s">
        <v>54</v>
      </c>
      <c r="E75" s="11" t="s">
        <v>54</v>
      </c>
      <c r="F75" s="11">
        <v>6</v>
      </c>
      <c r="G75" s="12">
        <v>66.420792079207928</v>
      </c>
      <c r="H75" s="12">
        <f>G75*F75</f>
        <v>398.52475247524757</v>
      </c>
    </row>
    <row r="76" spans="1:8" x14ac:dyDescent="0.3">
      <c r="A76" s="11" t="s">
        <v>114</v>
      </c>
      <c r="B76" s="11" t="s">
        <v>115</v>
      </c>
      <c r="C76" s="11" t="s">
        <v>54</v>
      </c>
      <c r="D76" s="11">
        <v>1</v>
      </c>
      <c r="E76" s="11" t="s">
        <v>54</v>
      </c>
      <c r="F76" s="11">
        <v>40</v>
      </c>
      <c r="G76" s="12">
        <v>25.80079207920792</v>
      </c>
      <c r="H76" s="12">
        <f>G76*F76</f>
        <v>1032.0316831683167</v>
      </c>
    </row>
    <row r="77" spans="1:8" x14ac:dyDescent="0.3">
      <c r="G77" s="13" t="s">
        <v>81</v>
      </c>
      <c r="H77" s="14">
        <f>SUM(H72:H76)</f>
        <v>1454.3188118811881</v>
      </c>
    </row>
    <row r="78" spans="1:8" x14ac:dyDescent="0.3">
      <c r="A78" t="s">
        <v>11</v>
      </c>
    </row>
    <row r="79" spans="1:8" ht="15.6" x14ac:dyDescent="0.3">
      <c r="A79" s="5" t="s">
        <v>138</v>
      </c>
      <c r="B79" s="6"/>
      <c r="C79" s="6"/>
      <c r="D79" s="6"/>
      <c r="E79" s="6"/>
      <c r="F79" s="6"/>
      <c r="G79" s="6"/>
      <c r="H79" s="7"/>
    </row>
    <row r="80" spans="1:8" x14ac:dyDescent="0.3">
      <c r="A80" s="8" t="s">
        <v>14</v>
      </c>
      <c r="B80" s="9" t="s">
        <v>15</v>
      </c>
      <c r="C80" s="9" t="s">
        <v>16</v>
      </c>
      <c r="D80" s="9" t="s">
        <v>17</v>
      </c>
      <c r="E80" s="9" t="s">
        <v>18</v>
      </c>
      <c r="F80" s="9" t="s">
        <v>19</v>
      </c>
      <c r="G80" s="9" t="s">
        <v>20</v>
      </c>
      <c r="H80" s="10" t="s">
        <v>21</v>
      </c>
    </row>
    <row r="81" spans="1:8" ht="28.8" x14ac:dyDescent="0.3">
      <c r="A81" s="11" t="s">
        <v>139</v>
      </c>
      <c r="B81" s="11" t="s">
        <v>140</v>
      </c>
      <c r="C81" s="11" t="s">
        <v>141</v>
      </c>
      <c r="D81" s="11" t="s">
        <v>33</v>
      </c>
      <c r="E81" s="11" t="s">
        <v>39</v>
      </c>
      <c r="F81" s="11">
        <v>1</v>
      </c>
      <c r="G81" s="12">
        <v>16277.920792079207</v>
      </c>
      <c r="H81" s="12">
        <f>G81*F81</f>
        <v>16277.920792079207</v>
      </c>
    </row>
    <row r="82" spans="1:8" x14ac:dyDescent="0.3">
      <c r="A82" s="11" t="s">
        <v>142</v>
      </c>
      <c r="B82" s="11" t="s">
        <v>143</v>
      </c>
      <c r="C82" s="11" t="s">
        <v>34</v>
      </c>
      <c r="D82" s="11" t="s">
        <v>40</v>
      </c>
      <c r="E82" s="11" t="s">
        <v>39</v>
      </c>
      <c r="F82" s="11">
        <v>1</v>
      </c>
      <c r="G82" s="12">
        <v>7157.9207920792078</v>
      </c>
      <c r="H82" s="12">
        <f>G82*F82</f>
        <v>7157.9207920792078</v>
      </c>
    </row>
    <row r="83" spans="1:8" ht="28.8" x14ac:dyDescent="0.3">
      <c r="A83" s="11" t="s">
        <v>85</v>
      </c>
      <c r="B83" s="11" t="s">
        <v>86</v>
      </c>
      <c r="C83" s="11" t="s">
        <v>87</v>
      </c>
      <c r="D83" s="11" t="s">
        <v>88</v>
      </c>
      <c r="E83" s="11" t="s">
        <v>88</v>
      </c>
      <c r="F83" s="11">
        <v>1</v>
      </c>
      <c r="G83" s="12">
        <v>11049.100792079207</v>
      </c>
      <c r="H83" s="12">
        <f>G83*F83</f>
        <v>11049.100792079207</v>
      </c>
    </row>
    <row r="84" spans="1:8" x14ac:dyDescent="0.3">
      <c r="A84" s="11" t="s">
        <v>144</v>
      </c>
      <c r="B84" s="11" t="s">
        <v>145</v>
      </c>
      <c r="C84" s="11" t="s">
        <v>146</v>
      </c>
      <c r="D84" s="11" t="s">
        <v>147</v>
      </c>
      <c r="E84" s="11" t="s">
        <v>148</v>
      </c>
      <c r="F84" s="11">
        <v>1</v>
      </c>
      <c r="G84" s="12">
        <v>6310.0007920792077</v>
      </c>
      <c r="H84" s="12">
        <f>G84*F84</f>
        <v>6310.0007920792077</v>
      </c>
    </row>
    <row r="85" spans="1:8" ht="115.2" x14ac:dyDescent="0.3">
      <c r="A85" s="11" t="s">
        <v>149</v>
      </c>
      <c r="B85" s="11" t="s">
        <v>150</v>
      </c>
      <c r="C85" s="11" t="s">
        <v>151</v>
      </c>
      <c r="D85" s="11">
        <v>1</v>
      </c>
      <c r="E85" s="11" t="s">
        <v>91</v>
      </c>
      <c r="F85" s="11">
        <v>1</v>
      </c>
      <c r="G85" s="12">
        <v>6109.4907920792075</v>
      </c>
      <c r="H85" s="12">
        <f>G85*F85</f>
        <v>6109.4907920792075</v>
      </c>
    </row>
    <row r="86" spans="1:8" ht="28.8" x14ac:dyDescent="0.3">
      <c r="A86" s="11" t="s">
        <v>152</v>
      </c>
      <c r="B86" s="11" t="s">
        <v>153</v>
      </c>
      <c r="C86" s="11" t="s">
        <v>62</v>
      </c>
      <c r="D86" s="11" t="s">
        <v>154</v>
      </c>
      <c r="E86" s="11" t="s">
        <v>49</v>
      </c>
      <c r="F86" s="11">
        <v>1</v>
      </c>
      <c r="G86" s="12">
        <v>3096.7307920792077</v>
      </c>
      <c r="H86" s="12">
        <f>G86*F86</f>
        <v>3096.7307920792077</v>
      </c>
    </row>
    <row r="87" spans="1:8" ht="43.2" x14ac:dyDescent="0.3">
      <c r="A87" s="11" t="s">
        <v>155</v>
      </c>
      <c r="B87" s="11" t="s">
        <v>156</v>
      </c>
      <c r="C87" s="11" t="s">
        <v>157</v>
      </c>
      <c r="D87" s="11" t="s">
        <v>62</v>
      </c>
      <c r="E87" s="11" t="s">
        <v>62</v>
      </c>
      <c r="F87" s="11">
        <v>1</v>
      </c>
      <c r="G87" s="12">
        <v>2448.6207920792076</v>
      </c>
      <c r="H87" s="12">
        <f>G87*F87</f>
        <v>2448.6207920792076</v>
      </c>
    </row>
    <row r="88" spans="1:8" ht="43.2" x14ac:dyDescent="0.3">
      <c r="A88" s="11" t="s">
        <v>158</v>
      </c>
      <c r="B88" s="11" t="s">
        <v>159</v>
      </c>
      <c r="C88" s="11">
        <v>1</v>
      </c>
      <c r="D88" s="11" t="s">
        <v>54</v>
      </c>
      <c r="E88" s="11" t="s">
        <v>148</v>
      </c>
      <c r="F88" s="11">
        <v>1</v>
      </c>
      <c r="G88" s="12">
        <v>6092.4507920792075</v>
      </c>
      <c r="H88" s="12">
        <f>G88*F88</f>
        <v>6092.4507920792075</v>
      </c>
    </row>
    <row r="89" spans="1:8" ht="100.8" x14ac:dyDescent="0.3">
      <c r="A89" s="11" t="s">
        <v>73</v>
      </c>
      <c r="B89" s="11" t="s">
        <v>74</v>
      </c>
      <c r="C89" s="11" t="s">
        <v>75</v>
      </c>
      <c r="D89" s="11" t="s">
        <v>76</v>
      </c>
      <c r="E89" s="11" t="s">
        <v>54</v>
      </c>
      <c r="F89" s="11">
        <v>1</v>
      </c>
      <c r="G89" s="12">
        <v>5782.5207920792081</v>
      </c>
      <c r="H89" s="12">
        <f>G89*F89</f>
        <v>5782.5207920792081</v>
      </c>
    </row>
    <row r="90" spans="1:8" ht="28.8" x14ac:dyDescent="0.3">
      <c r="A90" s="11" t="s">
        <v>77</v>
      </c>
      <c r="B90" s="11" t="s">
        <v>78</v>
      </c>
      <c r="C90" s="11"/>
      <c r="D90" s="11"/>
      <c r="E90" s="11"/>
      <c r="F90" s="11">
        <v>1</v>
      </c>
      <c r="G90" s="12">
        <v>150.92079207920793</v>
      </c>
      <c r="H90" s="12">
        <f>G90*F90</f>
        <v>150.92079207920793</v>
      </c>
    </row>
    <row r="91" spans="1:8" ht="57.6" x14ac:dyDescent="0.3">
      <c r="A91" s="11" t="s">
        <v>160</v>
      </c>
      <c r="B91" s="11" t="s">
        <v>161</v>
      </c>
      <c r="C91" s="11" t="s">
        <v>128</v>
      </c>
      <c r="D91" s="11" t="s">
        <v>49</v>
      </c>
      <c r="E91" s="11" t="s">
        <v>54</v>
      </c>
      <c r="F91" s="11">
        <v>1</v>
      </c>
      <c r="G91" s="12">
        <v>3485.6007920792076</v>
      </c>
      <c r="H91" s="12">
        <f>G91*F91</f>
        <v>3485.6007920792076</v>
      </c>
    </row>
    <row r="92" spans="1:8" ht="28.8" x14ac:dyDescent="0.3">
      <c r="A92" s="11" t="s">
        <v>112</v>
      </c>
      <c r="B92" s="11" t="s">
        <v>113</v>
      </c>
      <c r="C92" s="11" t="s">
        <v>34</v>
      </c>
      <c r="D92" s="11" t="s">
        <v>54</v>
      </c>
      <c r="E92" s="11" t="s">
        <v>54</v>
      </c>
      <c r="F92" s="11">
        <v>4</v>
      </c>
      <c r="G92" s="12">
        <v>66.420792079207928</v>
      </c>
      <c r="H92" s="12">
        <f>G92*F92</f>
        <v>265.68316831683171</v>
      </c>
    </row>
    <row r="93" spans="1:8" x14ac:dyDescent="0.3">
      <c r="A93" s="11" t="s">
        <v>114</v>
      </c>
      <c r="B93" s="11" t="s">
        <v>115</v>
      </c>
      <c r="C93" s="11" t="s">
        <v>54</v>
      </c>
      <c r="D93" s="11">
        <v>1</v>
      </c>
      <c r="E93" s="11" t="s">
        <v>54</v>
      </c>
      <c r="F93" s="11">
        <v>10</v>
      </c>
      <c r="G93" s="12">
        <v>25.80079207920792</v>
      </c>
      <c r="H93" s="12">
        <f>G93*F93</f>
        <v>258.00792079207918</v>
      </c>
    </row>
    <row r="94" spans="1:8" ht="28.8" x14ac:dyDescent="0.3">
      <c r="A94" s="11" t="s">
        <v>162</v>
      </c>
      <c r="B94" s="11" t="s">
        <v>163</v>
      </c>
      <c r="C94" s="11" t="s">
        <v>43</v>
      </c>
      <c r="D94" s="11" t="s">
        <v>44</v>
      </c>
      <c r="E94" s="11" t="s">
        <v>44</v>
      </c>
      <c r="F94" s="11">
        <v>1</v>
      </c>
      <c r="G94" s="12">
        <v>908.64079207920793</v>
      </c>
      <c r="H94" s="12">
        <f>G94*F94</f>
        <v>908.64079207920793</v>
      </c>
    </row>
    <row r="95" spans="1:8" ht="28.8" x14ac:dyDescent="0.3">
      <c r="A95" s="11" t="s">
        <v>164</v>
      </c>
      <c r="B95" s="11" t="s">
        <v>163</v>
      </c>
      <c r="C95" s="11" t="s">
        <v>46</v>
      </c>
      <c r="D95" s="11" t="s">
        <v>47</v>
      </c>
      <c r="E95" s="11" t="s">
        <v>47</v>
      </c>
      <c r="F95" s="11">
        <v>1</v>
      </c>
      <c r="G95" s="12">
        <v>754.4207920792079</v>
      </c>
      <c r="H95" s="12">
        <f>G95*F95</f>
        <v>754.4207920792079</v>
      </c>
    </row>
    <row r="96" spans="1:8" ht="28.8" x14ac:dyDescent="0.3">
      <c r="A96" s="11" t="s">
        <v>165</v>
      </c>
      <c r="B96" s="11" t="s">
        <v>163</v>
      </c>
      <c r="C96" s="11" t="s">
        <v>49</v>
      </c>
      <c r="D96" s="11" t="s">
        <v>50</v>
      </c>
      <c r="E96" s="11" t="s">
        <v>51</v>
      </c>
      <c r="F96" s="11">
        <v>1</v>
      </c>
      <c r="G96" s="12">
        <v>1427.710792079208</v>
      </c>
      <c r="H96" s="12">
        <f>G96*F96</f>
        <v>1427.710792079208</v>
      </c>
    </row>
    <row r="97" spans="1:8" ht="28.8" x14ac:dyDescent="0.3">
      <c r="A97" s="11" t="s">
        <v>55</v>
      </c>
      <c r="B97" s="11" t="s">
        <v>56</v>
      </c>
      <c r="C97" s="11" t="s">
        <v>57</v>
      </c>
      <c r="D97" s="11" t="s">
        <v>46</v>
      </c>
      <c r="E97" s="11" t="s">
        <v>46</v>
      </c>
      <c r="F97" s="11">
        <v>2</v>
      </c>
      <c r="G97" s="12">
        <v>1005.0107920792079</v>
      </c>
      <c r="H97" s="12">
        <f>G97*F97</f>
        <v>2010.0215841584159</v>
      </c>
    </row>
    <row r="98" spans="1:8" ht="28.8" x14ac:dyDescent="0.3">
      <c r="A98" s="11" t="s">
        <v>58</v>
      </c>
      <c r="B98" s="11" t="s">
        <v>59</v>
      </c>
      <c r="C98" s="11" t="s">
        <v>46</v>
      </c>
      <c r="D98" s="11" t="s">
        <v>46</v>
      </c>
      <c r="E98" s="11" t="s">
        <v>46</v>
      </c>
      <c r="F98" s="11">
        <v>2</v>
      </c>
      <c r="G98" s="12">
        <v>404.49079207920789</v>
      </c>
      <c r="H98" s="12">
        <f>G98*F98</f>
        <v>808.98158415841579</v>
      </c>
    </row>
    <row r="99" spans="1:8" ht="43.2" x14ac:dyDescent="0.3">
      <c r="A99" s="11" t="s">
        <v>166</v>
      </c>
      <c r="B99" s="11" t="s">
        <v>94</v>
      </c>
      <c r="C99" s="11" t="s">
        <v>40</v>
      </c>
      <c r="D99" s="11"/>
      <c r="E99" s="11"/>
      <c r="F99" s="11">
        <v>1</v>
      </c>
      <c r="G99" s="12">
        <v>4706.1207920792076</v>
      </c>
      <c r="H99" s="12">
        <f>G99*F99</f>
        <v>4706.1207920792076</v>
      </c>
    </row>
    <row r="100" spans="1:8" ht="43.2" x14ac:dyDescent="0.3">
      <c r="A100" s="11" t="s">
        <v>167</v>
      </c>
      <c r="B100" s="11" t="s">
        <v>96</v>
      </c>
      <c r="C100" s="11" t="s">
        <v>62</v>
      </c>
      <c r="D100" s="11"/>
      <c r="E100" s="11"/>
      <c r="F100" s="11">
        <v>1</v>
      </c>
      <c r="G100" s="12">
        <v>1593.8207920792081</v>
      </c>
      <c r="H100" s="12">
        <f>G100*F100</f>
        <v>1593.8207920792081</v>
      </c>
    </row>
    <row r="101" spans="1:8" ht="43.2" x14ac:dyDescent="0.3">
      <c r="A101" s="11" t="s">
        <v>93</v>
      </c>
      <c r="B101" s="11" t="s">
        <v>94</v>
      </c>
      <c r="C101" s="11" t="s">
        <v>62</v>
      </c>
      <c r="D101" s="11"/>
      <c r="E101" s="11"/>
      <c r="F101" s="11">
        <v>1</v>
      </c>
      <c r="G101" s="12">
        <v>1593.8207920792081</v>
      </c>
      <c r="H101" s="12">
        <f>G101*F101</f>
        <v>1593.8207920792081</v>
      </c>
    </row>
    <row r="102" spans="1:8" ht="43.2" x14ac:dyDescent="0.3">
      <c r="A102" s="11" t="s">
        <v>168</v>
      </c>
      <c r="B102" s="11" t="s">
        <v>169</v>
      </c>
      <c r="C102" s="11" t="s">
        <v>62</v>
      </c>
      <c r="D102" s="11"/>
      <c r="E102" s="11"/>
      <c r="F102" s="11">
        <v>1</v>
      </c>
      <c r="G102" s="12">
        <v>1593.8207920792081</v>
      </c>
      <c r="H102" s="12">
        <f>G102*F102</f>
        <v>1593.8207920792081</v>
      </c>
    </row>
    <row r="103" spans="1:8" ht="43.2" x14ac:dyDescent="0.3">
      <c r="A103" s="11" t="s">
        <v>170</v>
      </c>
      <c r="B103" s="11" t="s">
        <v>171</v>
      </c>
      <c r="C103" s="11" t="s">
        <v>62</v>
      </c>
      <c r="D103" s="11"/>
      <c r="E103" s="11"/>
      <c r="F103" s="11">
        <v>1</v>
      </c>
      <c r="G103" s="12">
        <v>1593.8207920792081</v>
      </c>
      <c r="H103" s="12">
        <f>G103*F103</f>
        <v>1593.8207920792081</v>
      </c>
    </row>
    <row r="104" spans="1:8" ht="43.2" x14ac:dyDescent="0.3">
      <c r="A104" s="11" t="s">
        <v>172</v>
      </c>
      <c r="B104" s="11" t="s">
        <v>98</v>
      </c>
      <c r="C104" s="11" t="s">
        <v>49</v>
      </c>
      <c r="D104" s="11" t="s">
        <v>43</v>
      </c>
      <c r="E104" s="11" t="s">
        <v>43</v>
      </c>
      <c r="F104" s="11">
        <v>1</v>
      </c>
      <c r="G104" s="12">
        <v>687.81079207920789</v>
      </c>
      <c r="H104" s="12">
        <f>G104*F104</f>
        <v>687.81079207920789</v>
      </c>
    </row>
    <row r="105" spans="1:8" ht="43.2" x14ac:dyDescent="0.3">
      <c r="A105" s="11" t="s">
        <v>95</v>
      </c>
      <c r="B105" s="11" t="s">
        <v>96</v>
      </c>
      <c r="C105" s="11" t="s">
        <v>49</v>
      </c>
      <c r="D105" s="11" t="s">
        <v>43</v>
      </c>
      <c r="E105" s="11" t="s">
        <v>43</v>
      </c>
      <c r="F105" s="11">
        <v>1</v>
      </c>
      <c r="G105" s="12">
        <v>687.81079207920789</v>
      </c>
      <c r="H105" s="12">
        <f>G105*F105</f>
        <v>687.81079207920789</v>
      </c>
    </row>
    <row r="106" spans="1:8" ht="43.2" x14ac:dyDescent="0.3">
      <c r="A106" s="11" t="s">
        <v>97</v>
      </c>
      <c r="B106" s="11" t="s">
        <v>98</v>
      </c>
      <c r="C106" s="11" t="s">
        <v>71</v>
      </c>
      <c r="D106" s="11" t="s">
        <v>72</v>
      </c>
      <c r="E106" s="11" t="s">
        <v>72</v>
      </c>
      <c r="F106" s="11">
        <v>1</v>
      </c>
      <c r="G106" s="12">
        <v>642.52079207920792</v>
      </c>
      <c r="H106" s="12">
        <f>G106*F106</f>
        <v>642.52079207920792</v>
      </c>
    </row>
    <row r="107" spans="1:8" ht="43.2" x14ac:dyDescent="0.3">
      <c r="A107" s="11" t="s">
        <v>173</v>
      </c>
      <c r="B107" s="11" t="s">
        <v>174</v>
      </c>
      <c r="C107" s="11" t="s">
        <v>71</v>
      </c>
      <c r="D107" s="11" t="s">
        <v>72</v>
      </c>
      <c r="E107" s="11" t="s">
        <v>72</v>
      </c>
      <c r="F107" s="11">
        <v>1</v>
      </c>
      <c r="G107" s="12">
        <v>642.52079207920792</v>
      </c>
      <c r="H107" s="12">
        <f>G107*F107</f>
        <v>642.52079207920792</v>
      </c>
    </row>
    <row r="108" spans="1:8" ht="28.8" x14ac:dyDescent="0.3">
      <c r="A108" s="11" t="s">
        <v>79</v>
      </c>
      <c r="B108" s="11" t="s">
        <v>80</v>
      </c>
      <c r="C108" s="11"/>
      <c r="D108" s="11"/>
      <c r="E108" s="11"/>
      <c r="F108" s="11">
        <v>5</v>
      </c>
      <c r="G108" s="12">
        <v>293.9207920792079</v>
      </c>
      <c r="H108" s="12">
        <f>G108*F108</f>
        <v>1469.6039603960394</v>
      </c>
    </row>
    <row r="109" spans="1:8" x14ac:dyDescent="0.3">
      <c r="G109" s="13" t="s">
        <v>81</v>
      </c>
      <c r="H109" s="14">
        <f>SUM(H80:H108)</f>
        <v>89606.41643564355</v>
      </c>
    </row>
    <row r="110" spans="1:8" x14ac:dyDescent="0.3">
      <c r="A110" t="s">
        <v>11</v>
      </c>
    </row>
    <row r="111" spans="1:8" ht="15.6" x14ac:dyDescent="0.3">
      <c r="A111" s="5" t="s">
        <v>175</v>
      </c>
      <c r="B111" s="6"/>
      <c r="C111" s="6"/>
      <c r="D111" s="6"/>
      <c r="E111" s="6"/>
      <c r="F111" s="6"/>
      <c r="G111" s="6"/>
      <c r="H111" s="7"/>
    </row>
    <row r="112" spans="1:8" x14ac:dyDescent="0.3">
      <c r="A112" s="8" t="s">
        <v>14</v>
      </c>
      <c r="B112" s="9" t="s">
        <v>15</v>
      </c>
      <c r="C112" s="9" t="s">
        <v>16</v>
      </c>
      <c r="D112" s="9" t="s">
        <v>17</v>
      </c>
      <c r="E112" s="9" t="s">
        <v>18</v>
      </c>
      <c r="F112" s="9" t="s">
        <v>19</v>
      </c>
      <c r="G112" s="9" t="s">
        <v>20</v>
      </c>
      <c r="H112" s="10" t="s">
        <v>21</v>
      </c>
    </row>
    <row r="113" spans="1:8" x14ac:dyDescent="0.3">
      <c r="A113" s="11" t="s">
        <v>176</v>
      </c>
      <c r="B113" s="11"/>
      <c r="C113" s="11"/>
      <c r="D113" s="11"/>
      <c r="E113" s="11"/>
      <c r="F113" s="11">
        <v>20</v>
      </c>
      <c r="G113" s="12">
        <v>7.9207920792079207</v>
      </c>
      <c r="H113" s="12">
        <f>G113*F113</f>
        <v>158.41584158415841</v>
      </c>
    </row>
    <row r="114" spans="1:8" ht="43.2" x14ac:dyDescent="0.3">
      <c r="A114" s="11" t="s">
        <v>103</v>
      </c>
      <c r="B114" s="11" t="s">
        <v>104</v>
      </c>
      <c r="C114" s="11" t="s">
        <v>54</v>
      </c>
      <c r="D114" s="11" t="s">
        <v>54</v>
      </c>
      <c r="E114" s="11" t="s">
        <v>105</v>
      </c>
      <c r="F114" s="11">
        <v>200</v>
      </c>
      <c r="G114" s="12">
        <v>63.820792079207919</v>
      </c>
      <c r="H114" s="12">
        <f>G114*F114</f>
        <v>12764.158415841584</v>
      </c>
    </row>
    <row r="115" spans="1:8" x14ac:dyDescent="0.3">
      <c r="G115" s="13" t="s">
        <v>81</v>
      </c>
      <c r="H115" s="14">
        <f>SUM(H112:H114)</f>
        <v>12922.574257425742</v>
      </c>
    </row>
    <row r="116" spans="1:8" x14ac:dyDescent="0.3">
      <c r="A116" t="s">
        <v>11</v>
      </c>
    </row>
    <row r="117" spans="1:8" ht="15.6" x14ac:dyDescent="0.3">
      <c r="A117" s="5" t="s">
        <v>177</v>
      </c>
      <c r="B117" s="6"/>
      <c r="C117" s="6"/>
      <c r="D117" s="6"/>
      <c r="E117" s="6"/>
      <c r="F117" s="6"/>
      <c r="G117" s="6"/>
      <c r="H117" s="7"/>
    </row>
    <row r="118" spans="1:8" x14ac:dyDescent="0.3">
      <c r="A118" s="8" t="s">
        <v>14</v>
      </c>
      <c r="B118" s="9" t="s">
        <v>15</v>
      </c>
      <c r="C118" s="9" t="s">
        <v>16</v>
      </c>
      <c r="D118" s="9" t="s">
        <v>17</v>
      </c>
      <c r="E118" s="9" t="s">
        <v>18</v>
      </c>
      <c r="F118" s="9" t="s">
        <v>19</v>
      </c>
      <c r="G118" s="9" t="s">
        <v>20</v>
      </c>
      <c r="H118" s="10" t="s">
        <v>21</v>
      </c>
    </row>
    <row r="119" spans="1:8" ht="57.6" x14ac:dyDescent="0.3">
      <c r="A119" s="11" t="s">
        <v>178</v>
      </c>
      <c r="B119" s="11" t="s">
        <v>179</v>
      </c>
      <c r="C119" s="11" t="s">
        <v>76</v>
      </c>
      <c r="D119" s="11" t="s">
        <v>76</v>
      </c>
      <c r="E119" s="11" t="s">
        <v>54</v>
      </c>
      <c r="F119" s="11">
        <v>1</v>
      </c>
      <c r="G119" s="12">
        <v>3924.0707920792079</v>
      </c>
      <c r="H119" s="12">
        <f>G119*F119</f>
        <v>3924.0707920792079</v>
      </c>
    </row>
    <row r="120" spans="1:8" ht="28.8" x14ac:dyDescent="0.3">
      <c r="A120" s="11" t="s">
        <v>77</v>
      </c>
      <c r="B120" s="11" t="s">
        <v>78</v>
      </c>
      <c r="C120" s="11"/>
      <c r="D120" s="11"/>
      <c r="E120" s="11"/>
      <c r="F120" s="11">
        <v>1</v>
      </c>
      <c r="G120" s="12">
        <v>150.92079207920793</v>
      </c>
      <c r="H120" s="12">
        <f>G120*F120</f>
        <v>150.92079207920793</v>
      </c>
    </row>
    <row r="121" spans="1:8" ht="43.2" x14ac:dyDescent="0.3">
      <c r="A121" s="11" t="s">
        <v>180</v>
      </c>
      <c r="B121" s="11" t="s">
        <v>181</v>
      </c>
      <c r="C121" s="11" t="s">
        <v>182</v>
      </c>
      <c r="D121" s="11" t="s">
        <v>92</v>
      </c>
      <c r="E121" s="11" t="s">
        <v>54</v>
      </c>
      <c r="F121" s="11">
        <v>2</v>
      </c>
      <c r="G121" s="12">
        <v>935.2907920792079</v>
      </c>
      <c r="H121" s="12">
        <f>G121*F121</f>
        <v>1870.5815841584158</v>
      </c>
    </row>
    <row r="122" spans="1:8" ht="28.8" x14ac:dyDescent="0.3">
      <c r="A122" s="11" t="s">
        <v>183</v>
      </c>
      <c r="B122" s="11" t="s">
        <v>184</v>
      </c>
      <c r="C122" s="11"/>
      <c r="D122" s="11"/>
      <c r="E122" s="11"/>
      <c r="F122" s="11">
        <v>4</v>
      </c>
      <c r="G122" s="12">
        <v>657.9207920792079</v>
      </c>
      <c r="H122" s="12">
        <f>G122*F122</f>
        <v>2631.6831683168316</v>
      </c>
    </row>
    <row r="123" spans="1:8" x14ac:dyDescent="0.3">
      <c r="G123" s="13" t="s">
        <v>81</v>
      </c>
      <c r="H123" s="14">
        <f>SUM(H118:H122)</f>
        <v>8577.2563366336635</v>
      </c>
    </row>
    <row r="124" spans="1:8" x14ac:dyDescent="0.3">
      <c r="A124" t="s">
        <v>11</v>
      </c>
    </row>
    <row r="125" spans="1:8" ht="15.6" x14ac:dyDescent="0.3">
      <c r="A125" s="5" t="s">
        <v>185</v>
      </c>
      <c r="B125" s="6"/>
      <c r="C125" s="6"/>
      <c r="D125" s="6"/>
      <c r="E125" s="6"/>
      <c r="F125" s="6"/>
      <c r="G125" s="6"/>
      <c r="H125" s="7"/>
    </row>
    <row r="126" spans="1:8" x14ac:dyDescent="0.3">
      <c r="A126" s="8" t="s">
        <v>14</v>
      </c>
      <c r="B126" s="9" t="s">
        <v>15</v>
      </c>
      <c r="C126" s="9" t="s">
        <v>16</v>
      </c>
      <c r="D126" s="9" t="s">
        <v>17</v>
      </c>
      <c r="E126" s="9" t="s">
        <v>18</v>
      </c>
      <c r="F126" s="9" t="s">
        <v>19</v>
      </c>
      <c r="G126" s="9" t="s">
        <v>20</v>
      </c>
      <c r="H126" s="10" t="s">
        <v>21</v>
      </c>
    </row>
    <row r="127" spans="1:8" ht="43.2" x14ac:dyDescent="0.3">
      <c r="A127" s="11" t="s">
        <v>180</v>
      </c>
      <c r="B127" s="11" t="s">
        <v>181</v>
      </c>
      <c r="C127" s="11" t="s">
        <v>182</v>
      </c>
      <c r="D127" s="11" t="s">
        <v>92</v>
      </c>
      <c r="E127" s="11" t="s">
        <v>54</v>
      </c>
      <c r="F127" s="11">
        <v>7</v>
      </c>
      <c r="G127" s="12">
        <v>935.2907920792079</v>
      </c>
      <c r="H127" s="12">
        <f>G127*F127</f>
        <v>6547.0355445544556</v>
      </c>
    </row>
    <row r="128" spans="1:8" ht="28.8" x14ac:dyDescent="0.3">
      <c r="A128" s="11" t="s">
        <v>186</v>
      </c>
      <c r="B128" s="11" t="s">
        <v>187</v>
      </c>
      <c r="C128" s="11" t="s">
        <v>54</v>
      </c>
      <c r="D128" s="11" t="s">
        <v>54</v>
      </c>
      <c r="E128" s="11" t="s">
        <v>54</v>
      </c>
      <c r="F128" s="11">
        <v>10</v>
      </c>
      <c r="G128" s="12">
        <v>79.420792079207928</v>
      </c>
      <c r="H128" s="12">
        <f>G128*F128</f>
        <v>794.20792079207922</v>
      </c>
    </row>
    <row r="129" spans="1:8" ht="28.8" x14ac:dyDescent="0.3">
      <c r="A129" s="11" t="s">
        <v>188</v>
      </c>
      <c r="B129" s="11" t="s">
        <v>189</v>
      </c>
      <c r="C129" s="11"/>
      <c r="D129" s="11"/>
      <c r="E129" s="11"/>
      <c r="F129" s="11">
        <v>3</v>
      </c>
      <c r="G129" s="12">
        <v>7.9207920792079207</v>
      </c>
      <c r="H129" s="12">
        <f>G129*F129</f>
        <v>23.762376237623762</v>
      </c>
    </row>
    <row r="130" spans="1:8" x14ac:dyDescent="0.3">
      <c r="A130" s="11" t="s">
        <v>190</v>
      </c>
      <c r="B130" s="11" t="s">
        <v>191</v>
      </c>
      <c r="C130" s="11">
        <v>13</v>
      </c>
      <c r="D130" s="11" t="s">
        <v>54</v>
      </c>
      <c r="E130" s="11" t="s">
        <v>54</v>
      </c>
      <c r="F130" s="11">
        <v>140</v>
      </c>
      <c r="G130" s="12">
        <v>7.9207920792079207</v>
      </c>
      <c r="H130" s="12">
        <f>G130*F130</f>
        <v>1108.9108910891089</v>
      </c>
    </row>
    <row r="131" spans="1:8" ht="57.6" x14ac:dyDescent="0.3">
      <c r="A131" s="11" t="s">
        <v>192</v>
      </c>
      <c r="B131" s="11" t="s">
        <v>193</v>
      </c>
      <c r="C131" s="11" t="s">
        <v>28</v>
      </c>
      <c r="D131" s="11" t="s">
        <v>194</v>
      </c>
      <c r="E131" s="11" t="s">
        <v>54</v>
      </c>
      <c r="F131" s="11">
        <v>3</v>
      </c>
      <c r="G131" s="12">
        <v>2282.9207920792078</v>
      </c>
      <c r="H131" s="12">
        <f>G131*F131</f>
        <v>6848.7623762376234</v>
      </c>
    </row>
    <row r="132" spans="1:8" ht="57.6" x14ac:dyDescent="0.3">
      <c r="A132" s="11" t="s">
        <v>195</v>
      </c>
      <c r="B132" s="11" t="s">
        <v>196</v>
      </c>
      <c r="C132" s="11" t="s">
        <v>25</v>
      </c>
      <c r="D132" s="11" t="s">
        <v>197</v>
      </c>
      <c r="E132" s="11" t="s">
        <v>54</v>
      </c>
      <c r="F132" s="11">
        <v>2</v>
      </c>
      <c r="G132" s="12">
        <v>2919.9207920792078</v>
      </c>
      <c r="H132" s="12">
        <f>G132*F132</f>
        <v>5839.8415841584156</v>
      </c>
    </row>
    <row r="133" spans="1:8" ht="28.8" x14ac:dyDescent="0.3">
      <c r="A133" s="11" t="s">
        <v>77</v>
      </c>
      <c r="B133" s="11" t="s">
        <v>78</v>
      </c>
      <c r="C133" s="11"/>
      <c r="D133" s="11"/>
      <c r="E133" s="11"/>
      <c r="F133" s="11">
        <v>5</v>
      </c>
      <c r="G133" s="12">
        <v>150.92079207920793</v>
      </c>
      <c r="H133" s="12">
        <f>G133*F133</f>
        <v>754.60396039603961</v>
      </c>
    </row>
    <row r="134" spans="1:8" x14ac:dyDescent="0.3">
      <c r="G134" s="13" t="s">
        <v>81</v>
      </c>
      <c r="H134" s="14">
        <f>SUM(H126:H133)</f>
        <v>21917.124653465347</v>
      </c>
    </row>
    <row r="135" spans="1:8" x14ac:dyDescent="0.3">
      <c r="A135" t="s">
        <v>11</v>
      </c>
    </row>
    <row r="136" spans="1:8" ht="15.6" x14ac:dyDescent="0.3">
      <c r="A136" s="5" t="s">
        <v>198</v>
      </c>
      <c r="B136" s="6"/>
      <c r="C136" s="6"/>
      <c r="D136" s="6"/>
      <c r="E136" s="6"/>
      <c r="F136" s="6"/>
      <c r="G136" s="6"/>
      <c r="H136" s="7"/>
    </row>
    <row r="137" spans="1:8" x14ac:dyDescent="0.3">
      <c r="A137" s="8" t="s">
        <v>14</v>
      </c>
      <c r="B137" s="9" t="s">
        <v>15</v>
      </c>
      <c r="C137" s="9" t="s">
        <v>16</v>
      </c>
      <c r="D137" s="9" t="s">
        <v>17</v>
      </c>
      <c r="E137" s="9" t="s">
        <v>18</v>
      </c>
      <c r="F137" s="9" t="s">
        <v>19</v>
      </c>
      <c r="G137" s="9" t="s">
        <v>20</v>
      </c>
      <c r="H137" s="10" t="s">
        <v>21</v>
      </c>
    </row>
    <row r="138" spans="1:8" ht="28.8" x14ac:dyDescent="0.3">
      <c r="A138" s="11" t="s">
        <v>199</v>
      </c>
      <c r="B138" s="11" t="s">
        <v>200</v>
      </c>
      <c r="C138" s="11" t="s">
        <v>38</v>
      </c>
      <c r="D138" s="11" t="s">
        <v>39</v>
      </c>
      <c r="E138" s="11" t="s">
        <v>40</v>
      </c>
      <c r="F138" s="11">
        <v>1</v>
      </c>
      <c r="G138" s="12">
        <v>12811.500792079207</v>
      </c>
      <c r="H138" s="12">
        <f>G138*F138</f>
        <v>12811.500792079207</v>
      </c>
    </row>
    <row r="139" spans="1:8" ht="28.8" x14ac:dyDescent="0.3">
      <c r="A139" s="11" t="s">
        <v>201</v>
      </c>
      <c r="B139" s="11" t="s">
        <v>202</v>
      </c>
      <c r="C139" s="11" t="s">
        <v>39</v>
      </c>
      <c r="D139" s="11" t="s">
        <v>203</v>
      </c>
      <c r="E139" s="11" t="s">
        <v>204</v>
      </c>
      <c r="F139" s="11">
        <v>1</v>
      </c>
      <c r="G139" s="12">
        <v>7107.680792079208</v>
      </c>
      <c r="H139" s="12">
        <f>G139*F139</f>
        <v>7107.680792079208</v>
      </c>
    </row>
    <row r="140" spans="1:8" ht="72" x14ac:dyDescent="0.3">
      <c r="A140" s="11" t="s">
        <v>205</v>
      </c>
      <c r="B140" s="11" t="s">
        <v>206</v>
      </c>
      <c r="C140" s="11" t="s">
        <v>203</v>
      </c>
      <c r="D140" s="11" t="s">
        <v>39</v>
      </c>
      <c r="E140" s="11" t="s">
        <v>39</v>
      </c>
      <c r="F140" s="11">
        <v>1</v>
      </c>
      <c r="G140" s="12">
        <v>8779.0207920792072</v>
      </c>
      <c r="H140" s="12">
        <f>G140*F140</f>
        <v>8779.0207920792072</v>
      </c>
    </row>
    <row r="141" spans="1:8" ht="72" x14ac:dyDescent="0.3">
      <c r="A141" s="11" t="s">
        <v>207</v>
      </c>
      <c r="B141" s="11" t="s">
        <v>208</v>
      </c>
      <c r="C141" s="11" t="s">
        <v>209</v>
      </c>
      <c r="D141" s="11" t="s">
        <v>154</v>
      </c>
      <c r="E141" s="11" t="s">
        <v>154</v>
      </c>
      <c r="F141" s="11">
        <v>1</v>
      </c>
      <c r="G141" s="12">
        <v>4983.2807920792075</v>
      </c>
      <c r="H141" s="12">
        <f>G141*F141</f>
        <v>4983.2807920792075</v>
      </c>
    </row>
    <row r="142" spans="1:8" ht="72" x14ac:dyDescent="0.3">
      <c r="A142" s="11" t="s">
        <v>210</v>
      </c>
      <c r="B142" s="11" t="s">
        <v>211</v>
      </c>
      <c r="C142" s="11" t="s">
        <v>49</v>
      </c>
      <c r="D142" s="11" t="s">
        <v>34</v>
      </c>
      <c r="E142" s="11" t="s">
        <v>34</v>
      </c>
      <c r="F142" s="11">
        <v>1</v>
      </c>
      <c r="G142" s="12">
        <v>2627.4207920792078</v>
      </c>
      <c r="H142" s="12">
        <f>G142*F142</f>
        <v>2627.4207920792078</v>
      </c>
    </row>
    <row r="143" spans="1:8" ht="28.8" x14ac:dyDescent="0.3">
      <c r="A143" s="11" t="s">
        <v>89</v>
      </c>
      <c r="B143" s="11" t="s">
        <v>90</v>
      </c>
      <c r="C143" s="11" t="s">
        <v>39</v>
      </c>
      <c r="D143" s="11" t="s">
        <v>91</v>
      </c>
      <c r="E143" s="11" t="s">
        <v>92</v>
      </c>
      <c r="F143" s="11">
        <v>1</v>
      </c>
      <c r="G143" s="12">
        <v>4526.5707920792074</v>
      </c>
      <c r="H143" s="12">
        <f>G143*F143</f>
        <v>4526.5707920792074</v>
      </c>
    </row>
    <row r="144" spans="1:8" ht="100.8" x14ac:dyDescent="0.3">
      <c r="A144" s="11" t="s">
        <v>73</v>
      </c>
      <c r="B144" s="11" t="s">
        <v>74</v>
      </c>
      <c r="C144" s="11" t="s">
        <v>75</v>
      </c>
      <c r="D144" s="11" t="s">
        <v>76</v>
      </c>
      <c r="E144" s="11" t="s">
        <v>54</v>
      </c>
      <c r="F144" s="11">
        <v>1</v>
      </c>
      <c r="G144" s="12">
        <v>5782.5207920792081</v>
      </c>
      <c r="H144" s="12">
        <f>G144*F144</f>
        <v>5782.5207920792081</v>
      </c>
    </row>
    <row r="145" spans="1:8" ht="28.8" x14ac:dyDescent="0.3">
      <c r="A145" s="11" t="s">
        <v>77</v>
      </c>
      <c r="B145" s="11" t="s">
        <v>78</v>
      </c>
      <c r="C145" s="11"/>
      <c r="D145" s="11"/>
      <c r="E145" s="11"/>
      <c r="F145" s="11">
        <v>1</v>
      </c>
      <c r="G145" s="12">
        <v>150.92079207920793</v>
      </c>
      <c r="H145" s="12">
        <f>G145*F145</f>
        <v>150.92079207920793</v>
      </c>
    </row>
    <row r="146" spans="1:8" x14ac:dyDescent="0.3">
      <c r="A146" s="11" t="s">
        <v>212</v>
      </c>
      <c r="B146" s="11" t="s">
        <v>213</v>
      </c>
      <c r="C146" s="11"/>
      <c r="D146" s="11"/>
      <c r="E146" s="11"/>
      <c r="F146" s="11">
        <v>20</v>
      </c>
      <c r="G146" s="12">
        <v>116.92079207920793</v>
      </c>
      <c r="H146" s="12">
        <f>G146*F146</f>
        <v>2338.4158415841584</v>
      </c>
    </row>
    <row r="147" spans="1:8" ht="28.8" x14ac:dyDescent="0.3">
      <c r="A147" s="11" t="s">
        <v>79</v>
      </c>
      <c r="B147" s="11" t="s">
        <v>80</v>
      </c>
      <c r="C147" s="11"/>
      <c r="D147" s="11"/>
      <c r="E147" s="11"/>
      <c r="F147" s="11">
        <v>2</v>
      </c>
      <c r="G147" s="12">
        <v>293.9207920792079</v>
      </c>
      <c r="H147" s="12">
        <f>G147*F147</f>
        <v>587.8415841584158</v>
      </c>
    </row>
    <row r="148" spans="1:8" x14ac:dyDescent="0.3">
      <c r="G148" s="13" t="s">
        <v>81</v>
      </c>
      <c r="H148" s="14">
        <f>SUM(H137:H147)</f>
        <v>49695.173762376238</v>
      </c>
    </row>
    <row r="149" spans="1:8" x14ac:dyDescent="0.3">
      <c r="A149" t="s">
        <v>11</v>
      </c>
    </row>
    <row r="150" spans="1:8" ht="15.6" x14ac:dyDescent="0.3">
      <c r="A150" s="5" t="s">
        <v>214</v>
      </c>
      <c r="B150" s="6"/>
      <c r="C150" s="6"/>
      <c r="D150" s="6"/>
      <c r="E150" s="6"/>
      <c r="F150" s="6"/>
      <c r="G150" s="6"/>
      <c r="H150" s="7"/>
    </row>
    <row r="151" spans="1:8" x14ac:dyDescent="0.3">
      <c r="A151" s="8" t="s">
        <v>14</v>
      </c>
      <c r="B151" s="9" t="s">
        <v>15</v>
      </c>
      <c r="C151" s="9" t="s">
        <v>16</v>
      </c>
      <c r="D151" s="9" t="s">
        <v>17</v>
      </c>
      <c r="E151" s="9" t="s">
        <v>18</v>
      </c>
      <c r="F151" s="9" t="s">
        <v>19</v>
      </c>
      <c r="G151" s="9" t="s">
        <v>20</v>
      </c>
      <c r="H151" s="10" t="s">
        <v>21</v>
      </c>
    </row>
    <row r="152" spans="1:8" ht="57.6" x14ac:dyDescent="0.3">
      <c r="A152" s="11" t="s">
        <v>192</v>
      </c>
      <c r="B152" s="11" t="s">
        <v>193</v>
      </c>
      <c r="C152" s="11" t="s">
        <v>28</v>
      </c>
      <c r="D152" s="11" t="s">
        <v>194</v>
      </c>
      <c r="E152" s="11" t="s">
        <v>54</v>
      </c>
      <c r="F152" s="11">
        <v>1</v>
      </c>
      <c r="G152" s="12">
        <v>2282.9207920792078</v>
      </c>
      <c r="H152" s="12">
        <f>G152*F152</f>
        <v>2282.9207920792078</v>
      </c>
    </row>
    <row r="153" spans="1:8" ht="57.6" x14ac:dyDescent="0.3">
      <c r="A153" s="11" t="s">
        <v>195</v>
      </c>
      <c r="B153" s="11" t="s">
        <v>196</v>
      </c>
      <c r="C153" s="11" t="s">
        <v>25</v>
      </c>
      <c r="D153" s="11" t="s">
        <v>197</v>
      </c>
      <c r="E153" s="11" t="s">
        <v>54</v>
      </c>
      <c r="F153" s="11">
        <v>1</v>
      </c>
      <c r="G153" s="12">
        <v>2919.9207920792078</v>
      </c>
      <c r="H153" s="12">
        <f>G153*F153</f>
        <v>2919.9207920792078</v>
      </c>
    </row>
    <row r="154" spans="1:8" ht="100.8" x14ac:dyDescent="0.3">
      <c r="A154" s="11" t="s">
        <v>73</v>
      </c>
      <c r="B154" s="11" t="s">
        <v>74</v>
      </c>
      <c r="C154" s="11" t="s">
        <v>75</v>
      </c>
      <c r="D154" s="11" t="s">
        <v>76</v>
      </c>
      <c r="E154" s="11" t="s">
        <v>54</v>
      </c>
      <c r="F154" s="11">
        <v>1</v>
      </c>
      <c r="G154" s="12">
        <v>5782.5207920792081</v>
      </c>
      <c r="H154" s="12">
        <f>G154*F154</f>
        <v>5782.5207920792081</v>
      </c>
    </row>
    <row r="155" spans="1:8" ht="43.2" x14ac:dyDescent="0.3">
      <c r="A155" s="11" t="s">
        <v>103</v>
      </c>
      <c r="B155" s="11" t="s">
        <v>104</v>
      </c>
      <c r="C155" s="11" t="s">
        <v>54</v>
      </c>
      <c r="D155" s="11" t="s">
        <v>54</v>
      </c>
      <c r="E155" s="11" t="s">
        <v>105</v>
      </c>
      <c r="F155" s="11">
        <v>35</v>
      </c>
      <c r="G155" s="12">
        <v>63.820792079207919</v>
      </c>
      <c r="H155" s="12">
        <f>G155*F155</f>
        <v>2233.727722772277</v>
      </c>
    </row>
    <row r="156" spans="1:8" ht="28.8" x14ac:dyDescent="0.3">
      <c r="A156" s="11" t="s">
        <v>77</v>
      </c>
      <c r="B156" s="11" t="s">
        <v>78</v>
      </c>
      <c r="C156" s="11"/>
      <c r="D156" s="11"/>
      <c r="E156" s="11"/>
      <c r="F156" s="11">
        <v>3</v>
      </c>
      <c r="G156" s="12">
        <v>150.92079207920793</v>
      </c>
      <c r="H156" s="12">
        <f>G156*F156</f>
        <v>452.76237623762381</v>
      </c>
    </row>
    <row r="157" spans="1:8" x14ac:dyDescent="0.3">
      <c r="G157" s="13" t="s">
        <v>81</v>
      </c>
      <c r="H157" s="14">
        <f>SUM(H151:H156)</f>
        <v>13671.852475247524</v>
      </c>
    </row>
    <row r="158" spans="1:8" x14ac:dyDescent="0.3">
      <c r="A158" t="s">
        <v>11</v>
      </c>
    </row>
    <row r="159" spans="1:8" ht="15.6" x14ac:dyDescent="0.3">
      <c r="A159" s="5" t="s">
        <v>215</v>
      </c>
      <c r="B159" s="6"/>
      <c r="C159" s="6"/>
      <c r="D159" s="6"/>
      <c r="E159" s="6"/>
      <c r="F159" s="6"/>
      <c r="G159" s="6"/>
      <c r="H159" s="7"/>
    </row>
    <row r="160" spans="1:8" x14ac:dyDescent="0.3">
      <c r="A160" s="8" t="s">
        <v>14</v>
      </c>
      <c r="B160" s="9" t="s">
        <v>15</v>
      </c>
      <c r="C160" s="9" t="s">
        <v>16</v>
      </c>
      <c r="D160" s="9" t="s">
        <v>17</v>
      </c>
      <c r="E160" s="9" t="s">
        <v>18</v>
      </c>
      <c r="F160" s="9" t="s">
        <v>19</v>
      </c>
      <c r="G160" s="9" t="s">
        <v>20</v>
      </c>
      <c r="H160" s="10" t="s">
        <v>21</v>
      </c>
    </row>
    <row r="161" spans="1:8" x14ac:dyDescent="0.3">
      <c r="G161" s="13" t="s">
        <v>81</v>
      </c>
      <c r="H161" s="14">
        <f>SUM(H160:H160)</f>
        <v>0</v>
      </c>
    </row>
    <row r="162" spans="1:8" x14ac:dyDescent="0.3">
      <c r="A162" t="s">
        <v>11</v>
      </c>
    </row>
    <row r="163" spans="1:8" x14ac:dyDescent="0.3">
      <c r="A163" t="s">
        <v>11</v>
      </c>
      <c r="G163" s="13" t="s">
        <v>216</v>
      </c>
      <c r="H163" s="14">
        <f>H161+H157+H148+H134+H123+H115+H109+H77+H69+H55+H48+H34</f>
        <v>495122.72534653463</v>
      </c>
    </row>
    <row r="164" spans="1:8" x14ac:dyDescent="0.3">
      <c r="A164" s="15" t="s">
        <v>217</v>
      </c>
    </row>
    <row r="165" spans="1:8" x14ac:dyDescent="0.3">
      <c r="A165" s="15" t="s">
        <v>218</v>
      </c>
    </row>
    <row r="166" spans="1:8" x14ac:dyDescent="0.3">
      <c r="A166" s="15" t="s">
        <v>219</v>
      </c>
    </row>
    <row r="167" spans="1:8" x14ac:dyDescent="0.3">
      <c r="A167" s="16" t="s">
        <v>11</v>
      </c>
    </row>
    <row r="168" spans="1:8" x14ac:dyDescent="0.3">
      <c r="A168" s="16" t="s">
        <v>11</v>
      </c>
    </row>
    <row r="169" spans="1:8" x14ac:dyDescent="0.3">
      <c r="A169" s="17" t="s">
        <v>220</v>
      </c>
      <c r="B169" s="3"/>
    </row>
    <row r="170" spans="1:8" x14ac:dyDescent="0.3">
      <c r="A170" s="17" t="s">
        <v>221</v>
      </c>
      <c r="B170" s="3"/>
    </row>
    <row r="171" spans="1:8" x14ac:dyDescent="0.3">
      <c r="A171" s="17" t="s">
        <v>222</v>
      </c>
      <c r="B171" s="17"/>
    </row>
    <row r="172" spans="1:8" x14ac:dyDescent="0.3">
      <c r="A172" s="17" t="s">
        <v>223</v>
      </c>
      <c r="B172" s="17"/>
    </row>
    <row r="173" spans="1:8" x14ac:dyDescent="0.3">
      <c r="A173" s="17"/>
      <c r="B173" s="17"/>
    </row>
    <row r="174" spans="1:8" x14ac:dyDescent="0.3">
      <c r="B174" s="18"/>
      <c r="C174" s="18" t="s">
        <v>224</v>
      </c>
    </row>
    <row r="175" spans="1:8" x14ac:dyDescent="0.3">
      <c r="B175" s="18"/>
      <c r="C175" s="18" t="s">
        <v>225</v>
      </c>
    </row>
    <row r="176" spans="1:8" x14ac:dyDescent="0.3">
      <c r="B176" s="18"/>
      <c r="C176" s="18" t="s">
        <v>226</v>
      </c>
    </row>
    <row r="177" spans="2:3" x14ac:dyDescent="0.3">
      <c r="B177" s="18"/>
      <c r="C177" s="18" t="s">
        <v>227</v>
      </c>
    </row>
  </sheetData>
  <mergeCells count="18">
    <mergeCell ref="A159:H159"/>
    <mergeCell ref="A169:B169"/>
    <mergeCell ref="A170:B170"/>
    <mergeCell ref="A171:B171"/>
    <mergeCell ref="A172:B172"/>
    <mergeCell ref="A173:B173"/>
    <mergeCell ref="A79:H79"/>
    <mergeCell ref="A111:H111"/>
    <mergeCell ref="A117:H117"/>
    <mergeCell ref="A125:H125"/>
    <mergeCell ref="A136:H136"/>
    <mergeCell ref="A150:H150"/>
    <mergeCell ref="A12:H12"/>
    <mergeCell ref="A14:H14"/>
    <mergeCell ref="A36:H36"/>
    <mergeCell ref="A50:H50"/>
    <mergeCell ref="A57:H57"/>
    <mergeCell ref="A71:H71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1EC07-2021-42F3-9356-70C59DC25B34}">
  <dimension ref="A1"/>
  <sheetViews>
    <sheetView workbookViewId="0"/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resultado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Sérgio Dante</dc:creator>
  <cp:lastModifiedBy>Sérgio Dante</cp:lastModifiedBy>
  <dcterms:created xsi:type="dcterms:W3CDTF">2023-02-15T14:56:10Z</dcterms:created>
  <dcterms:modified xsi:type="dcterms:W3CDTF">2023-02-15T14:56:12Z</dcterms:modified>
</cp:coreProperties>
</file>