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"/>
    </mc:Choice>
  </mc:AlternateContent>
  <xr:revisionPtr revIDLastSave="0" documentId="13_ncr:1_{E755F6F3-46B1-43C2-ADB4-6239898471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geral" sheetId="1" r:id="rId1"/>
    <sheet name="resultado" sheetId="5" r:id="rId2"/>
    <sheet name="cenarios" sheetId="4" r:id="rId3"/>
    <sheet name="Prefeitura" sheetId="8" r:id="rId4"/>
    <sheet name="Centro" sheetId="7" r:id="rId5"/>
    <sheet name="Praç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5" l="1"/>
  <c r="I26" i="5"/>
  <c r="I22" i="5"/>
  <c r="I18" i="5"/>
  <c r="I25" i="5"/>
  <c r="I21" i="5"/>
  <c r="I17" i="5"/>
  <c r="I16" i="5"/>
</calcChain>
</file>

<file path=xl/sharedStrings.xml><?xml version="1.0" encoding="utf-8"?>
<sst xmlns="http://schemas.openxmlformats.org/spreadsheetml/2006/main" count="99" uniqueCount="65">
  <si>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</si>
  <si>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</si>
  <si>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</si>
  <si>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</si>
  <si>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</si>
  <si>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</si>
  <si>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</si>
  <si>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</si>
  <si>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</si>
  <si>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Itapema Natal 2023</t>
  </si>
  <si>
    <t>Prefeitura de Itapema</t>
  </si>
  <si>
    <t>24/01/2023</t>
  </si>
  <si>
    <t>C:\github\luzeforma\orcamentos\Prefeitura de Itapema_Itapema Natal 2023.xlsx</t>
  </si>
  <si>
    <t>Praça</t>
  </si>
  <si>
    <t>Centro</t>
  </si>
  <si>
    <t>Prefeitura</t>
  </si>
  <si>
    <t>GR01</t>
  </si>
  <si>
    <t>Chuva de estrelas produzida em estrutura metálica e mangueira luminosa</t>
  </si>
  <si>
    <t>GR01C</t>
  </si>
  <si>
    <t>Chuva de estrelas produzida em estrutura metálica e mangueira luminosa. Preenchimento da figura com lâmpadas de LED.</t>
  </si>
  <si>
    <t>GR02M</t>
  </si>
  <si>
    <t>Chuva de estrelas produzida em estrutura metálica e mangueira luminosa. Aplicação de mangueiras de LED com movimentos</t>
  </si>
  <si>
    <t>GR03SM</t>
  </si>
  <si>
    <t>Papai Noel produzido em estrutura metálica e mangueira luminosa. Aplicação de mangueiras de LED com movimentos e Strobos</t>
  </si>
  <si>
    <t>Cenário: Praça</t>
  </si>
  <si>
    <t>Sequencia</t>
  </si>
  <si>
    <t>Código do Produto</t>
  </si>
  <si>
    <t>Valor Unitário</t>
  </si>
  <si>
    <t>Valor Total</t>
  </si>
  <si>
    <t>Descrição</t>
  </si>
  <si>
    <t>Cenário: Centro</t>
  </si>
  <si>
    <t>Cenário: Prefeitura</t>
  </si>
  <si>
    <t>Valor do Cenário</t>
  </si>
  <si>
    <t>Alt</t>
  </si>
  <si>
    <t>Larg</t>
  </si>
  <si>
    <t>Comp</t>
  </si>
  <si>
    <t>Qtd.</t>
  </si>
  <si>
    <t>Joinville, 27 de Novembro 2022</t>
  </si>
  <si>
    <t>Orcamento</t>
  </si>
  <si>
    <t>Logo da Empresa</t>
  </si>
  <si>
    <t>Joinville Square Garden</t>
  </si>
  <si>
    <t>Joinville</t>
  </si>
  <si>
    <t>47 9 9692 1021</t>
  </si>
  <si>
    <t>dantederette@gmail.com</t>
  </si>
  <si>
    <t>Dante</t>
  </si>
  <si>
    <t>Cliente.</t>
  </si>
  <si>
    <t>Cidade.</t>
  </si>
  <si>
    <t>Telefone.</t>
  </si>
  <si>
    <t>Contato.</t>
  </si>
  <si>
    <t>Email.</t>
  </si>
  <si>
    <t>Incluso</t>
  </si>
  <si>
    <t>Não Incluso</t>
  </si>
  <si>
    <t>Frete.</t>
  </si>
  <si>
    <t>Instalação.</t>
  </si>
  <si>
    <t>Condições de Pagamento.</t>
  </si>
  <si>
    <t>Atenciosamente,</t>
  </si>
  <si>
    <t>Luz e Forma Comércio e Decoração Ltda.</t>
  </si>
  <si>
    <t>CNPJ. 02.742.361/0002-10</t>
  </si>
  <si>
    <t>www.luzeforma.com.br</t>
  </si>
  <si>
    <t>Franciela</t>
  </si>
  <si>
    <t>Contato. (47) 3027-9700 / 9 9932-1082</t>
  </si>
  <si>
    <t>Email. emailDaAtendente@luz</t>
  </si>
  <si>
    <t>Rua Alberto Bornschein, 129 - Joinville / SC CEP 89.216-440</t>
  </si>
  <si>
    <t>Fone. (47) 3027-9700 - luzeforma@luzeforma.com.br</t>
  </si>
  <si>
    <t>Pelo presente, apresentamos a proposta para VENDA;LOCACAO;MANUTENÇÃO conforme descrição abaixo.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</si>
</sst>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0" xfId="1" applyFont="1" applyFill="1"/>
    <xf numFmtId="44" fontId="0" fillId="0" borderId="0" xfId="1" applyFont="1"/>
    <xf numFmtId="0" fontId="2" fillId="2" borderId="1" xfId="0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right"/>
    </xf>
    <xf numFmtId="0" fontId="9" fillId="3" borderId="0" xfId="0" applyFont="1" applyFill="1"/>
    <xf numFmtId="0" fontId="10" fillId="0" borderId="0" xfId="0" applyFont="1" applyAlignment="1">
      <alignment horizontal="right"/>
    </xf>
    <xf numFmtId="22" fontId="0" fillId="0" borderId="0" xfId="0" applyNumberFormat="1"/>
    <xf numFmtId="0" fontId="0" fillId="4" borderId="0" xfId="0" applyFill="1"/>
    <xf numFmtId="0" fontId="5" fillId="4" borderId="0" xfId="0" applyFont="1" applyFill="1"/>
    <xf numFmtId="0" fontId="6" fillId="4" borderId="0" xfId="2" applyFill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luzeforma.com.br/" TargetMode="External"/><Relationship Id="rId1" Type="http://schemas.openxmlformats.org/officeDocument/2006/relationships/hyperlink" Target="mailto:dantederet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H3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8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8" x14ac:dyDescent="0.3">
      <c r="A2">
        <v>4</v>
      </c>
      <c r="B2" t="s">
        <v>9</v>
      </c>
      <c r="C2">
        <v>4</v>
      </c>
      <c r="D2" t="s">
        <v>10</v>
      </c>
      <c r="E2" t="s">
        <v>11</v>
      </c>
      <c r="F2" t="s">
        <v>12</v>
      </c>
    </row>
    <row r="3" spans="1:8" x14ac:dyDescent="0.3">
      <c r="A3">
        <v>4</v>
      </c>
      <c r="B3" t="s">
        <v>9</v>
      </c>
      <c r="C3">
        <v>4</v>
      </c>
      <c r="D3" t="s">
        <v>10</v>
      </c>
      <c r="E3" t="s">
        <v>11</v>
      </c>
      <c r="F3" t="s">
        <v>12</v>
      </c>
      <c r="H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3:I45"/>
  <sheetViews>
    <sheetView showGridLines="0" tabSelected="1" zoomScaleNormal="100" workbookViewId="0">
      <selection activeCell="B14" sqref="B14"/>
    </sheetView>
  </sheetViews>
  <sheetFormatPr defaultColWidth="9" defaultRowHeight="14.4" x14ac:dyDescent="0.3"/>
  <cols>
    <col min="1" max="1" width="23.21875" bestFit="1" customWidth="1"/>
    <col min="2" max="2" width="20" customWidth="1"/>
    <col min="3" max="3" width="40.44140625" customWidth="1"/>
    <col min="4" max="6" width="7.33203125" customWidth="1"/>
    <col min="7" max="7" width="8.6640625" customWidth="1"/>
    <col min="8" max="8" width="16.88671875" bestFit="1" customWidth="1"/>
    <col min="9" max="9" width="15.33203125" bestFit="1" customWidth="1"/>
  </cols>
  <sheetData>
    <row r="3" spans="1:9" ht="18" x14ac:dyDescent="0.3">
      <c r="C3" s="12" t="s">
        <v>38</v>
      </c>
    </row>
    <row r="4" spans="1:9" x14ac:dyDescent="0.3">
      <c r="B4" s="19" t="s">
        <v>37</v>
      </c>
    </row>
    <row r="6" spans="1:9" x14ac:dyDescent="0.3">
      <c r="A6" s="13" t="s">
        <v>45</v>
      </c>
      <c r="B6" s="20" t="s">
        <v>40</v>
      </c>
    </row>
    <row r="7" spans="1:9" x14ac:dyDescent="0.3">
      <c r="A7" s="13" t="s">
        <v>46</v>
      </c>
      <c r="B7" s="20" t="s">
        <v>41</v>
      </c>
      <c r="H7" s="1" t="s">
        <v>39</v>
      </c>
    </row>
    <row r="8" spans="1:9" x14ac:dyDescent="0.3">
      <c r="A8" s="13" t="s">
        <v>47</v>
      </c>
      <c r="B8" s="20" t="s">
        <v>42</v>
      </c>
    </row>
    <row r="9" spans="1:9" x14ac:dyDescent="0.3">
      <c r="A9" s="13" t="s">
        <v>48</v>
      </c>
      <c r="B9" s="20" t="s">
        <v>44</v>
      </c>
    </row>
    <row r="10" spans="1:9" x14ac:dyDescent="0.3">
      <c r="A10" s="13" t="s">
        <v>49</v>
      </c>
      <c r="B10" s="21" t="s">
        <v>43</v>
      </c>
    </row>
    <row r="12" spans="1:9" x14ac:dyDescent="0.3">
      <c r="A12" s="22" t="s">
        <v>64</v>
      </c>
      <c r="B12" s="22"/>
      <c r="C12" s="22"/>
      <c r="D12" s="22"/>
      <c r="E12" s="22"/>
      <c r="F12" s="22"/>
      <c r="G12" s="22"/>
      <c r="H12" s="22"/>
      <c r="I12" s="22"/>
    </row>
    <row r="14" spans="1:9" ht="15.6" x14ac:dyDescent="0.3">
      <c r="B14" s="10"/>
      <c r="C14" s="11" t="s">
        <v>24</v>
      </c>
      <c r="D14" s="11"/>
      <c r="E14" s="11"/>
      <c r="F14" s="11"/>
      <c r="G14" s="10"/>
      <c r="H14" s="10"/>
      <c r="I14" s="10"/>
    </row>
    <row r="15" spans="1:9" x14ac:dyDescent="0.3">
      <c r="A15" s="4" t="s">
        <v>25</v>
      </c>
      <c r="B15" s="4" t="s">
        <v>26</v>
      </c>
      <c r="C15" s="4" t="s">
        <v>29</v>
      </c>
      <c r="D15" s="4" t="s">
        <v>33</v>
      </c>
      <c r="E15" s="4" t="s">
        <v>34</v>
      </c>
      <c r="F15" s="4" t="s">
        <v>35</v>
      </c>
      <c r="G15" s="4" t="s">
        <v>36</v>
      </c>
      <c r="H15" s="4" t="s">
        <v>27</v>
      </c>
      <c r="I15" s="4" t="s">
        <v>28</v>
      </c>
    </row>
    <row r="16" spans="1:9" ht="28.8" x14ac:dyDescent="0.3">
      <c r="A16" s="2">
        <v>1</v>
      </c>
      <c r="B16" s="2" t="s">
        <v>16</v>
      </c>
      <c r="C16" s="14" t="s">
        <v>17</v>
      </c>
      <c r="D16" s="3"/>
      <c r="E16" s="3"/>
      <c r="F16" s="3"/>
      <c r="G16" s="2">
        <v>5</v>
      </c>
      <c r="H16" s="5">
        <v>55</v>
      </c>
      <c r="I16" s="5">
        <f>H16*G16</f>
        <v>275</v>
      </c>
    </row>
    <row r="17" spans="1:9" ht="43.2" x14ac:dyDescent="0.3">
      <c r="A17" s="2">
        <v>2</v>
      </c>
      <c r="B17" s="2" t="s">
        <v>18</v>
      </c>
      <c r="C17" s="14" t="s">
        <v>19</v>
      </c>
      <c r="D17" s="3"/>
      <c r="E17" s="3"/>
      <c r="F17" s="3"/>
      <c r="G17" s="2">
        <v>8</v>
      </c>
      <c r="H17" s="5">
        <v>50</v>
      </c>
      <c r="I17" s="5">
        <f>H17*G17</f>
        <v>400</v>
      </c>
    </row>
    <row r="18" spans="1:9" x14ac:dyDescent="0.3">
      <c r="H18" s="8" t="s">
        <v>32</v>
      </c>
      <c r="I18" s="9">
        <f>SUM(I16:I17)</f>
        <v>675</v>
      </c>
    </row>
    <row r="19" spans="1:9" ht="15.6" x14ac:dyDescent="0.3">
      <c r="B19" s="10"/>
      <c r="C19" s="11" t="s">
        <v>30</v>
      </c>
      <c r="D19" s="11"/>
      <c r="E19" s="11"/>
      <c r="F19" s="11"/>
      <c r="G19" s="10"/>
      <c r="H19" s="10"/>
      <c r="I19" s="10"/>
    </row>
    <row r="20" spans="1:9" x14ac:dyDescent="0.3">
      <c r="A20" s="4" t="s">
        <v>25</v>
      </c>
      <c r="B20" s="4" t="s">
        <v>26</v>
      </c>
      <c r="C20" s="4" t="s">
        <v>29</v>
      </c>
      <c r="D20" s="4" t="s">
        <v>33</v>
      </c>
      <c r="E20" s="4" t="s">
        <v>34</v>
      </c>
      <c r="F20" s="4" t="s">
        <v>35</v>
      </c>
      <c r="G20" s="4" t="s">
        <v>36</v>
      </c>
      <c r="H20" s="4" t="s">
        <v>27</v>
      </c>
      <c r="I20" s="4" t="s">
        <v>28</v>
      </c>
    </row>
    <row r="21" spans="1:9" ht="43.2" x14ac:dyDescent="0.3">
      <c r="A21" s="2">
        <v>3</v>
      </c>
      <c r="B21" s="2" t="s">
        <v>20</v>
      </c>
      <c r="C21" s="14" t="s">
        <v>21</v>
      </c>
      <c r="D21" s="3"/>
      <c r="E21" s="3"/>
      <c r="F21" s="3"/>
      <c r="G21" s="2">
        <v>2</v>
      </c>
      <c r="H21" s="5">
        <v>80</v>
      </c>
      <c r="I21" s="5">
        <f>H21*G21</f>
        <v>160</v>
      </c>
    </row>
    <row r="22" spans="1:9" x14ac:dyDescent="0.3">
      <c r="A22" s="1"/>
      <c r="B22" s="1"/>
      <c r="C22" s="1"/>
      <c r="D22" s="1"/>
      <c r="E22" s="1"/>
      <c r="F22" s="1"/>
      <c r="G22" s="1"/>
      <c r="H22" s="8" t="s">
        <v>32</v>
      </c>
      <c r="I22" s="9">
        <f>SUM(I21)</f>
        <v>160</v>
      </c>
    </row>
    <row r="23" spans="1:9" ht="15.6" x14ac:dyDescent="0.3">
      <c r="B23" s="10"/>
      <c r="C23" s="11" t="s">
        <v>31</v>
      </c>
      <c r="D23" s="11"/>
      <c r="E23" s="11"/>
      <c r="F23" s="11"/>
      <c r="G23" s="10"/>
      <c r="H23" s="10"/>
      <c r="I23" s="10"/>
    </row>
    <row r="24" spans="1:9" x14ac:dyDescent="0.3">
      <c r="A24" s="4" t="s">
        <v>25</v>
      </c>
      <c r="B24" s="4" t="s">
        <v>26</v>
      </c>
      <c r="C24" s="4" t="s">
        <v>29</v>
      </c>
      <c r="D24" s="4" t="s">
        <v>33</v>
      </c>
      <c r="E24" s="4" t="s">
        <v>34</v>
      </c>
      <c r="F24" s="4" t="s">
        <v>35</v>
      </c>
      <c r="G24" s="4" t="s">
        <v>36</v>
      </c>
      <c r="H24" s="4" t="s">
        <v>27</v>
      </c>
      <c r="I24" s="4" t="s">
        <v>28</v>
      </c>
    </row>
    <row r="25" spans="1:9" ht="43.2" x14ac:dyDescent="0.3">
      <c r="A25" s="2">
        <v>4</v>
      </c>
      <c r="B25" s="2" t="s">
        <v>22</v>
      </c>
      <c r="C25" s="14" t="s">
        <v>23</v>
      </c>
      <c r="D25" s="3"/>
      <c r="E25" s="3"/>
      <c r="F25" s="3"/>
      <c r="G25" s="2">
        <v>8</v>
      </c>
      <c r="H25" s="5">
        <v>80</v>
      </c>
      <c r="I25" s="5">
        <f>H25*G25</f>
        <v>640</v>
      </c>
    </row>
    <row r="26" spans="1:9" x14ac:dyDescent="0.3">
      <c r="H26" s="8" t="s">
        <v>32</v>
      </c>
      <c r="I26" s="9">
        <f>SUM(I25)</f>
        <v>640</v>
      </c>
    </row>
    <row r="27" spans="1:9" x14ac:dyDescent="0.3">
      <c r="I27" s="6"/>
    </row>
    <row r="28" spans="1:9" x14ac:dyDescent="0.3">
      <c r="C28" s="18"/>
      <c r="H28" s="8" t="s">
        <v>28</v>
      </c>
      <c r="I28" s="9">
        <f>I18+I22+I26</f>
        <v>1475</v>
      </c>
    </row>
    <row r="29" spans="1:9" x14ac:dyDescent="0.3">
      <c r="A29" s="15" t="s">
        <v>52</v>
      </c>
      <c r="B29" s="16" t="s">
        <v>50</v>
      </c>
      <c r="I29" s="7"/>
    </row>
    <row r="30" spans="1:9" x14ac:dyDescent="0.3">
      <c r="A30" s="15" t="s">
        <v>53</v>
      </c>
      <c r="B30" s="16" t="s">
        <v>51</v>
      </c>
      <c r="I30" s="7"/>
    </row>
    <row r="31" spans="1:9" x14ac:dyDescent="0.3">
      <c r="A31" s="17" t="s">
        <v>54</v>
      </c>
      <c r="B31" s="16"/>
    </row>
    <row r="32" spans="1:9" x14ac:dyDescent="0.3">
      <c r="A32" s="13"/>
    </row>
    <row r="33" spans="1:4" x14ac:dyDescent="0.3">
      <c r="A33" s="13"/>
    </row>
    <row r="34" spans="1:4" x14ac:dyDescent="0.3">
      <c r="A34" s="26" t="s">
        <v>55</v>
      </c>
      <c r="B34" s="26"/>
    </row>
    <row r="35" spans="1:4" x14ac:dyDescent="0.3">
      <c r="A35" s="23" t="s">
        <v>56</v>
      </c>
      <c r="B35" s="23"/>
    </row>
    <row r="36" spans="1:4" x14ac:dyDescent="0.3">
      <c r="A36" s="27" t="s">
        <v>59</v>
      </c>
      <c r="B36" s="27"/>
    </row>
    <row r="37" spans="1:4" x14ac:dyDescent="0.3">
      <c r="A37" s="28" t="s">
        <v>60</v>
      </c>
      <c r="B37" s="28"/>
    </row>
    <row r="38" spans="1:4" x14ac:dyDescent="0.3">
      <c r="A38" s="27" t="s">
        <v>61</v>
      </c>
      <c r="B38" s="27"/>
    </row>
    <row r="41" spans="1:4" x14ac:dyDescent="0.3">
      <c r="C41" s="29" t="s">
        <v>57</v>
      </c>
      <c r="D41" s="29"/>
    </row>
    <row r="42" spans="1:4" x14ac:dyDescent="0.3">
      <c r="C42" s="25" t="s">
        <v>62</v>
      </c>
      <c r="D42" s="25"/>
    </row>
    <row r="43" spans="1:4" x14ac:dyDescent="0.3">
      <c r="C43" s="25" t="s">
        <v>63</v>
      </c>
      <c r="D43" s="25"/>
    </row>
    <row r="44" spans="1:4" x14ac:dyDescent="0.3">
      <c r="C44" s="30" t="s">
        <v>58</v>
      </c>
      <c r="D44" s="30"/>
    </row>
    <row r="45" spans="1:4" x14ac:dyDescent="0.3">
      <c r="C45" s="24"/>
      <c r="D45" s="24"/>
    </row>
  </sheetData>
  <mergeCells count="11">
    <mergeCell ref="A12:I12"/>
    <mergeCell ref="A35:B35"/>
    <mergeCell ref="C45:D45"/>
    <mergeCell ref="C43:D43"/>
    <mergeCell ref="A34:B34"/>
    <mergeCell ref="A36:B36"/>
    <mergeCell ref="A37:B37"/>
    <mergeCell ref="A38:B38"/>
    <mergeCell ref="C41:D41"/>
    <mergeCell ref="C44:D44"/>
    <mergeCell ref="C42:D42"/>
  </mergeCells>
  <hyperlinks>
    <hyperlink ref="B10" r:id="rId1" xr:uid="{6AD399AF-5B87-4D66-90C6-AFCF6ECBEA30}"/>
    <hyperlink ref="C44" r:id="rId2" xr:uid="{E253A0B1-9001-4968-B7E7-05CFAA6C73A9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4"/>
  <sheetViews>
    <sheetView workbookViewId="0">
      <selection activeCell="F28" sqref="F28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13</v>
      </c>
    </row>
    <row r="3" spans="1:2" x14ac:dyDescent="0.3">
      <c r="A3">
        <v>3</v>
      </c>
      <c r="B3" t="s">
        <v>14</v>
      </c>
    </row>
    <row r="4" spans="1:2" x14ac:dyDescent="0.3">
      <c r="A4">
        <v>4</v>
      </c>
      <c r="B4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3A4D-E60A-4253-B4BF-ED60AC0EE819}">
  <sheetPr codeName="Planilha3"/>
  <dimension ref="A2:I2"/>
  <sheetViews>
    <sheetView workbookViewId="0">
      <selection activeCell="A2" sqref="A2:S12"/>
    </sheetView>
  </sheetViews>
  <sheetFormatPr defaultRowHeight="14.4" x14ac:dyDescent="0.3"/>
  <sheetData>
    <row r="2" spans="1:9" x14ac:dyDescent="0.3">
      <c r="A2">
        <v>1</v>
      </c>
      <c r="B2" t="s">
        <v>22</v>
      </c>
      <c r="C2">
        <v>8</v>
      </c>
      <c r="D2">
        <v>80</v>
      </c>
      <c r="E2">
        <v>0</v>
      </c>
      <c r="F2">
        <v>0</v>
      </c>
      <c r="G2">
        <v>0</v>
      </c>
      <c r="H2">
        <v>640</v>
      </c>
      <c r="I2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6CF9-3458-4DFC-9450-A5C881630118}">
  <sheetPr codeName="Planilha5"/>
  <dimension ref="A2:I2"/>
  <sheetViews>
    <sheetView workbookViewId="0">
      <selection activeCell="G28" sqref="G28"/>
    </sheetView>
  </sheetViews>
  <sheetFormatPr defaultRowHeight="14.4" x14ac:dyDescent="0.3"/>
  <sheetData>
    <row r="2" spans="1:9" x14ac:dyDescent="0.3">
      <c r="A2">
        <v>1</v>
      </c>
      <c r="B2" t="s">
        <v>20</v>
      </c>
      <c r="C2">
        <v>2</v>
      </c>
      <c r="D2">
        <v>80</v>
      </c>
      <c r="E2">
        <v>0</v>
      </c>
      <c r="F2">
        <v>0</v>
      </c>
      <c r="G2">
        <v>0</v>
      </c>
      <c r="H2">
        <v>160</v>
      </c>
      <c r="I2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EAC1-7F68-4500-A346-73B5D2C8EAAE}">
  <sheetPr codeName="Planilha6"/>
  <dimension ref="A2:I3"/>
  <sheetViews>
    <sheetView workbookViewId="0"/>
  </sheetViews>
  <sheetFormatPr defaultRowHeight="14.4" x14ac:dyDescent="0.3"/>
  <sheetData>
    <row r="2" spans="1:9" x14ac:dyDescent="0.3">
      <c r="A2">
        <v>1</v>
      </c>
      <c r="B2" t="s">
        <v>16</v>
      </c>
      <c r="C2">
        <v>5</v>
      </c>
      <c r="D2">
        <v>55</v>
      </c>
      <c r="E2">
        <v>0</v>
      </c>
      <c r="F2">
        <v>0</v>
      </c>
      <c r="G2">
        <v>0</v>
      </c>
      <c r="H2">
        <v>275</v>
      </c>
      <c r="I2" t="s">
        <v>17</v>
      </c>
    </row>
    <row r="3" spans="1:9" x14ac:dyDescent="0.3">
      <c r="A3">
        <v>2</v>
      </c>
      <c r="B3" t="s">
        <v>18</v>
      </c>
      <c r="C3">
        <v>8</v>
      </c>
      <c r="D3">
        <v>50</v>
      </c>
      <c r="E3">
        <v>0</v>
      </c>
      <c r="F3">
        <v>0</v>
      </c>
      <c r="G3">
        <v>0</v>
      </c>
      <c r="H3">
        <v>400</v>
      </c>
      <c r="I3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geral</vt:lpstr>
      <vt:lpstr>resultado</vt:lpstr>
      <vt:lpstr>cenarios</vt:lpstr>
      <vt:lpstr>Prefeitura</vt:lpstr>
      <vt:lpstr>Centro</vt:lpstr>
      <vt:lpstr>Praça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2015-06-05T18:19:34Z</dcterms:created>
  <dcterms:modified xsi:type="dcterms:W3CDTF">2023-01-25T11:55:31Z</dcterms:modified>
</cp:coreProperties>
</file>