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yxlsm\orcamentosParaClientes\"/>
    </mc:Choice>
  </mc:AlternateContent>
  <xr:revisionPtr revIDLastSave="0" documentId="13_ncr:1_{4113D2B8-46E6-4E69-9F21-973B6745B794}" xr6:coauthVersionLast="47" xr6:coauthVersionMax="47" xr10:uidLastSave="{00000000-0000-0000-0000-000000000000}"/>
  <bookViews>
    <workbookView xWindow="-108" yWindow="-108" windowWidth="23256" windowHeight="12456" xr2:uid="{3E6F15A3-63DF-4A63-BCB0-495329F4406B}"/>
  </bookViews>
  <sheets>
    <sheet name="resultado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9" i="2" l="1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80" i="2" s="1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59" i="2" s="1"/>
  <c r="I24" i="2"/>
  <c r="I23" i="2"/>
  <c r="I22" i="2"/>
  <c r="I21" i="2"/>
  <c r="I20" i="2"/>
  <c r="I19" i="2"/>
  <c r="I18" i="2"/>
  <c r="I17" i="2"/>
  <c r="I25" i="2" s="1"/>
  <c r="I16" i="2"/>
  <c r="I82" i="2" l="1"/>
</calcChain>
</file>

<file path=xl/sharedStrings.xml><?xml version="1.0" encoding="utf-8"?>
<sst xmlns="http://schemas.openxmlformats.org/spreadsheetml/2006/main" count="307" uniqueCount="178">
  <si>
    <t>Orçamento</t>
  </si>
  <si>
    <t>Joinville, 08 de Fevereiro 2023</t>
  </si>
  <si>
    <t>Cliente:</t>
  </si>
  <si>
    <t>JOCKEY CLUB</t>
  </si>
  <si>
    <t>Cidade:</t>
  </si>
  <si>
    <t>Telefone:</t>
  </si>
  <si>
    <t>42 3028-5888</t>
  </si>
  <si>
    <t>Contato:</t>
  </si>
  <si>
    <t>Iran Bernardes da Costa</t>
  </si>
  <si>
    <t>Email:</t>
  </si>
  <si>
    <t>irantaques@gmail.com'</t>
  </si>
  <si>
    <t xml:space="preserve"> </t>
  </si>
  <si>
    <t>Pelo presente, apresentamos a proposta para Locação conforme descrição abaixo.</t>
  </si>
  <si>
    <t>Cenário: Entrada Principal</t>
  </si>
  <si>
    <t>Sequencia</t>
  </si>
  <si>
    <t>Código do Produto</t>
  </si>
  <si>
    <t>Descrição</t>
  </si>
  <si>
    <t>Altura</t>
  </si>
  <si>
    <t>Largura</t>
  </si>
  <si>
    <t>Comprimento</t>
  </si>
  <si>
    <t>Qtd.</t>
  </si>
  <si>
    <t>Valor Unitário</t>
  </si>
  <si>
    <t>Valor Total</t>
  </si>
  <si>
    <t>PA01M</t>
  </si>
  <si>
    <t>Coelho espiando produzido em estrutura metálica e corda luminosa</t>
  </si>
  <si>
    <t>3,75</t>
  </si>
  <si>
    <t>4,6</t>
  </si>
  <si>
    <t>-</t>
  </si>
  <si>
    <t>LE0880SP</t>
  </si>
  <si>
    <t>Meteoro com 80 LEDs em movimento Snowfall  sem plug</t>
  </si>
  <si>
    <t>0,15</t>
  </si>
  <si>
    <t>0,8</t>
  </si>
  <si>
    <t>REA02</t>
  </si>
  <si>
    <t>Refletor com lâmpada azul de 400w</t>
  </si>
  <si>
    <t>LE36RGB</t>
  </si>
  <si>
    <t>Refletor de LED 100W de potência 9500 lumens. Cor Rosa</t>
  </si>
  <si>
    <t>STB016A</t>
  </si>
  <si>
    <t>Strobos de 6w potência instalados em figuras luminosas</t>
  </si>
  <si>
    <t>PMOBP02RB</t>
  </si>
  <si>
    <t>Poste com bandeirolas, sendo o poste confeccionado em fibra de vidro com pintura automotiva na cor rosa e detalhes em verde e bandeirola em lona impressa, detalhes em estrutura de arabescos e luminária translúcida. OBS.: Arte das bandeirolas definida pelo cliente.</t>
  </si>
  <si>
    <t>3,7</t>
  </si>
  <si>
    <t>0,4</t>
  </si>
  <si>
    <t>PMOBP02VB</t>
  </si>
  <si>
    <t>Poste com bandeirolas, sendo o poste confeccionado em fibra de vidro com pintura automotiva na cor verde e detalhes em rosa e bandeirola em lona impressa, detalhes em estrutura de arabescos e luminária translúcida. OBS.: Arte das bandeirolas definida pelo cliente.</t>
  </si>
  <si>
    <t>PA13</t>
  </si>
  <si>
    <t>Ovo geométrico prod. em estrutura metálica mangueira incandescente e LED, 3 linhas em zigue-zague</t>
  </si>
  <si>
    <t>1,6</t>
  </si>
  <si>
    <t>PA14</t>
  </si>
  <si>
    <t>Ovo geométrico, estrutura metálica com mangueira incandescente e LED, 4 linhas zigue-zague e 3 retas</t>
  </si>
  <si>
    <t>SubTotal</t>
  </si>
  <si>
    <t>Cenário: Cenário Feliz Páscoa - Geral</t>
  </si>
  <si>
    <t>PFG06</t>
  </si>
  <si>
    <t>Bule Casa, produzido em fibra de vidro</t>
  </si>
  <si>
    <t>MOBP01</t>
  </si>
  <si>
    <t>Banco para praça, confeccionado em fibra de vidro com pintura automotiva, fixada em estrutura metálica zincada e pintada. OBS.: Cores definidas pelo cliente.</t>
  </si>
  <si>
    <t>PFG08</t>
  </si>
  <si>
    <t>Coelho, produzido em fibra de vidro</t>
  </si>
  <si>
    <t>1,24</t>
  </si>
  <si>
    <t>0,78</t>
  </si>
  <si>
    <t>1,3</t>
  </si>
  <si>
    <t>MDC04</t>
  </si>
  <si>
    <t>Carrinho de madeira com rodas em fibra de vidro e decoração inclusa</t>
  </si>
  <si>
    <t>0,7</t>
  </si>
  <si>
    <t>0,85</t>
  </si>
  <si>
    <t>1,85</t>
  </si>
  <si>
    <t>PFG03BGGRS</t>
  </si>
  <si>
    <t>Ovo de páscoa na cor rosa com bolinhas brancas, produzido em fibra de vidro</t>
  </si>
  <si>
    <t>1,1</t>
  </si>
  <si>
    <t>PFG03BGAM</t>
  </si>
  <si>
    <t>Ovo de páscoa na cor amarela com bolinhas brancas, produzido em fibra de vidro</t>
  </si>
  <si>
    <t>0,75</t>
  </si>
  <si>
    <t>PFG03BMAZ</t>
  </si>
  <si>
    <t>Ovo de páscoa na cor azul com bolinhas brancas, produzido em fibra de vidro</t>
  </si>
  <si>
    <t>0,5</t>
  </si>
  <si>
    <t>0,34</t>
  </si>
  <si>
    <t>PFG20</t>
  </si>
  <si>
    <t>Locomotiva de páscoa, produzida em fibra de vidro</t>
  </si>
  <si>
    <t>2,85</t>
  </si>
  <si>
    <t>FG57</t>
  </si>
  <si>
    <t>Maquinista, produzidos em fibra de vidro, com pintura automotiva</t>
  </si>
  <si>
    <t>1,5</t>
  </si>
  <si>
    <t>PFG21_D</t>
  </si>
  <si>
    <t>Vagão de páscoa com temática Candy, com decoração de ovos coloridos e cenoura dentro.</t>
  </si>
  <si>
    <t>1,75</t>
  </si>
  <si>
    <t>2,2</t>
  </si>
  <si>
    <t>PFG01</t>
  </si>
  <si>
    <t>Coelho saindo do Ovo, produzido em fibra de vidro</t>
  </si>
  <si>
    <t>1,7</t>
  </si>
  <si>
    <t>PFG145RSG</t>
  </si>
  <si>
    <t>Docinho formado por bola natalina de 0,90m com cobertura cor de rosa com confetes e embalagem para docinhos, produzido em fibra de vidro.</t>
  </si>
  <si>
    <t>1,05</t>
  </si>
  <si>
    <t>0,9</t>
  </si>
  <si>
    <t>PFG145AMM</t>
  </si>
  <si>
    <t>Docinho formado por bola natalina de 0,70m com cobertura amarela com confetes e embalagem para docinhos, produzido em fibra de vidro.</t>
  </si>
  <si>
    <t>PFG145VDP</t>
  </si>
  <si>
    <t>Docinho formado por bola natalina de 0,50m com cobertura verde com confetes e embalagem para docinhos, produzido em fibra de vidro.</t>
  </si>
  <si>
    <t>0,6</t>
  </si>
  <si>
    <t>PFG132</t>
  </si>
  <si>
    <t>Gira Gira de páscoa,  produzido em fibra de vidro e estrutura metálica</t>
  </si>
  <si>
    <t>1,8</t>
  </si>
  <si>
    <t>AR0215L</t>
  </si>
  <si>
    <t>Árvore de arabescos, produzida em estrutura met. e mangueira de LED</t>
  </si>
  <si>
    <t>8,2</t>
  </si>
  <si>
    <t>9,5</t>
  </si>
  <si>
    <t>ARG05PP</t>
  </si>
  <si>
    <t>Balão PP, produzido em estrutura metálica, mangueira de LED, preenchimento com lâmpadas de LED e cesto em vime, decorado com festão, laços e bolas douradas</t>
  </si>
  <si>
    <t>AR0215S</t>
  </si>
  <si>
    <t>Árvore de arabescos, produzida em estrutura met. e mangueira luminosa. Aplicação de Strobos</t>
  </si>
  <si>
    <t>FG130C</t>
  </si>
  <si>
    <t>Escorregador, produzido em fibra de vidro e estrutura metálica, com pintura automotiva linha Candy.</t>
  </si>
  <si>
    <t>1,95</t>
  </si>
  <si>
    <t>0,57</t>
  </si>
  <si>
    <t>3,8</t>
  </si>
  <si>
    <t>FG33</t>
  </si>
  <si>
    <t>Cogumelo, produzido em fibra de vidro e pintura automotiva.</t>
  </si>
  <si>
    <t>0,43</t>
  </si>
  <si>
    <t>FG34</t>
  </si>
  <si>
    <t>0,28</t>
  </si>
  <si>
    <t>0,36</t>
  </si>
  <si>
    <t>FG35</t>
  </si>
  <si>
    <t>0,52</t>
  </si>
  <si>
    <t>0,46</t>
  </si>
  <si>
    <t>PFG03BGAZ</t>
  </si>
  <si>
    <t>PFG03BMRS</t>
  </si>
  <si>
    <t>FG133C</t>
  </si>
  <si>
    <t>Balanço com três bancos em formato de bola,  produzido em fibra de vidro e estrutura metálica, com pintura automotiva linha candy.</t>
  </si>
  <si>
    <t>2,35</t>
  </si>
  <si>
    <t>3,5</t>
  </si>
  <si>
    <t>1,82</t>
  </si>
  <si>
    <t>Cenário: Toca do Coelho - Ceário Geral</t>
  </si>
  <si>
    <t>PFG17</t>
  </si>
  <si>
    <t>Casa Cogumelo de chocolate c/ confetes, produzida em fibra de vidro</t>
  </si>
  <si>
    <t>3,2</t>
  </si>
  <si>
    <t>3,05</t>
  </si>
  <si>
    <t>PMOBP02RF</t>
  </si>
  <si>
    <t>Poste com floreiras confeccionados em fibra de vidro com pintura automotiva na cor rosa e detalhes em verde para o poste e caramelo para as floreiras, detalhes em estrutura de arabescos e luminária translúcida. OBS.: flores não inclusas.</t>
  </si>
  <si>
    <t>PFJ24G</t>
  </si>
  <si>
    <t>Osterbaum, tridimensional, produzido em estrutura metálica com pintura branca e lâmpadas de LED branco fio branco. Decorado com ovos em tamanhos variados, produzido em PVC 6mm com impressão em dupla face.</t>
  </si>
  <si>
    <t>3,6</t>
  </si>
  <si>
    <t>gggg</t>
  </si>
  <si>
    <t>1,0</t>
  </si>
  <si>
    <t>FG77G</t>
  </si>
  <si>
    <t>Pirulito G, prod. em bolas de fibra de vidro em vários tamanhos</t>
  </si>
  <si>
    <t>1,2</t>
  </si>
  <si>
    <t>gr01</t>
  </si>
  <si>
    <t>CGR01</t>
  </si>
  <si>
    <t>Atabaque produzido em estrutura metálica e corda luminosa</t>
  </si>
  <si>
    <t>0,65</t>
  </si>
  <si>
    <t>PFJ24M</t>
  </si>
  <si>
    <t>4,5</t>
  </si>
  <si>
    <t>2,75</t>
  </si>
  <si>
    <t>PAR04</t>
  </si>
  <si>
    <t xml:space="preserve">Ovo de páscoa de passagem, produzida em estrutura metálica, mangueira luminosa e preenchimento com lâmpadas de LED. </t>
  </si>
  <si>
    <t>2,9</t>
  </si>
  <si>
    <t>PAR01G</t>
  </si>
  <si>
    <t>Coelho gigante, produzido em estrutura metálica, mangueira luminosa e preenchimento com lâmpadas de LED</t>
  </si>
  <si>
    <t>4,18</t>
  </si>
  <si>
    <t>2,8</t>
  </si>
  <si>
    <t>PARG05M</t>
  </si>
  <si>
    <t>Balão M, produzido em estrutura metálica, mangueira de LED, preenchimento com lâmpadas de LED e cesto em vime, adornado com festão e decorações pascais.</t>
  </si>
  <si>
    <t>5,8</t>
  </si>
  <si>
    <t>PST01GF</t>
  </si>
  <si>
    <t>P2D13T</t>
  </si>
  <si>
    <t>Placa "Toca do Coelho", produzida em PVC com impressão digital em face única</t>
  </si>
  <si>
    <t>10mm</t>
  </si>
  <si>
    <t xml:space="preserve">Estrutura em formato de trave para fixação de placas e portais, produzida em estrutura metálica zincada, medindo aproximadamente 5m  de altura (sendo 4m aparentes e 1m enterrado) x 5m de largura, com 2 postes laterais de 3 polegadas e poste central de 2,5 polegadas pintados e decorados com fita de veludo vermelha. </t>
  </si>
  <si>
    <t>Total</t>
  </si>
  <si>
    <t>Frete</t>
  </si>
  <si>
    <t>Instalação</t>
  </si>
  <si>
    <t>Condições de Pagamento</t>
  </si>
  <si>
    <t>Atenciosamente,</t>
  </si>
  <si>
    <t>Luz e Forma Comércio e Decoração Ltda.</t>
  </si>
  <si>
    <t xml:space="preserve">Franciela Coelho </t>
  </si>
  <si>
    <t>(47) 3027-9700 / 9 9932-1082</t>
  </si>
  <si>
    <t>CNPJ. 02.742.361/0002-10</t>
  </si>
  <si>
    <t>Rua Alberto Bornschein, 129 - Joinville / SC CEP 89.216-440</t>
  </si>
  <si>
    <t>Fone. (47) 3027-9700 - luzeforma@luzeforma.com.br</t>
  </si>
  <si>
    <t>www.luzeforma.com.br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</si>
</sst>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R$&quot;* #,##0.00_);_(&quot;R$&quot;* \(#,##0.00\);_(&quot;R$&quot;* &quot;-&quot;??_);_(@_)"/>
    <numFmt numFmtId="164" formatCode="#,##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/>
    <xf numFmtId="0" fontId="0" fillId="0" borderId="0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/>
    <xf numFmtId="0" fontId="2" fillId="0" borderId="0" xfId="0" applyFont="1"/>
    <xf numFmtId="164" fontId="0" fillId="0" borderId="0" xfId="1" applyNumberFormat="1" applyFont="1"/>
    <xf numFmtId="164" fontId="2" fillId="0" borderId="3" xfId="1" applyNumberFormat="1" applyFont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 wrapText="1"/>
    </xf>
    <xf numFmtId="164" fontId="0" fillId="2" borderId="1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F2395-C4E1-4425-98E7-5AB3B5842601}">
  <dimension ref="A3:I96"/>
  <sheetViews>
    <sheetView showGridLines="0" tabSelected="1" workbookViewId="0"/>
  </sheetViews>
  <sheetFormatPr defaultRowHeight="14.4" x14ac:dyDescent="0.3"/>
  <cols>
    <col min="1" max="1" width="22.6640625" bestFit="1" customWidth="1"/>
    <col min="2" max="2" width="25.77734375" bestFit="1" customWidth="1"/>
    <col min="3" max="3" width="40.77734375" customWidth="1"/>
    <col min="4" max="4" width="6.109375" bestFit="1" customWidth="1"/>
    <col min="5" max="5" width="7.33203125" bestFit="1" customWidth="1"/>
    <col min="6" max="6" width="12.6640625" bestFit="1" customWidth="1"/>
    <col min="7" max="7" width="4.6640625" bestFit="1" customWidth="1"/>
    <col min="8" max="8" width="12.77734375" style="15" bestFit="1" customWidth="1"/>
    <col min="9" max="9" width="14" style="15" bestFit="1" customWidth="1"/>
  </cols>
  <sheetData>
    <row r="3" spans="1:9" ht="18" x14ac:dyDescent="0.35">
      <c r="C3" s="1" t="s">
        <v>0</v>
      </c>
    </row>
    <row r="4" spans="1:9" x14ac:dyDescent="0.3">
      <c r="B4" t="s">
        <v>1</v>
      </c>
    </row>
    <row r="6" spans="1:9" x14ac:dyDescent="0.3">
      <c r="A6" s="3" t="s">
        <v>2</v>
      </c>
      <c r="B6" t="s">
        <v>3</v>
      </c>
    </row>
    <row r="7" spans="1:9" x14ac:dyDescent="0.3">
      <c r="A7" s="3" t="s">
        <v>4</v>
      </c>
    </row>
    <row r="8" spans="1:9" x14ac:dyDescent="0.3">
      <c r="A8" s="3" t="s">
        <v>5</v>
      </c>
      <c r="B8" t="s">
        <v>6</v>
      </c>
    </row>
    <row r="9" spans="1:9" x14ac:dyDescent="0.3">
      <c r="A9" s="3" t="s">
        <v>7</v>
      </c>
      <c r="B9" t="s">
        <v>8</v>
      </c>
    </row>
    <row r="10" spans="1:9" x14ac:dyDescent="0.3">
      <c r="A10" s="3" t="s">
        <v>9</v>
      </c>
      <c r="B10" s="2" t="s">
        <v>10</v>
      </c>
    </row>
    <row r="11" spans="1:9" x14ac:dyDescent="0.3">
      <c r="A11" t="s">
        <v>11</v>
      </c>
    </row>
    <row r="12" spans="1:9" x14ac:dyDescent="0.3">
      <c r="A12" s="5" t="s">
        <v>12</v>
      </c>
      <c r="B12" s="5"/>
      <c r="C12" s="5"/>
      <c r="D12" s="5"/>
      <c r="E12" s="5"/>
      <c r="F12" s="5"/>
      <c r="G12" s="5"/>
      <c r="H12" s="5"/>
      <c r="I12" s="5"/>
    </row>
    <row r="13" spans="1:9" x14ac:dyDescent="0.3">
      <c r="A13" t="s">
        <v>11</v>
      </c>
    </row>
    <row r="14" spans="1:9" ht="15.6" x14ac:dyDescent="0.3">
      <c r="A14" s="6" t="s">
        <v>13</v>
      </c>
      <c r="B14" s="7"/>
      <c r="C14" s="7"/>
      <c r="D14" s="7"/>
      <c r="E14" s="7"/>
      <c r="F14" s="7"/>
      <c r="G14" s="7"/>
      <c r="H14" s="7"/>
      <c r="I14" s="8"/>
    </row>
    <row r="15" spans="1:9" x14ac:dyDescent="0.3">
      <c r="A15" s="9" t="s">
        <v>14</v>
      </c>
      <c r="B15" s="10" t="s">
        <v>15</v>
      </c>
      <c r="C15" s="10" t="s">
        <v>16</v>
      </c>
      <c r="D15" s="10" t="s">
        <v>17</v>
      </c>
      <c r="E15" s="10" t="s">
        <v>18</v>
      </c>
      <c r="F15" s="10" t="s">
        <v>19</v>
      </c>
      <c r="G15" s="10" t="s">
        <v>20</v>
      </c>
      <c r="H15" s="16" t="s">
        <v>21</v>
      </c>
      <c r="I15" s="17" t="s">
        <v>22</v>
      </c>
    </row>
    <row r="16" spans="1:9" ht="28.8" x14ac:dyDescent="0.3">
      <c r="A16" s="11">
        <v>1</v>
      </c>
      <c r="B16" s="11" t="s">
        <v>23</v>
      </c>
      <c r="C16" s="11" t="s">
        <v>24</v>
      </c>
      <c r="D16" s="11" t="s">
        <v>25</v>
      </c>
      <c r="E16" s="11" t="s">
        <v>26</v>
      </c>
      <c r="F16" s="11" t="s">
        <v>27</v>
      </c>
      <c r="G16" s="11">
        <v>1</v>
      </c>
      <c r="H16" s="18">
        <v>2931.6633000000002</v>
      </c>
      <c r="I16" s="18">
        <f>G16*H16</f>
        <v>2931.6633000000002</v>
      </c>
    </row>
    <row r="17" spans="1:9" ht="28.8" x14ac:dyDescent="0.3">
      <c r="A17" s="11">
        <v>2</v>
      </c>
      <c r="B17" s="11" t="s">
        <v>28</v>
      </c>
      <c r="C17" s="11" t="s">
        <v>29</v>
      </c>
      <c r="D17" s="11" t="s">
        <v>27</v>
      </c>
      <c r="E17" s="11" t="s">
        <v>30</v>
      </c>
      <c r="F17" s="11" t="s">
        <v>31</v>
      </c>
      <c r="G17" s="11">
        <v>15</v>
      </c>
      <c r="H17" s="18">
        <v>92.3</v>
      </c>
      <c r="I17" s="18">
        <f>G17*H17</f>
        <v>1384.5</v>
      </c>
    </row>
    <row r="18" spans="1:9" x14ac:dyDescent="0.3">
      <c r="A18" s="11">
        <v>3</v>
      </c>
      <c r="B18" s="11" t="s">
        <v>32</v>
      </c>
      <c r="C18" s="11" t="s">
        <v>33</v>
      </c>
      <c r="D18" s="11" t="s">
        <v>27</v>
      </c>
      <c r="E18" s="11" t="s">
        <v>27</v>
      </c>
      <c r="F18" s="11" t="s">
        <v>27</v>
      </c>
      <c r="G18" s="11">
        <v>3</v>
      </c>
      <c r="H18" s="18">
        <v>417.26100000000002</v>
      </c>
      <c r="I18" s="18">
        <f>G18*H18</f>
        <v>1251.7830000000001</v>
      </c>
    </row>
    <row r="19" spans="1:9" ht="28.8" x14ac:dyDescent="0.3">
      <c r="A19" s="11">
        <v>4</v>
      </c>
      <c r="B19" s="11" t="s">
        <v>34</v>
      </c>
      <c r="C19" s="11" t="s">
        <v>35</v>
      </c>
      <c r="D19" s="11"/>
      <c r="E19" s="11"/>
      <c r="F19" s="11"/>
      <c r="G19" s="11">
        <v>2</v>
      </c>
      <c r="H19" s="18">
        <v>365</v>
      </c>
      <c r="I19" s="18">
        <f>G19*H19</f>
        <v>730</v>
      </c>
    </row>
    <row r="20" spans="1:9" ht="28.8" x14ac:dyDescent="0.3">
      <c r="A20" s="11">
        <v>5</v>
      </c>
      <c r="B20" s="11" t="s">
        <v>36</v>
      </c>
      <c r="C20" s="11" t="s">
        <v>37</v>
      </c>
      <c r="D20" s="11" t="s">
        <v>27</v>
      </c>
      <c r="E20" s="11" t="s">
        <v>27</v>
      </c>
      <c r="F20" s="11" t="s">
        <v>27</v>
      </c>
      <c r="G20" s="11">
        <v>15</v>
      </c>
      <c r="H20" s="18">
        <v>71.5</v>
      </c>
      <c r="I20" s="18">
        <f>G20*H20</f>
        <v>1072.5</v>
      </c>
    </row>
    <row r="21" spans="1:9" ht="86.4" x14ac:dyDescent="0.3">
      <c r="A21" s="11">
        <v>6</v>
      </c>
      <c r="B21" s="11" t="s">
        <v>38</v>
      </c>
      <c r="C21" s="11" t="s">
        <v>39</v>
      </c>
      <c r="D21" s="11" t="s">
        <v>40</v>
      </c>
      <c r="E21" s="11">
        <v>1</v>
      </c>
      <c r="F21" s="11" t="s">
        <v>41</v>
      </c>
      <c r="G21" s="11">
        <v>1</v>
      </c>
      <c r="H21" s="18">
        <v>3660.942</v>
      </c>
      <c r="I21" s="18">
        <f>G21*H21</f>
        <v>3660.942</v>
      </c>
    </row>
    <row r="22" spans="1:9" ht="86.4" x14ac:dyDescent="0.3">
      <c r="A22" s="11">
        <v>7</v>
      </c>
      <c r="B22" s="11" t="s">
        <v>42</v>
      </c>
      <c r="C22" s="11" t="s">
        <v>43</v>
      </c>
      <c r="D22" s="11" t="s">
        <v>40</v>
      </c>
      <c r="E22" s="11">
        <v>1</v>
      </c>
      <c r="F22" s="11" t="s">
        <v>41</v>
      </c>
      <c r="G22" s="11">
        <v>1</v>
      </c>
      <c r="H22" s="18">
        <v>3660.942</v>
      </c>
      <c r="I22" s="18">
        <f>G22*H22</f>
        <v>3660.942</v>
      </c>
    </row>
    <row r="23" spans="1:9" ht="43.2" x14ac:dyDescent="0.3">
      <c r="A23" s="11">
        <v>8</v>
      </c>
      <c r="B23" s="11" t="s">
        <v>44</v>
      </c>
      <c r="C23" s="11" t="s">
        <v>45</v>
      </c>
      <c r="D23" s="11" t="s">
        <v>46</v>
      </c>
      <c r="E23" s="11" t="s">
        <v>27</v>
      </c>
      <c r="F23" s="11" t="s">
        <v>27</v>
      </c>
      <c r="G23" s="11">
        <v>2</v>
      </c>
      <c r="H23" s="18">
        <v>1371.75</v>
      </c>
      <c r="I23" s="18">
        <f>G23*H23</f>
        <v>2743.5</v>
      </c>
    </row>
    <row r="24" spans="1:9" ht="43.2" x14ac:dyDescent="0.3">
      <c r="A24" s="11">
        <v>9</v>
      </c>
      <c r="B24" s="11" t="s">
        <v>47</v>
      </c>
      <c r="C24" s="11" t="s">
        <v>48</v>
      </c>
      <c r="D24" s="11" t="s">
        <v>46</v>
      </c>
      <c r="E24" s="11" t="s">
        <v>27</v>
      </c>
      <c r="F24" s="11" t="s">
        <v>27</v>
      </c>
      <c r="G24" s="11">
        <v>2</v>
      </c>
      <c r="H24" s="18">
        <v>1756.5</v>
      </c>
      <c r="I24" s="18">
        <f>G24*H24</f>
        <v>3513</v>
      </c>
    </row>
    <row r="25" spans="1:9" x14ac:dyDescent="0.3">
      <c r="H25" s="19" t="s">
        <v>49</v>
      </c>
      <c r="I25" s="19">
        <f>SUM(I15:I24)</f>
        <v>20948.830300000001</v>
      </c>
    </row>
    <row r="26" spans="1:9" x14ac:dyDescent="0.3">
      <c r="A26" t="s">
        <v>11</v>
      </c>
    </row>
    <row r="27" spans="1:9" ht="15.6" x14ac:dyDescent="0.3">
      <c r="A27" s="6" t="s">
        <v>50</v>
      </c>
      <c r="B27" s="7"/>
      <c r="C27" s="7"/>
      <c r="D27" s="7"/>
      <c r="E27" s="7"/>
      <c r="F27" s="7"/>
      <c r="G27" s="7"/>
      <c r="H27" s="7"/>
      <c r="I27" s="8"/>
    </row>
    <row r="28" spans="1:9" x14ac:dyDescent="0.3">
      <c r="A28" s="9" t="s">
        <v>14</v>
      </c>
      <c r="B28" s="10" t="s">
        <v>15</v>
      </c>
      <c r="C28" s="10" t="s">
        <v>16</v>
      </c>
      <c r="D28" s="10" t="s">
        <v>17</v>
      </c>
      <c r="E28" s="10" t="s">
        <v>18</v>
      </c>
      <c r="F28" s="10" t="s">
        <v>19</v>
      </c>
      <c r="G28" s="10" t="s">
        <v>20</v>
      </c>
      <c r="H28" s="16" t="s">
        <v>21</v>
      </c>
      <c r="I28" s="17" t="s">
        <v>22</v>
      </c>
    </row>
    <row r="29" spans="1:9" x14ac:dyDescent="0.3">
      <c r="A29" s="11">
        <v>10</v>
      </c>
      <c r="B29" s="11" t="s">
        <v>51</v>
      </c>
      <c r="C29" s="11" t="s">
        <v>52</v>
      </c>
      <c r="D29" s="11">
        <v>3</v>
      </c>
      <c r="E29" s="11">
        <v>4</v>
      </c>
      <c r="F29" s="11">
        <v>4</v>
      </c>
      <c r="G29" s="11">
        <v>1</v>
      </c>
      <c r="H29" s="18">
        <v>47324.537900000003</v>
      </c>
      <c r="I29" s="18">
        <f>G29*H29</f>
        <v>47324.537900000003</v>
      </c>
    </row>
    <row r="30" spans="1:9" ht="57.6" x14ac:dyDescent="0.3">
      <c r="A30" s="11">
        <v>11</v>
      </c>
      <c r="B30" s="11" t="s">
        <v>53</v>
      </c>
      <c r="C30" s="11" t="s">
        <v>54</v>
      </c>
      <c r="D30" s="11" t="s">
        <v>27</v>
      </c>
      <c r="E30" s="11" t="s">
        <v>27</v>
      </c>
      <c r="F30" s="11" t="s">
        <v>27</v>
      </c>
      <c r="G30" s="11">
        <v>1</v>
      </c>
      <c r="H30" s="18">
        <v>3843.9929000000002</v>
      </c>
      <c r="I30" s="18">
        <f>G30*H30</f>
        <v>3843.9929000000002</v>
      </c>
    </row>
    <row r="31" spans="1:9" x14ac:dyDescent="0.3">
      <c r="A31" s="11">
        <v>12</v>
      </c>
      <c r="B31" s="11" t="s">
        <v>55</v>
      </c>
      <c r="C31" s="11" t="s">
        <v>56</v>
      </c>
      <c r="D31" s="11" t="s">
        <v>57</v>
      </c>
      <c r="E31" s="11" t="s">
        <v>58</v>
      </c>
      <c r="F31" s="11" t="s">
        <v>59</v>
      </c>
      <c r="G31" s="11">
        <v>1</v>
      </c>
      <c r="H31" s="18">
        <v>3781.2494999999999</v>
      </c>
      <c r="I31" s="18">
        <f>G31*H31</f>
        <v>3781.2494999999999</v>
      </c>
    </row>
    <row r="32" spans="1:9" ht="28.8" x14ac:dyDescent="0.3">
      <c r="A32" s="11">
        <v>13</v>
      </c>
      <c r="B32" s="11" t="s">
        <v>60</v>
      </c>
      <c r="C32" s="11" t="s">
        <v>61</v>
      </c>
      <c r="D32" s="11" t="s">
        <v>62</v>
      </c>
      <c r="E32" s="11" t="s">
        <v>63</v>
      </c>
      <c r="F32" s="11" t="s">
        <v>64</v>
      </c>
      <c r="G32" s="11">
        <v>1</v>
      </c>
      <c r="H32" s="18">
        <v>5282.1998000000003</v>
      </c>
      <c r="I32" s="18">
        <f>G32*H32</f>
        <v>5282.1998000000003</v>
      </c>
    </row>
    <row r="33" spans="1:9" ht="28.8" x14ac:dyDescent="0.3">
      <c r="A33" s="11">
        <v>14</v>
      </c>
      <c r="B33" s="11" t="s">
        <v>65</v>
      </c>
      <c r="C33" s="11" t="s">
        <v>66</v>
      </c>
      <c r="D33" s="11" t="s">
        <v>67</v>
      </c>
      <c r="E33" s="11"/>
      <c r="F33" s="11"/>
      <c r="G33" s="11">
        <v>1</v>
      </c>
      <c r="H33" s="18">
        <v>2818.92</v>
      </c>
      <c r="I33" s="18">
        <f>G33*H33</f>
        <v>2818.92</v>
      </c>
    </row>
    <row r="34" spans="1:9" ht="28.8" x14ac:dyDescent="0.3">
      <c r="A34" s="11">
        <v>15</v>
      </c>
      <c r="B34" s="11" t="s">
        <v>68</v>
      </c>
      <c r="C34" s="11" t="s">
        <v>69</v>
      </c>
      <c r="D34" s="11" t="s">
        <v>70</v>
      </c>
      <c r="E34" s="11"/>
      <c r="F34" s="11"/>
      <c r="G34" s="11">
        <v>1</v>
      </c>
      <c r="H34" s="18">
        <v>951.5376</v>
      </c>
      <c r="I34" s="18">
        <f>G34*H34</f>
        <v>951.5376</v>
      </c>
    </row>
    <row r="35" spans="1:9" ht="28.8" x14ac:dyDescent="0.3">
      <c r="A35" s="11">
        <v>16</v>
      </c>
      <c r="B35" s="11" t="s">
        <v>71</v>
      </c>
      <c r="C35" s="11" t="s">
        <v>72</v>
      </c>
      <c r="D35" s="11" t="s">
        <v>73</v>
      </c>
      <c r="E35" s="11" t="s">
        <v>74</v>
      </c>
      <c r="F35" s="11" t="s">
        <v>74</v>
      </c>
      <c r="G35" s="11">
        <v>1</v>
      </c>
      <c r="H35" s="18">
        <v>407.93220000000002</v>
      </c>
      <c r="I35" s="18">
        <f>G35*H35</f>
        <v>407.93220000000002</v>
      </c>
    </row>
    <row r="36" spans="1:9" ht="28.8" x14ac:dyDescent="0.3">
      <c r="A36" s="11">
        <v>17</v>
      </c>
      <c r="B36" s="11" t="s">
        <v>75</v>
      </c>
      <c r="C36" s="11" t="s">
        <v>76</v>
      </c>
      <c r="D36" s="11" t="s">
        <v>77</v>
      </c>
      <c r="E36" s="11" t="s">
        <v>64</v>
      </c>
      <c r="F36" s="11">
        <v>6</v>
      </c>
      <c r="G36" s="11">
        <v>1</v>
      </c>
      <c r="H36" s="18">
        <v>70702.5</v>
      </c>
      <c r="I36" s="18">
        <f>G36*H36</f>
        <v>70702.5</v>
      </c>
    </row>
    <row r="37" spans="1:9" ht="28.8" x14ac:dyDescent="0.3">
      <c r="A37" s="11">
        <v>18</v>
      </c>
      <c r="B37" s="11" t="s">
        <v>78</v>
      </c>
      <c r="C37" s="11" t="s">
        <v>79</v>
      </c>
      <c r="D37" s="11" t="s">
        <v>80</v>
      </c>
      <c r="E37" s="11" t="s">
        <v>62</v>
      </c>
      <c r="F37" s="11" t="s">
        <v>62</v>
      </c>
      <c r="G37" s="11">
        <v>1</v>
      </c>
      <c r="H37" s="18">
        <v>4370.9639999999999</v>
      </c>
      <c r="I37" s="18">
        <f>G37*H37</f>
        <v>4370.9639999999999</v>
      </c>
    </row>
    <row r="38" spans="1:9" ht="28.8" x14ac:dyDescent="0.3">
      <c r="A38" s="11">
        <v>19</v>
      </c>
      <c r="B38" s="11" t="s">
        <v>81</v>
      </c>
      <c r="C38" s="11" t="s">
        <v>82</v>
      </c>
      <c r="D38" s="11" t="s">
        <v>27</v>
      </c>
      <c r="E38" s="11" t="s">
        <v>83</v>
      </c>
      <c r="F38" s="11" t="s">
        <v>84</v>
      </c>
      <c r="G38" s="11">
        <v>1</v>
      </c>
      <c r="H38" s="18">
        <v>25450</v>
      </c>
      <c r="I38" s="18">
        <f>G38*H38</f>
        <v>25450</v>
      </c>
    </row>
    <row r="39" spans="1:9" ht="28.8" x14ac:dyDescent="0.3">
      <c r="A39" s="11">
        <v>20</v>
      </c>
      <c r="B39" s="11" t="s">
        <v>85</v>
      </c>
      <c r="C39" s="11" t="s">
        <v>86</v>
      </c>
      <c r="D39" s="11" t="s">
        <v>87</v>
      </c>
      <c r="E39" s="11" t="s">
        <v>63</v>
      </c>
      <c r="F39" s="11" t="s">
        <v>63</v>
      </c>
      <c r="G39" s="11">
        <v>1</v>
      </c>
      <c r="H39" s="18">
        <v>6624.7093000000004</v>
      </c>
      <c r="I39" s="18">
        <f>G39*H39</f>
        <v>6624.7093000000004</v>
      </c>
    </row>
    <row r="40" spans="1:9" ht="57.6" x14ac:dyDescent="0.3">
      <c r="A40" s="11">
        <v>21</v>
      </c>
      <c r="B40" s="11" t="s">
        <v>88</v>
      </c>
      <c r="C40" s="11" t="s">
        <v>89</v>
      </c>
      <c r="D40" s="11" t="s">
        <v>90</v>
      </c>
      <c r="E40" s="11" t="s">
        <v>91</v>
      </c>
      <c r="F40" s="11" t="s">
        <v>91</v>
      </c>
      <c r="G40" s="11">
        <v>1</v>
      </c>
      <c r="H40" s="18">
        <v>5262.66</v>
      </c>
      <c r="I40" s="18">
        <f>G40*H40</f>
        <v>5262.66</v>
      </c>
    </row>
    <row r="41" spans="1:9" ht="57.6" x14ac:dyDescent="0.3">
      <c r="A41" s="11">
        <v>22</v>
      </c>
      <c r="B41" s="11" t="s">
        <v>92</v>
      </c>
      <c r="C41" s="11" t="s">
        <v>93</v>
      </c>
      <c r="D41" s="11" t="s">
        <v>31</v>
      </c>
      <c r="E41" s="11" t="s">
        <v>62</v>
      </c>
      <c r="F41" s="11" t="s">
        <v>62</v>
      </c>
      <c r="G41" s="11">
        <v>1</v>
      </c>
      <c r="H41" s="18">
        <v>2985.2159999999999</v>
      </c>
      <c r="I41" s="18">
        <f>G41*H41</f>
        <v>2985.2159999999999</v>
      </c>
    </row>
    <row r="42" spans="1:9" ht="57.6" x14ac:dyDescent="0.3">
      <c r="A42" s="11">
        <v>23</v>
      </c>
      <c r="B42" s="11" t="s">
        <v>94</v>
      </c>
      <c r="C42" s="11" t="s">
        <v>95</v>
      </c>
      <c r="D42" s="11" t="s">
        <v>73</v>
      </c>
      <c r="E42" s="11" t="s">
        <v>96</v>
      </c>
      <c r="F42" s="11" t="s">
        <v>96</v>
      </c>
      <c r="G42" s="11">
        <v>1</v>
      </c>
      <c r="H42" s="18">
        <v>1571.7</v>
      </c>
      <c r="I42" s="18">
        <f>G42*H42</f>
        <v>1571.7</v>
      </c>
    </row>
    <row r="43" spans="1:9" ht="28.8" x14ac:dyDescent="0.3">
      <c r="A43" s="11">
        <v>24</v>
      </c>
      <c r="B43" s="11" t="s">
        <v>97</v>
      </c>
      <c r="C43" s="11" t="s">
        <v>98</v>
      </c>
      <c r="D43" s="11" t="s">
        <v>99</v>
      </c>
      <c r="E43" s="11" t="s">
        <v>87</v>
      </c>
      <c r="F43" s="11" t="s">
        <v>87</v>
      </c>
      <c r="G43" s="11">
        <v>1</v>
      </c>
      <c r="H43" s="18">
        <v>9873</v>
      </c>
      <c r="I43" s="18">
        <f>G43*H43</f>
        <v>9873</v>
      </c>
    </row>
    <row r="44" spans="1:9" ht="28.8" x14ac:dyDescent="0.3">
      <c r="A44" s="11">
        <v>25</v>
      </c>
      <c r="B44" s="11" t="s">
        <v>100</v>
      </c>
      <c r="C44" s="11" t="s">
        <v>101</v>
      </c>
      <c r="D44" s="11">
        <v>15</v>
      </c>
      <c r="E44" s="11" t="s">
        <v>102</v>
      </c>
      <c r="F44" s="11" t="s">
        <v>103</v>
      </c>
      <c r="G44" s="11"/>
      <c r="H44" s="18">
        <v>0</v>
      </c>
      <c r="I44" s="18">
        <f>G44*H44</f>
        <v>0</v>
      </c>
    </row>
    <row r="45" spans="1:9" ht="57.6" x14ac:dyDescent="0.3">
      <c r="A45" s="11">
        <v>26</v>
      </c>
      <c r="B45" s="11" t="s">
        <v>104</v>
      </c>
      <c r="C45" s="11" t="s">
        <v>105</v>
      </c>
      <c r="D45" s="11"/>
      <c r="E45" s="11"/>
      <c r="F45" s="11"/>
      <c r="G45" s="11">
        <v>1</v>
      </c>
      <c r="H45" s="18">
        <v>0</v>
      </c>
      <c r="I45" s="18">
        <f>G45*H45</f>
        <v>0</v>
      </c>
    </row>
    <row r="46" spans="1:9" ht="43.2" x14ac:dyDescent="0.3">
      <c r="A46" s="11">
        <v>27</v>
      </c>
      <c r="B46" s="11" t="s">
        <v>106</v>
      </c>
      <c r="C46" s="11" t="s">
        <v>107</v>
      </c>
      <c r="D46" s="11">
        <v>15</v>
      </c>
      <c r="E46" s="11" t="s">
        <v>102</v>
      </c>
      <c r="F46" s="11" t="s">
        <v>103</v>
      </c>
      <c r="G46" s="11">
        <v>1</v>
      </c>
      <c r="H46" s="18">
        <v>0</v>
      </c>
      <c r="I46" s="18">
        <f>G46*H46</f>
        <v>0</v>
      </c>
    </row>
    <row r="47" spans="1:9" ht="57.6" x14ac:dyDescent="0.3">
      <c r="A47" s="11">
        <v>28</v>
      </c>
      <c r="B47" s="11" t="s">
        <v>88</v>
      </c>
      <c r="C47" s="11" t="s">
        <v>89</v>
      </c>
      <c r="D47" s="11" t="s">
        <v>90</v>
      </c>
      <c r="E47" s="11" t="s">
        <v>91</v>
      </c>
      <c r="F47" s="11" t="s">
        <v>91</v>
      </c>
      <c r="G47" s="11">
        <v>1</v>
      </c>
      <c r="H47" s="18">
        <v>5262.66</v>
      </c>
      <c r="I47" s="18">
        <f>G47*H47</f>
        <v>5262.66</v>
      </c>
    </row>
    <row r="48" spans="1:9" ht="57.6" x14ac:dyDescent="0.3">
      <c r="A48" s="11">
        <v>29</v>
      </c>
      <c r="B48" s="11" t="s">
        <v>92</v>
      </c>
      <c r="C48" s="11" t="s">
        <v>93</v>
      </c>
      <c r="D48" s="11" t="s">
        <v>31</v>
      </c>
      <c r="E48" s="11" t="s">
        <v>62</v>
      </c>
      <c r="F48" s="11" t="s">
        <v>62</v>
      </c>
      <c r="G48" s="11">
        <v>1</v>
      </c>
      <c r="H48" s="18">
        <v>2985.2159999999999</v>
      </c>
      <c r="I48" s="18">
        <f>G48*H48</f>
        <v>2985.2159999999999</v>
      </c>
    </row>
    <row r="49" spans="1:9" ht="57.6" x14ac:dyDescent="0.3">
      <c r="A49" s="11">
        <v>30</v>
      </c>
      <c r="B49" s="11" t="s">
        <v>94</v>
      </c>
      <c r="C49" s="11" t="s">
        <v>95</v>
      </c>
      <c r="D49" s="11" t="s">
        <v>73</v>
      </c>
      <c r="E49" s="11" t="s">
        <v>96</v>
      </c>
      <c r="F49" s="11" t="s">
        <v>96</v>
      </c>
      <c r="G49" s="11">
        <v>1</v>
      </c>
      <c r="H49" s="18">
        <v>1571.7</v>
      </c>
      <c r="I49" s="18">
        <f>G49*H49</f>
        <v>1571.7</v>
      </c>
    </row>
    <row r="50" spans="1:9" ht="28.8" x14ac:dyDescent="0.3">
      <c r="A50" s="11">
        <v>31</v>
      </c>
      <c r="B50" s="11" t="s">
        <v>97</v>
      </c>
      <c r="C50" s="11" t="s">
        <v>98</v>
      </c>
      <c r="D50" s="11" t="s">
        <v>99</v>
      </c>
      <c r="E50" s="11" t="s">
        <v>87</v>
      </c>
      <c r="F50" s="11" t="s">
        <v>87</v>
      </c>
      <c r="G50" s="11">
        <v>1</v>
      </c>
      <c r="H50" s="18">
        <v>9873</v>
      </c>
      <c r="I50" s="18">
        <f>G50*H50</f>
        <v>9873</v>
      </c>
    </row>
    <row r="51" spans="1:9" ht="43.2" x14ac:dyDescent="0.3">
      <c r="A51" s="11">
        <v>32</v>
      </c>
      <c r="B51" s="11" t="s">
        <v>108</v>
      </c>
      <c r="C51" s="11" t="s">
        <v>109</v>
      </c>
      <c r="D51" s="11" t="s">
        <v>110</v>
      </c>
      <c r="E51" s="11" t="s">
        <v>111</v>
      </c>
      <c r="F51" s="11" t="s">
        <v>112</v>
      </c>
      <c r="G51" s="11">
        <v>1</v>
      </c>
      <c r="H51" s="18">
        <v>6235.6944000000003</v>
      </c>
      <c r="I51" s="18">
        <f>G51*H51</f>
        <v>6235.6944000000003</v>
      </c>
    </row>
    <row r="52" spans="1:9" ht="28.8" x14ac:dyDescent="0.3">
      <c r="A52" s="11">
        <v>33</v>
      </c>
      <c r="B52" s="11" t="s">
        <v>113</v>
      </c>
      <c r="C52" s="11" t="s">
        <v>114</v>
      </c>
      <c r="D52" s="11" t="s">
        <v>74</v>
      </c>
      <c r="E52" s="11" t="s">
        <v>115</v>
      </c>
      <c r="F52" s="11" t="s">
        <v>115</v>
      </c>
      <c r="G52" s="11">
        <v>1</v>
      </c>
      <c r="H52" s="18">
        <v>540.42899999999997</v>
      </c>
      <c r="I52" s="18">
        <f>G52*H52</f>
        <v>540.42899999999997</v>
      </c>
    </row>
    <row r="53" spans="1:9" ht="28.8" x14ac:dyDescent="0.3">
      <c r="A53" s="11">
        <v>34</v>
      </c>
      <c r="B53" s="11" t="s">
        <v>116</v>
      </c>
      <c r="C53" s="11" t="s">
        <v>114</v>
      </c>
      <c r="D53" s="11" t="s">
        <v>117</v>
      </c>
      <c r="E53" s="11" t="s">
        <v>118</v>
      </c>
      <c r="F53" s="11" t="s">
        <v>118</v>
      </c>
      <c r="G53" s="11">
        <v>1</v>
      </c>
      <c r="H53" s="18">
        <v>447.899</v>
      </c>
      <c r="I53" s="18">
        <f>G53*H53</f>
        <v>447.899</v>
      </c>
    </row>
    <row r="54" spans="1:9" ht="28.8" x14ac:dyDescent="0.3">
      <c r="A54" s="11">
        <v>35</v>
      </c>
      <c r="B54" s="11" t="s">
        <v>119</v>
      </c>
      <c r="C54" s="11" t="s">
        <v>114</v>
      </c>
      <c r="D54" s="11" t="s">
        <v>73</v>
      </c>
      <c r="E54" s="11" t="s">
        <v>120</v>
      </c>
      <c r="F54" s="11" t="s">
        <v>121</v>
      </c>
      <c r="G54" s="11">
        <v>1</v>
      </c>
      <c r="H54" s="18">
        <v>851.87149999999997</v>
      </c>
      <c r="I54" s="18">
        <f>G54*H54</f>
        <v>851.87149999999997</v>
      </c>
    </row>
    <row r="55" spans="1:9" ht="28.8" x14ac:dyDescent="0.3">
      <c r="A55" s="11">
        <v>36</v>
      </c>
      <c r="B55" s="11" t="s">
        <v>122</v>
      </c>
      <c r="C55" s="11" t="s">
        <v>72</v>
      </c>
      <c r="D55" s="11" t="s">
        <v>70</v>
      </c>
      <c r="E55" s="11"/>
      <c r="F55" s="11"/>
      <c r="G55" s="11">
        <v>1</v>
      </c>
      <c r="H55" s="18">
        <v>951.5376</v>
      </c>
      <c r="I55" s="18">
        <f>G55*H55</f>
        <v>951.5376</v>
      </c>
    </row>
    <row r="56" spans="1:9" ht="28.8" x14ac:dyDescent="0.3">
      <c r="A56" s="11">
        <v>37</v>
      </c>
      <c r="B56" s="11" t="s">
        <v>123</v>
      </c>
      <c r="C56" s="11" t="s">
        <v>66</v>
      </c>
      <c r="D56" s="11" t="s">
        <v>73</v>
      </c>
      <c r="E56" s="11" t="s">
        <v>74</v>
      </c>
      <c r="F56" s="11" t="s">
        <v>74</v>
      </c>
      <c r="G56" s="11">
        <v>1</v>
      </c>
      <c r="H56" s="18">
        <v>407.93220000000002</v>
      </c>
      <c r="I56" s="18">
        <f>G56*H56</f>
        <v>407.93220000000002</v>
      </c>
    </row>
    <row r="57" spans="1:9" ht="57.6" x14ac:dyDescent="0.3">
      <c r="A57" s="11">
        <v>38</v>
      </c>
      <c r="B57" s="11" t="s">
        <v>53</v>
      </c>
      <c r="C57" s="11" t="s">
        <v>54</v>
      </c>
      <c r="D57" s="11" t="s">
        <v>27</v>
      </c>
      <c r="E57" s="11" t="s">
        <v>27</v>
      </c>
      <c r="F57" s="11" t="s">
        <v>27</v>
      </c>
      <c r="G57" s="11">
        <v>1</v>
      </c>
      <c r="H57" s="18">
        <v>3843.9929000000002</v>
      </c>
      <c r="I57" s="18">
        <f>G57*H57</f>
        <v>3843.9929000000002</v>
      </c>
    </row>
    <row r="58" spans="1:9" ht="43.2" x14ac:dyDescent="0.3">
      <c r="A58" s="11">
        <v>39</v>
      </c>
      <c r="B58" s="11" t="s">
        <v>124</v>
      </c>
      <c r="C58" s="11" t="s">
        <v>125</v>
      </c>
      <c r="D58" s="11" t="s">
        <v>126</v>
      </c>
      <c r="E58" s="11" t="s">
        <v>127</v>
      </c>
      <c r="F58" s="11" t="s">
        <v>128</v>
      </c>
      <c r="G58" s="11">
        <v>1</v>
      </c>
      <c r="H58" s="18">
        <v>9037.0722000000005</v>
      </c>
      <c r="I58" s="18">
        <f>G58*H58</f>
        <v>9037.0722000000005</v>
      </c>
    </row>
    <row r="59" spans="1:9" x14ac:dyDescent="0.3">
      <c r="H59" s="19" t="s">
        <v>49</v>
      </c>
      <c r="I59" s="19">
        <f>SUM(I28:I58)</f>
        <v>233260.12400000004</v>
      </c>
    </row>
    <row r="60" spans="1:9" x14ac:dyDescent="0.3">
      <c r="A60" t="s">
        <v>11</v>
      </c>
    </row>
    <row r="61" spans="1:9" ht="15.6" x14ac:dyDescent="0.3">
      <c r="A61" s="6" t="s">
        <v>129</v>
      </c>
      <c r="B61" s="7"/>
      <c r="C61" s="7"/>
      <c r="D61" s="7"/>
      <c r="E61" s="7"/>
      <c r="F61" s="7"/>
      <c r="G61" s="7"/>
      <c r="H61" s="7"/>
      <c r="I61" s="8"/>
    </row>
    <row r="62" spans="1:9" x14ac:dyDescent="0.3">
      <c r="A62" s="9" t="s">
        <v>14</v>
      </c>
      <c r="B62" s="10" t="s">
        <v>15</v>
      </c>
      <c r="C62" s="10" t="s">
        <v>16</v>
      </c>
      <c r="D62" s="10" t="s">
        <v>17</v>
      </c>
      <c r="E62" s="10" t="s">
        <v>18</v>
      </c>
      <c r="F62" s="10" t="s">
        <v>19</v>
      </c>
      <c r="G62" s="10" t="s">
        <v>20</v>
      </c>
      <c r="H62" s="16" t="s">
        <v>21</v>
      </c>
      <c r="I62" s="17" t="s">
        <v>22</v>
      </c>
    </row>
    <row r="63" spans="1:9" ht="28.8" x14ac:dyDescent="0.3">
      <c r="A63" s="11">
        <v>40</v>
      </c>
      <c r="B63" s="11" t="s">
        <v>130</v>
      </c>
      <c r="C63" s="11" t="s">
        <v>131</v>
      </c>
      <c r="D63" s="11" t="s">
        <v>132</v>
      </c>
      <c r="E63" s="11" t="s">
        <v>133</v>
      </c>
      <c r="F63" s="11" t="s">
        <v>133</v>
      </c>
      <c r="G63" s="11">
        <v>1</v>
      </c>
      <c r="H63" s="18">
        <v>26771.9535</v>
      </c>
      <c r="I63" s="18">
        <f>G63*H63</f>
        <v>26771.9535</v>
      </c>
    </row>
    <row r="64" spans="1:9" ht="86.4" x14ac:dyDescent="0.3">
      <c r="A64" s="11">
        <v>41</v>
      </c>
      <c r="B64" s="11" t="s">
        <v>134</v>
      </c>
      <c r="C64" s="11" t="s">
        <v>135</v>
      </c>
      <c r="D64" s="11" t="s">
        <v>40</v>
      </c>
      <c r="E64" s="11">
        <v>1</v>
      </c>
      <c r="F64" s="11" t="s">
        <v>41</v>
      </c>
      <c r="G64" s="11">
        <v>2</v>
      </c>
      <c r="H64" s="18">
        <v>3673.2150000000001</v>
      </c>
      <c r="I64" s="18">
        <f>G64*H64</f>
        <v>7346.43</v>
      </c>
    </row>
    <row r="65" spans="1:9" ht="72" x14ac:dyDescent="0.3">
      <c r="A65" s="11">
        <v>42</v>
      </c>
      <c r="B65" s="11" t="s">
        <v>136</v>
      </c>
      <c r="C65" s="11" t="s">
        <v>137</v>
      </c>
      <c r="D65" s="11">
        <v>6</v>
      </c>
      <c r="E65" s="11" t="s">
        <v>138</v>
      </c>
      <c r="F65" s="11" t="s">
        <v>138</v>
      </c>
      <c r="G65" s="11">
        <v>1</v>
      </c>
      <c r="H65" s="18">
        <v>16218.75</v>
      </c>
      <c r="I65" s="18">
        <f>G65*H65</f>
        <v>16218.75</v>
      </c>
    </row>
    <row r="66" spans="1:9" x14ac:dyDescent="0.3">
      <c r="A66" s="11">
        <v>43</v>
      </c>
      <c r="B66" s="11" t="s">
        <v>139</v>
      </c>
      <c r="C66" s="11"/>
      <c r="D66" s="11" t="s">
        <v>140</v>
      </c>
      <c r="E66" s="11" t="s">
        <v>140</v>
      </c>
      <c r="F66" s="11">
        <v>0</v>
      </c>
      <c r="G66" s="11">
        <v>1</v>
      </c>
      <c r="H66" s="18">
        <v>500</v>
      </c>
      <c r="I66" s="18">
        <f>G66*H66</f>
        <v>500</v>
      </c>
    </row>
    <row r="67" spans="1:9" ht="28.8" x14ac:dyDescent="0.3">
      <c r="A67" s="11">
        <v>44</v>
      </c>
      <c r="B67" s="11" t="s">
        <v>141</v>
      </c>
      <c r="C67" s="11" t="s">
        <v>142</v>
      </c>
      <c r="D67" s="11" t="s">
        <v>138</v>
      </c>
      <c r="E67" s="11" t="s">
        <v>143</v>
      </c>
      <c r="F67" s="11" t="s">
        <v>143</v>
      </c>
      <c r="G67" s="11">
        <v>2</v>
      </c>
      <c r="H67" s="18">
        <v>0</v>
      </c>
      <c r="I67" s="18">
        <f>G67*H67</f>
        <v>0</v>
      </c>
    </row>
    <row r="68" spans="1:9" x14ac:dyDescent="0.3">
      <c r="A68" s="11">
        <v>45</v>
      </c>
      <c r="B68" s="11" t="s">
        <v>144</v>
      </c>
      <c r="C68" s="11"/>
      <c r="D68" s="11"/>
      <c r="E68" s="11"/>
      <c r="F68" s="11"/>
      <c r="G68" s="11"/>
      <c r="H68" s="18">
        <v>0</v>
      </c>
      <c r="I68" s="18">
        <f>G68*H68</f>
        <v>0</v>
      </c>
    </row>
    <row r="69" spans="1:9" ht="28.8" x14ac:dyDescent="0.3">
      <c r="A69" s="11">
        <v>46</v>
      </c>
      <c r="B69" s="11" t="s">
        <v>145</v>
      </c>
      <c r="C69" s="11" t="s">
        <v>146</v>
      </c>
      <c r="D69" s="11" t="s">
        <v>143</v>
      </c>
      <c r="E69" s="11" t="s">
        <v>147</v>
      </c>
      <c r="F69" s="11"/>
      <c r="G69" s="11">
        <v>2</v>
      </c>
      <c r="H69" s="18">
        <v>0</v>
      </c>
      <c r="I69" s="18">
        <f>G69*H69</f>
        <v>0</v>
      </c>
    </row>
    <row r="70" spans="1:9" ht="72" x14ac:dyDescent="0.3">
      <c r="A70" s="11">
        <v>47</v>
      </c>
      <c r="B70" s="11" t="s">
        <v>148</v>
      </c>
      <c r="C70" s="11" t="s">
        <v>137</v>
      </c>
      <c r="D70" s="11" t="s">
        <v>149</v>
      </c>
      <c r="E70" s="11" t="s">
        <v>150</v>
      </c>
      <c r="F70" s="11" t="s">
        <v>150</v>
      </c>
      <c r="G70" s="11">
        <v>2</v>
      </c>
      <c r="H70" s="18">
        <v>11248.404</v>
      </c>
      <c r="I70" s="18">
        <f>G70*H70</f>
        <v>22496.808000000001</v>
      </c>
    </row>
    <row r="71" spans="1:9" ht="43.2" x14ac:dyDescent="0.3">
      <c r="A71" s="11">
        <v>48</v>
      </c>
      <c r="B71" s="11" t="s">
        <v>151</v>
      </c>
      <c r="C71" s="11" t="s">
        <v>152</v>
      </c>
      <c r="D71" s="11" t="s">
        <v>149</v>
      </c>
      <c r="E71" s="11" t="s">
        <v>153</v>
      </c>
      <c r="F71" s="11" t="s">
        <v>153</v>
      </c>
      <c r="G71" s="11">
        <v>1</v>
      </c>
      <c r="H71" s="18">
        <v>29930</v>
      </c>
      <c r="I71" s="18">
        <f>G71*H71</f>
        <v>29930</v>
      </c>
    </row>
    <row r="72" spans="1:9" ht="43.2" x14ac:dyDescent="0.3">
      <c r="A72" s="11">
        <v>49</v>
      </c>
      <c r="B72" s="11" t="s">
        <v>154</v>
      </c>
      <c r="C72" s="11" t="s">
        <v>155</v>
      </c>
      <c r="D72" s="11" t="s">
        <v>156</v>
      </c>
      <c r="E72" s="11" t="s">
        <v>157</v>
      </c>
      <c r="F72" s="11">
        <v>2</v>
      </c>
      <c r="G72" s="11">
        <v>1</v>
      </c>
      <c r="H72" s="18">
        <v>15244.7189</v>
      </c>
      <c r="I72" s="18">
        <f>G72*H72</f>
        <v>15244.7189</v>
      </c>
    </row>
    <row r="73" spans="1:9" ht="57.6" x14ac:dyDescent="0.3">
      <c r="A73" s="11">
        <v>50</v>
      </c>
      <c r="B73" s="11" t="s">
        <v>158</v>
      </c>
      <c r="C73" s="11" t="s">
        <v>159</v>
      </c>
      <c r="D73" s="11" t="s">
        <v>160</v>
      </c>
      <c r="E73" s="11" t="s">
        <v>127</v>
      </c>
      <c r="F73" s="11" t="s">
        <v>127</v>
      </c>
      <c r="G73" s="11">
        <v>1</v>
      </c>
      <c r="H73" s="18">
        <v>38222.022100000002</v>
      </c>
      <c r="I73" s="18">
        <f>G73*H73</f>
        <v>38222.022100000002</v>
      </c>
    </row>
    <row r="74" spans="1:9" x14ac:dyDescent="0.3">
      <c r="A74" s="11">
        <v>51</v>
      </c>
      <c r="B74" s="11" t="s">
        <v>161</v>
      </c>
      <c r="C74" s="11"/>
      <c r="D74" s="11"/>
      <c r="E74" s="11"/>
      <c r="F74" s="11"/>
      <c r="G74" s="11"/>
      <c r="H74" s="18">
        <v>0</v>
      </c>
      <c r="I74" s="18">
        <f>G74*H74</f>
        <v>0</v>
      </c>
    </row>
    <row r="75" spans="1:9" ht="28.8" x14ac:dyDescent="0.3">
      <c r="A75" s="11">
        <v>52</v>
      </c>
      <c r="B75" s="11" t="s">
        <v>162</v>
      </c>
      <c r="C75" s="11" t="s">
        <v>163</v>
      </c>
      <c r="D75" s="11" t="s">
        <v>80</v>
      </c>
      <c r="E75" s="11">
        <v>4</v>
      </c>
      <c r="F75" s="11" t="s">
        <v>164</v>
      </c>
      <c r="G75" s="11">
        <v>1</v>
      </c>
      <c r="H75" s="18">
        <v>3224.8645000000001</v>
      </c>
      <c r="I75" s="18">
        <f>G75*H75</f>
        <v>3224.8645000000001</v>
      </c>
    </row>
    <row r="76" spans="1:9" ht="115.2" x14ac:dyDescent="0.3">
      <c r="A76" s="11">
        <v>53</v>
      </c>
      <c r="B76" s="11" t="s">
        <v>161</v>
      </c>
      <c r="C76" s="11" t="s">
        <v>165</v>
      </c>
      <c r="D76" s="11">
        <v>4</v>
      </c>
      <c r="E76" s="11">
        <v>5</v>
      </c>
      <c r="F76" s="11" t="s">
        <v>27</v>
      </c>
      <c r="G76" s="11">
        <v>1</v>
      </c>
      <c r="H76" s="18">
        <v>3649.386</v>
      </c>
      <c r="I76" s="18">
        <f>G76*H76</f>
        <v>3649.386</v>
      </c>
    </row>
    <row r="77" spans="1:9" ht="28.8" x14ac:dyDescent="0.3">
      <c r="A77" s="11">
        <v>54</v>
      </c>
      <c r="B77" s="11" t="s">
        <v>162</v>
      </c>
      <c r="C77" s="11" t="s">
        <v>163</v>
      </c>
      <c r="D77" s="11" t="s">
        <v>80</v>
      </c>
      <c r="E77" s="11">
        <v>4</v>
      </c>
      <c r="F77" s="11" t="s">
        <v>164</v>
      </c>
      <c r="G77" s="11">
        <v>1</v>
      </c>
      <c r="H77" s="18">
        <v>3224.8645000000001</v>
      </c>
      <c r="I77" s="18">
        <f>G77*H77</f>
        <v>3224.8645000000001</v>
      </c>
    </row>
    <row r="78" spans="1:9" ht="43.2" x14ac:dyDescent="0.3">
      <c r="A78" s="11">
        <v>55</v>
      </c>
      <c r="B78" s="11" t="s">
        <v>44</v>
      </c>
      <c r="C78" s="11" t="s">
        <v>45</v>
      </c>
      <c r="D78" s="11" t="s">
        <v>46</v>
      </c>
      <c r="E78" s="11" t="s">
        <v>27</v>
      </c>
      <c r="F78" s="11" t="s">
        <v>27</v>
      </c>
      <c r="G78" s="11">
        <v>2</v>
      </c>
      <c r="H78" s="18">
        <v>1371.75</v>
      </c>
      <c r="I78" s="18">
        <f>G78*H78</f>
        <v>2743.5</v>
      </c>
    </row>
    <row r="79" spans="1:9" ht="43.2" x14ac:dyDescent="0.3">
      <c r="A79" s="11">
        <v>56</v>
      </c>
      <c r="B79" s="11" t="s">
        <v>47</v>
      </c>
      <c r="C79" s="11" t="s">
        <v>48</v>
      </c>
      <c r="D79" s="11" t="s">
        <v>46</v>
      </c>
      <c r="E79" s="11" t="s">
        <v>27</v>
      </c>
      <c r="F79" s="11" t="s">
        <v>27</v>
      </c>
      <c r="G79" s="11">
        <v>2</v>
      </c>
      <c r="H79" s="18">
        <v>1756.5</v>
      </c>
      <c r="I79" s="18">
        <f>G79*H79</f>
        <v>3513</v>
      </c>
    </row>
    <row r="80" spans="1:9" x14ac:dyDescent="0.3">
      <c r="H80" s="19" t="s">
        <v>49</v>
      </c>
      <c r="I80" s="19">
        <f>SUM(I62:I79)</f>
        <v>173086.29749999999</v>
      </c>
    </row>
    <row r="81" spans="1:9" x14ac:dyDescent="0.3">
      <c r="A81" t="s">
        <v>11</v>
      </c>
    </row>
    <row r="82" spans="1:9" x14ac:dyDescent="0.3">
      <c r="A82" t="s">
        <v>11</v>
      </c>
      <c r="H82" s="19" t="s">
        <v>166</v>
      </c>
      <c r="I82" s="19">
        <f>I80+I59+I25</f>
        <v>427295.25180000009</v>
      </c>
    </row>
    <row r="83" spans="1:9" x14ac:dyDescent="0.3">
      <c r="A83" s="12" t="s">
        <v>167</v>
      </c>
    </row>
    <row r="84" spans="1:9" x14ac:dyDescent="0.3">
      <c r="A84" s="12" t="s">
        <v>168</v>
      </c>
    </row>
    <row r="85" spans="1:9" x14ac:dyDescent="0.3">
      <c r="A85" s="12" t="s">
        <v>169</v>
      </c>
    </row>
    <row r="86" spans="1:9" x14ac:dyDescent="0.3">
      <c r="A86" s="13" t="s">
        <v>11</v>
      </c>
    </row>
    <row r="87" spans="1:9" x14ac:dyDescent="0.3">
      <c r="A87" s="13" t="s">
        <v>11</v>
      </c>
    </row>
    <row r="88" spans="1:9" x14ac:dyDescent="0.3">
      <c r="A88" s="14" t="s">
        <v>170</v>
      </c>
      <c r="B88" s="4"/>
    </row>
    <row r="89" spans="1:9" x14ac:dyDescent="0.3">
      <c r="A89" s="14" t="s">
        <v>171</v>
      </c>
      <c r="B89" s="4"/>
    </row>
    <row r="90" spans="1:9" x14ac:dyDescent="0.3">
      <c r="A90" s="14" t="s">
        <v>172</v>
      </c>
      <c r="B90" s="14"/>
    </row>
    <row r="91" spans="1:9" x14ac:dyDescent="0.3">
      <c r="A91" s="14" t="s">
        <v>173</v>
      </c>
      <c r="B91" s="14"/>
    </row>
    <row r="92" spans="1:9" x14ac:dyDescent="0.3">
      <c r="A92" s="14"/>
      <c r="B92" s="14"/>
    </row>
    <row r="93" spans="1:9" x14ac:dyDescent="0.3">
      <c r="C93" s="20" t="s">
        <v>174</v>
      </c>
    </row>
    <row r="94" spans="1:9" x14ac:dyDescent="0.3">
      <c r="C94" s="20" t="s">
        <v>175</v>
      </c>
    </row>
    <row r="95" spans="1:9" x14ac:dyDescent="0.3">
      <c r="C95" s="20" t="s">
        <v>176</v>
      </c>
    </row>
    <row r="96" spans="1:9" x14ac:dyDescent="0.3">
      <c r="C96" s="20" t="s">
        <v>177</v>
      </c>
    </row>
  </sheetData>
  <mergeCells count="9">
    <mergeCell ref="A90:B90"/>
    <mergeCell ref="A91:B91"/>
    <mergeCell ref="A92:B92"/>
    <mergeCell ref="A12:I12"/>
    <mergeCell ref="A14:I14"/>
    <mergeCell ref="A27:I27"/>
    <mergeCell ref="A61:I61"/>
    <mergeCell ref="A88:B88"/>
    <mergeCell ref="A89:B89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EB78D-2BA1-4798-84D9-CA9AEB1F9143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</dc:creator>
  <cp:lastModifiedBy>Flavia</cp:lastModifiedBy>
  <dcterms:created xsi:type="dcterms:W3CDTF">2023-02-08T23:08:16Z</dcterms:created>
  <dcterms:modified xsi:type="dcterms:W3CDTF">2023-02-08T23:08:17Z</dcterms:modified>
</cp:coreProperties>
</file>