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 Grupal" sheetId="1" r:id="rId4"/>
    <sheet state="visible" name="Fertonani" sheetId="2" r:id="rId5"/>
    <sheet state="visible" name="Martin" sheetId="3" r:id="rId6"/>
    <sheet state="visible" name="Mele Ientile" sheetId="4" r:id="rId7"/>
    <sheet state="visible" name="Rivera Pascua" sheetId="5" r:id="rId8"/>
    <sheet state="visible" name="Silva" sheetId="6" r:id="rId9"/>
  </sheets>
  <definedNames/>
  <calcPr/>
</workbook>
</file>

<file path=xl/sharedStrings.xml><?xml version="1.0" encoding="utf-8"?>
<sst xmlns="http://schemas.openxmlformats.org/spreadsheetml/2006/main" count="1451" uniqueCount="353">
  <si>
    <t>Practicas Profesionalizantes 2020 - Planilla de Horas; Grupo 1</t>
  </si>
  <si>
    <t>Nombre</t>
  </si>
  <si>
    <t>Iniciales</t>
  </si>
  <si>
    <t>Etapa 1</t>
  </si>
  <si>
    <t>Etapa 2</t>
  </si>
  <si>
    <t>Etapa 3</t>
  </si>
  <si>
    <t>Etapa 4</t>
  </si>
  <si>
    <t>Total</t>
  </si>
  <si>
    <t>Nicolás Fertonani</t>
  </si>
  <si>
    <t>NF</t>
  </si>
  <si>
    <t>León Martin</t>
  </si>
  <si>
    <t>LM</t>
  </si>
  <si>
    <t>Dante Mele Ientile</t>
  </si>
  <si>
    <t>DMI</t>
  </si>
  <si>
    <t>Laureano Rivera Pascua</t>
  </si>
  <si>
    <t>LRP</t>
  </si>
  <si>
    <t>Hernán Silva</t>
  </si>
  <si>
    <t>HS</t>
  </si>
  <si>
    <t>HORAS GRUPALES</t>
  </si>
  <si>
    <t>Prácticas Profesionalizantes 2020 - Grupo 1</t>
  </si>
  <si>
    <t>Tarea</t>
  </si>
  <si>
    <t>Fecha</t>
  </si>
  <si>
    <t>Horas</t>
  </si>
  <si>
    <t>N.F</t>
  </si>
  <si>
    <t>Clase</t>
  </si>
  <si>
    <t>Reunión Ingenieria Caamaño</t>
  </si>
  <si>
    <t>Reunión Grupal N°1</t>
  </si>
  <si>
    <t>Reunión Grupal N°6</t>
  </si>
  <si>
    <t>Reunión Grupal N°7</t>
  </si>
  <si>
    <t>Reunión Grupal N°8</t>
  </si>
  <si>
    <t>Reunión Grupal N°9</t>
  </si>
  <si>
    <t>Reunión Grupal N°10</t>
  </si>
  <si>
    <t>Reunión Grupal N°12</t>
  </si>
  <si>
    <t>Reunión Grupal N°15</t>
  </si>
  <si>
    <t>Reunión Amago Prato</t>
  </si>
  <si>
    <t>Reunión Grupal N°16</t>
  </si>
  <si>
    <t>Reunión Grupal N°17</t>
  </si>
  <si>
    <t>Reunión Grupal N°18</t>
  </si>
  <si>
    <t>Reunión Grupal N°21</t>
  </si>
  <si>
    <t>Reunión Grupal N°22</t>
  </si>
  <si>
    <t>Reunión Grupal N°25</t>
  </si>
  <si>
    <t>Reunión Grupal N°26</t>
  </si>
  <si>
    <t>Reunión Grupal N°28</t>
  </si>
  <si>
    <t>Clase (Charla AHK)</t>
  </si>
  <si>
    <t>R. Grupal N°32</t>
  </si>
  <si>
    <t>R. Grupal N°33</t>
  </si>
  <si>
    <t>Diseño</t>
  </si>
  <si>
    <t>R. Grupal N°35</t>
  </si>
  <si>
    <t>R. Grupal N°36</t>
  </si>
  <si>
    <t>R. Grupal N°38</t>
  </si>
  <si>
    <t>R. Grupal N°39</t>
  </si>
  <si>
    <t>R. Pre-Clase</t>
  </si>
  <si>
    <t>R - Pre-Clase</t>
  </si>
  <si>
    <t>Clase + R. Pre-Clase</t>
  </si>
  <si>
    <t>Clase (Planos)</t>
  </si>
  <si>
    <t>Clase (Planos) + R. G. N°40 + Pre-Clase</t>
  </si>
  <si>
    <t>R. Grupal (Profesores PPs)</t>
  </si>
  <si>
    <t>R. Grupal de Avances N°44</t>
  </si>
  <si>
    <t>R. Grupal de Avances N°45</t>
  </si>
  <si>
    <t xml:space="preserve">R. G de Avances N°46 </t>
  </si>
  <si>
    <t>R. Grupal de Avances N°47</t>
  </si>
  <si>
    <t>Clase (Evaluación 360)</t>
  </si>
  <si>
    <t>R. Grupal de Avances N°48</t>
  </si>
  <si>
    <t>R. Grupal de Avances N°49</t>
  </si>
  <si>
    <t>HORAS TOTALES</t>
  </si>
  <si>
    <t>L.M</t>
  </si>
  <si>
    <t>Reunión Grupal N°2</t>
  </si>
  <si>
    <t>Reunión Grupal N°3</t>
  </si>
  <si>
    <t>Reunión Grupal N°4</t>
  </si>
  <si>
    <t>Reunión Grupal N°5</t>
  </si>
  <si>
    <t>Reunión Grupal N°11</t>
  </si>
  <si>
    <t>Reunión Grupal N° 13</t>
  </si>
  <si>
    <t>Reunión Grupal N°14</t>
  </si>
  <si>
    <t>Reunión Grupal N°19</t>
  </si>
  <si>
    <t>Reunión Grupal N°20</t>
  </si>
  <si>
    <t>Clase - Lunes</t>
  </si>
  <si>
    <t>Calculo</t>
  </si>
  <si>
    <t>Reunión Grupal N°23</t>
  </si>
  <si>
    <t>Reunión Grupal N°24</t>
  </si>
  <si>
    <t>Calculos y reunion</t>
  </si>
  <si>
    <t>Informe N°2</t>
  </si>
  <si>
    <t>Cálculo</t>
  </si>
  <si>
    <t>Reunión Grupal N°27</t>
  </si>
  <si>
    <t>R. Parcial - Cálculo y Electrónica</t>
  </si>
  <si>
    <t>R. Parcial - Cálculo</t>
  </si>
  <si>
    <t>Reunión Grupal N°29</t>
  </si>
  <si>
    <t>R. Grupal N°30</t>
  </si>
  <si>
    <t>R. Grupal Nº34</t>
  </si>
  <si>
    <t>Reunion Grupal N°36</t>
  </si>
  <si>
    <t>R. Parcial - Diseño y Cálculo</t>
  </si>
  <si>
    <t>R. Grupal N°37</t>
  </si>
  <si>
    <t>R. Parcial - Plan Diseño y Cálculo</t>
  </si>
  <si>
    <t>R. Juan Martin Hermida</t>
  </si>
  <si>
    <t>R. Martín Ricciardelli</t>
  </si>
  <si>
    <t>R. Prato</t>
  </si>
  <si>
    <t>R.Parcial</t>
  </si>
  <si>
    <t xml:space="preserve">R. Parcial - Diseño </t>
  </si>
  <si>
    <t>R. Parcial Diseño y Cálculo</t>
  </si>
  <si>
    <t>R. Parcial - Diseño</t>
  </si>
  <si>
    <t>R. Grupal N°40 + R. Pre-Clase</t>
  </si>
  <si>
    <t>R. Grupal N°41</t>
  </si>
  <si>
    <t xml:space="preserve"> Diseño</t>
  </si>
  <si>
    <t>Cotizaciones</t>
  </si>
  <si>
    <t>R. Juan Martín Hermida</t>
  </si>
  <si>
    <t>R. Parcial - Planes</t>
  </si>
  <si>
    <t>Documentos</t>
  </si>
  <si>
    <t>Documentos e Informe N°3</t>
  </si>
  <si>
    <t>Reunión Grupal - N°42</t>
  </si>
  <si>
    <t>Informe N°3</t>
  </si>
  <si>
    <t>R. Parcial-Documentos e Informe N°3</t>
  </si>
  <si>
    <t>Informe</t>
  </si>
  <si>
    <t>R. pre clase</t>
  </si>
  <si>
    <t>R. Parcial</t>
  </si>
  <si>
    <t>Charla diseño</t>
  </si>
  <si>
    <t>Clase (Eval. 360) +  R. Pre-Clase</t>
  </si>
  <si>
    <t>R. Amago Prato</t>
  </si>
  <si>
    <t>R. Hermida</t>
  </si>
  <si>
    <t>Clase +  R. Pre-Clase</t>
  </si>
  <si>
    <t>R. Grupal de Avances N°50</t>
  </si>
  <si>
    <t>Charla Luminotécnia</t>
  </si>
  <si>
    <t>R. Grupal de Avances N°51</t>
  </si>
  <si>
    <t>Clase y R. Pre-Clase</t>
  </si>
  <si>
    <t>Charla Tableros de Baja Tensión</t>
  </si>
  <si>
    <t>R. Grupal de Avances N°52</t>
  </si>
  <si>
    <t>R. Grupal de Avances N°53</t>
  </si>
  <si>
    <t>R. Grupal de Avances N°55</t>
  </si>
  <si>
    <t>R. Grupal de Avances N°56</t>
  </si>
  <si>
    <t>R. Parcial - Informe</t>
  </si>
  <si>
    <t>R. Parcial - Diseño e Informe</t>
  </si>
  <si>
    <t>D.M.I</t>
  </si>
  <si>
    <t>Reunión Ferrocarriles Roca</t>
  </si>
  <si>
    <t>Reunión Ingenieria Caamaño N°1</t>
  </si>
  <si>
    <t>Reunión Ingeniria Caamaño N°2</t>
  </si>
  <si>
    <t>Reunión Grupal</t>
  </si>
  <si>
    <t>Reunión Ingenieria Caamaño N°3</t>
  </si>
  <si>
    <t>Informe N°1</t>
  </si>
  <si>
    <t>Reunión Ingeniria Caamaño N°4</t>
  </si>
  <si>
    <t>Reunión Grupal N°13</t>
  </si>
  <si>
    <t>Reunión Ingeniria Caamaño N°5</t>
  </si>
  <si>
    <t>Investigación</t>
  </si>
  <si>
    <t>Investigación Electrónica</t>
  </si>
  <si>
    <t>Investigación Elec. y Cálculo</t>
  </si>
  <si>
    <t>Reunión Ingenieria Caamaño N°6</t>
  </si>
  <si>
    <t>Diseño, Reunión, Investigación</t>
  </si>
  <si>
    <t>Diseño e Informe N°2</t>
  </si>
  <si>
    <t>Cálculo e Investigación Motor</t>
  </si>
  <si>
    <t>Investigación Motor y Cálculo</t>
  </si>
  <si>
    <t>Reunión Grupal N°30</t>
  </si>
  <si>
    <t>R. Parcial - Electrónica</t>
  </si>
  <si>
    <t>R. Grupal N°31</t>
  </si>
  <si>
    <t>Investigación Diseño y Admin.</t>
  </si>
  <si>
    <t>Administración</t>
  </si>
  <si>
    <t>Investigación Elect. y Admin.</t>
  </si>
  <si>
    <t>R. P. - Diseño, Cálculo. y Elect</t>
  </si>
  <si>
    <t>R. Grupal N°34</t>
  </si>
  <si>
    <t>R. Deels y Oxicorte</t>
  </si>
  <si>
    <t>R. P. - Diseño, Cálculo y Elect.</t>
  </si>
  <si>
    <t>Presupuesto y Diseño</t>
  </si>
  <si>
    <t>Diseño y Administración</t>
  </si>
  <si>
    <t>R. Grupal - N°35</t>
  </si>
  <si>
    <t>Administración y Diseño</t>
  </si>
  <si>
    <t>Diseño y Cálculo</t>
  </si>
  <si>
    <t>Reunión Ingenieria Caamaño N°7</t>
  </si>
  <si>
    <t>Admin. (Compra Motor DC)</t>
  </si>
  <si>
    <t>Reunión Ingenieria Caamaño N°8</t>
  </si>
  <si>
    <t>Planificación</t>
  </si>
  <si>
    <t>R. Parcial - Plan Electrónica</t>
  </si>
  <si>
    <t>Diseño y Electrónica</t>
  </si>
  <si>
    <t>Planilla Caamaño</t>
  </si>
  <si>
    <t>Diseño y Cálculo y "R. Caamaño"</t>
  </si>
  <si>
    <t>Diseño y "R. Caamaño"</t>
  </si>
  <si>
    <t xml:space="preserve">Diseño, Electrónica y Admin. </t>
  </si>
  <si>
    <t>Diseñio y Electrónica</t>
  </si>
  <si>
    <t>Reunión Grupal N°39</t>
  </si>
  <si>
    <t>R- Pre-Clase</t>
  </si>
  <si>
    <t>Electrónica</t>
  </si>
  <si>
    <t>Electrónica y Diseño</t>
  </si>
  <si>
    <t>Electrónica y Administración</t>
  </si>
  <si>
    <t>Diseño, Electr. y Administración</t>
  </si>
  <si>
    <t>Administración y Electrónica</t>
  </si>
  <si>
    <t>R. Parcial Diseño y Cáluclo (C.L.)</t>
  </si>
  <si>
    <t>Electrónica y Admistración</t>
  </si>
  <si>
    <t>Diseño y Cálculo (CAD)</t>
  </si>
  <si>
    <t>Diseño, Administración y Elect.</t>
  </si>
  <si>
    <t>Electrónica (G-Code)</t>
  </si>
  <si>
    <t>Diseño (AutoCAD)</t>
  </si>
  <si>
    <t>R. Parcial - Electrónica (Botonera)</t>
  </si>
  <si>
    <t>R. Parcial - Elect. + Admin.</t>
  </si>
  <si>
    <t>Inves. Elect., Diseño y Admin</t>
  </si>
  <si>
    <t>R. Parcial - Diseño y Electrónica</t>
  </si>
  <si>
    <t>R. Parcial - Administración y Elect.</t>
  </si>
  <si>
    <t>Reunión Ingeniería Caamaño N°9</t>
  </si>
  <si>
    <t>Administración, Diseño y Elect.</t>
  </si>
  <si>
    <t>Reunión Grupal N°41</t>
  </si>
  <si>
    <t>R. Parcial - Diseño y Admin.</t>
  </si>
  <si>
    <t>R. Parcial Diseño y Electrónica</t>
  </si>
  <si>
    <t>R. Parcial - Diseño y Administración</t>
  </si>
  <si>
    <t>R. Parcial - Diseño y Admin</t>
  </si>
  <si>
    <t xml:space="preserve">Administración </t>
  </si>
  <si>
    <t>Admin y R. Parcial - D y Elect.</t>
  </si>
  <si>
    <t>Admin y R. Paricial - Diseño</t>
  </si>
  <si>
    <t>R. Parcial - Electrónica (D. Schimitt)</t>
  </si>
  <si>
    <t>Admin. y R. Parcial - Diseño</t>
  </si>
  <si>
    <t>R. Parcial - Electrónica y Admin.</t>
  </si>
  <si>
    <t>R. P. - D. y Electr. + R. Pre-Clase</t>
  </si>
  <si>
    <t>Diseño - Etapa 3</t>
  </si>
  <si>
    <t>R. Grupal N°43</t>
  </si>
  <si>
    <t>Aministración</t>
  </si>
  <si>
    <t>Administración + R. Pre-Clase</t>
  </si>
  <si>
    <t>R. Parcial - Diseño + Diagnostico</t>
  </si>
  <si>
    <t>R. Parcial - Planos y Electrónica</t>
  </si>
  <si>
    <t>R. Parcial - Planos</t>
  </si>
  <si>
    <t>R. Pacial - Planos y D. de Op.</t>
  </si>
  <si>
    <t>R. Parcial - Diseño , Elect. y Admin</t>
  </si>
  <si>
    <t>R. P. - Admin, Planos y Inventor</t>
  </si>
  <si>
    <t>R. Parcial - Admin, Diseño y Elect.</t>
  </si>
  <si>
    <t>R. G. de Avances N°45 + Admin.</t>
  </si>
  <si>
    <t>R. Parcial - Planos y Admin.</t>
  </si>
  <si>
    <t>R. Parcial - Diseño y Eagle</t>
  </si>
  <si>
    <t>Admin.</t>
  </si>
  <si>
    <t>Admin + R. Ing. Caamaño N°11</t>
  </si>
  <si>
    <t>R. Parcial - Diseño y Elect. + Admin</t>
  </si>
  <si>
    <t>R. Parcial - Diseño y Elect.</t>
  </si>
  <si>
    <t>R. Parcial - D. Botonera + MKS</t>
  </si>
  <si>
    <t>R. Parcial - Diseño + Admin.</t>
  </si>
  <si>
    <t>Diseño CAD</t>
  </si>
  <si>
    <t>R. P. Dis. + CAD + Admin + Elect.</t>
  </si>
  <si>
    <t>R. Grupal - Elect.</t>
  </si>
  <si>
    <t>R. Parcial - Diseño, Elect. y Admin</t>
  </si>
  <si>
    <t>R. Parcial - Diseño (Tolerancias)</t>
  </si>
  <si>
    <t>Vídeo</t>
  </si>
  <si>
    <t>R. Parcial - Diseño (Entregas Sub.)</t>
  </si>
  <si>
    <t>R. Parcial - Diseño (Sub Inferior.)</t>
  </si>
  <si>
    <t>R. Parcial - Dis. y Elect. + Admin</t>
  </si>
  <si>
    <t>R. Parcial - Elect + Admin</t>
  </si>
  <si>
    <t>R. P. - Diseño + Elect. y Admin.</t>
  </si>
  <si>
    <t>R. Parcial - Diseño, Elect. + Admin.</t>
  </si>
  <si>
    <t>R. P. - Diseño, Elect. y Admin</t>
  </si>
  <si>
    <t>Corte de Materiales</t>
  </si>
  <si>
    <t>R. P. - Diseño y Elect. + Admin</t>
  </si>
  <si>
    <t>R. P. - Diseño y Elect. + Admin.</t>
  </si>
  <si>
    <t>R. P. - Diseño y Elect.</t>
  </si>
  <si>
    <t>R. P. - Diseño y Elect. + Admin y Vídeo</t>
  </si>
  <si>
    <t>R. Grupal de Avances N°54</t>
  </si>
  <si>
    <t>R. Parcial - Diseño, Elect y Admin</t>
  </si>
  <si>
    <t>Mini-Clase Ivani (P. Emergencia y Top.)</t>
  </si>
  <si>
    <t>R. Parcial - Dis., Elect y Admin</t>
  </si>
  <si>
    <t>R. Parcial - Diseño (D) y Admin</t>
  </si>
  <si>
    <t>R. P. - Diseño (D) y Admin + Vídeo</t>
  </si>
  <si>
    <t>R. P. - Vídeo y Diseño (D)</t>
  </si>
  <si>
    <t>R. Parcial - Diseño CAD</t>
  </si>
  <si>
    <t>R. Parcial - Diseño (D) + DOPs</t>
  </si>
  <si>
    <t>Diseño (D)</t>
  </si>
  <si>
    <t xml:space="preserve">Diseño (D) + Admin </t>
  </si>
  <si>
    <t>Diseño (D) + Admin + Catálogos</t>
  </si>
  <si>
    <t xml:space="preserve">Admin+Catálogos+Top.+DOPs </t>
  </si>
  <si>
    <t>R. Grupal de Avances N°58</t>
  </si>
  <si>
    <t>Planos Topográficos y DOPs</t>
  </si>
  <si>
    <t>Plano Topográfico, DOPs y Admin</t>
  </si>
  <si>
    <t>Revisión Planos y DOPs y Admin</t>
  </si>
  <si>
    <t>Admin. (Gantt) y R. Parcial Diseño</t>
  </si>
  <si>
    <t>Admin. y R. Parcial Diseño</t>
  </si>
  <si>
    <t>R. Grupal de Avances N°59</t>
  </si>
  <si>
    <t>Admin. y R. P. Informe y Diseño</t>
  </si>
  <si>
    <t>Preparción final e Informes</t>
  </si>
  <si>
    <t>Preparción final e Informe</t>
  </si>
  <si>
    <t>L.R.P</t>
  </si>
  <si>
    <t xml:space="preserve">Pre-Diseños </t>
  </si>
  <si>
    <t>Diseño y Reunión</t>
  </si>
  <si>
    <t>Reunion Grupal N°25</t>
  </si>
  <si>
    <t>Investigación Motor</t>
  </si>
  <si>
    <t>Investigación Mecánica</t>
  </si>
  <si>
    <t>Reunión Grupal N°31</t>
  </si>
  <si>
    <t xml:space="preserve">R. Parcial - Diseño y Cálculo </t>
  </si>
  <si>
    <t>Investigación Diseño</t>
  </si>
  <si>
    <t>Reunión Pre-Clase</t>
  </si>
  <si>
    <t>R. Grupal - N°41</t>
  </si>
  <si>
    <t>R. Parcial - Diseño (Informe 3)</t>
  </si>
  <si>
    <t>R. Grupal - N°43</t>
  </si>
  <si>
    <t>Diseño + Diagnostico</t>
  </si>
  <si>
    <t>R. Parcial - Diseño/Inventor</t>
  </si>
  <si>
    <t>R. Parcial - Diseño /Inventor</t>
  </si>
  <si>
    <t>R. P. - Admin. y Ajuste Fino Total</t>
  </si>
  <si>
    <t>R. Parcial - Diseño Ajust. Fino Tot.</t>
  </si>
  <si>
    <t>R. Parcial - Diseño Inventor</t>
  </si>
  <si>
    <t>Diseño Ajuste Fino Total</t>
  </si>
  <si>
    <t>R. Parical - Ajuste Fino Total</t>
  </si>
  <si>
    <t>R. Parcial - Diseño (Entrega CAD)</t>
  </si>
  <si>
    <t>R. Parcial - Diseño (Inventor)</t>
  </si>
  <si>
    <t>R. Parcial - Diseño (AutoCAD)</t>
  </si>
  <si>
    <t>R. Parcial - Diseño (Vista 3D Cabezal)</t>
  </si>
  <si>
    <t>R. Parcial - Diseño (D)</t>
  </si>
  <si>
    <t>R. Parcial - Diseño (DOPs)</t>
  </si>
  <si>
    <t>R. Parcial - Diseño (Informe)</t>
  </si>
  <si>
    <t>H.S</t>
  </si>
  <si>
    <t xml:space="preserve">Investigacion </t>
  </si>
  <si>
    <t>Reunión, Invest., Informe N°2</t>
  </si>
  <si>
    <t>Reuníon Grupal N°25</t>
  </si>
  <si>
    <t>Reunión Ingia</t>
  </si>
  <si>
    <t>Tabla Precios - Electrónica</t>
  </si>
  <si>
    <t>R. Diseño y Cálculo</t>
  </si>
  <si>
    <t>Investigación Electrónica/Precios</t>
  </si>
  <si>
    <t>Investigación Elect. y Admin</t>
  </si>
  <si>
    <t>R Parcial - Electrónica</t>
  </si>
  <si>
    <t xml:space="preserve">Investigación Electrónica </t>
  </si>
  <si>
    <t>Investigacion Electrónica</t>
  </si>
  <si>
    <t>R. Parcial - Investigación Elect.</t>
  </si>
  <si>
    <t>Informe de Avances - N°3</t>
  </si>
  <si>
    <t>R. Parcial - Dimmer LED</t>
  </si>
  <si>
    <t>Invest. Electrónica + Planos</t>
  </si>
  <si>
    <t>Invest. Elect. + Planos y G-Code</t>
  </si>
  <si>
    <t>Invest. Elect. + Planos</t>
  </si>
  <si>
    <t>Reunion parcial - Circuito Dimmer</t>
  </si>
  <si>
    <t>Investigación electronica - PCB</t>
  </si>
  <si>
    <t>Invest. E - Diseño PCB e Invest. Eagle</t>
  </si>
  <si>
    <t>Invest. E - Finalizacion de lista de tareas</t>
  </si>
  <si>
    <t>Invest. E. - Circuito de seg. y P. unifilares</t>
  </si>
  <si>
    <t>Inves.Elect. (Planos y Seg.)</t>
  </si>
  <si>
    <t>Investigación Electrónica D F</t>
  </si>
  <si>
    <t>Investigación Elect. (D. F. + Seg.)</t>
  </si>
  <si>
    <t>Investigación Elect. (D. F.)</t>
  </si>
  <si>
    <t>Investigación Elect. (Seg.)</t>
  </si>
  <si>
    <t>Invest. E - Circuito de seguridad</t>
  </si>
  <si>
    <t xml:space="preserve">Investigación electrónica - Lista </t>
  </si>
  <si>
    <t>Invest. E - Circuito de seg. y logística</t>
  </si>
  <si>
    <t xml:space="preserve">Invest. E - Lista para Caamaño </t>
  </si>
  <si>
    <t>Invest. E. - Cotización y diseño de PCBs</t>
  </si>
  <si>
    <t>Invest. Elect. + PCB + R. P. Admin</t>
  </si>
  <si>
    <t>Invest. Electrónica</t>
  </si>
  <si>
    <t>Invest. Elect, P. Eagle, R. P. Admin</t>
  </si>
  <si>
    <t>R. Parcial - Elect. + Planos Eagle</t>
  </si>
  <si>
    <t>R. Parcial - Elect.(Eagle y Cotizaciones)</t>
  </si>
  <si>
    <t>Investigación Elect (D. de Bloques)</t>
  </si>
  <si>
    <t>Investigación Elect (PCB en Inventor)</t>
  </si>
  <si>
    <t>Invest. Elect. (PCB 3D + Inventor)</t>
  </si>
  <si>
    <t>R. Parcial Elect. (PCB 3D + Inventor)</t>
  </si>
  <si>
    <t>R. Parcial Elect. (Inventor)</t>
  </si>
  <si>
    <t>Investigación Elect. - Catálogos</t>
  </si>
  <si>
    <t>Invest. Elect. - Inventor y Catálogos</t>
  </si>
  <si>
    <t>Invest. Elect. - Inventor</t>
  </si>
  <si>
    <t>Invest. Elect. - Cableado y D. Gral.</t>
  </si>
  <si>
    <t>Invest. Elect. - Prueba Dimmer LED</t>
  </si>
  <si>
    <t>I. Elect. - Prueba LED + Firmware</t>
  </si>
  <si>
    <t>Invest. electrónica - Etapa de Prueba</t>
  </si>
  <si>
    <t>Invest. electrónica - Etapa de Prueba de Circuitos</t>
  </si>
  <si>
    <t>Invest. E.- Prueba de C.+Firmware</t>
  </si>
  <si>
    <t>Invest. E.- Firmware</t>
  </si>
  <si>
    <t>Invest. Elect - Firmware</t>
  </si>
  <si>
    <t>Invest. Elect. - Firmware</t>
  </si>
  <si>
    <t>Invest. E. - Informe Final + Simulación</t>
  </si>
  <si>
    <t>Invest. E. - Informe Final + DDF Drivers</t>
  </si>
  <si>
    <t>Invest. elect. - Informe Final</t>
  </si>
  <si>
    <t>R. Parcial - Informe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</si>
</sst>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2">
    <font>
      <sz val="10.0"/>
      <color rgb="FF000000"/>
      <name val="Arial"/>
    </font>
    <font>
      <b/>
      <sz val="20.0"/>
      <color theme="1"/>
      <name val="Times New Roman"/>
    </font>
    <font/>
    <font>
      <b/>
      <sz val="18.0"/>
      <color theme="1"/>
      <name val="Times New Roman"/>
    </font>
    <font>
      <b/>
      <sz val="14.0"/>
      <color theme="1"/>
      <name val="Times New Roman"/>
    </font>
    <font>
      <sz val="14.0"/>
      <color theme="1"/>
      <name val="Times New Roman"/>
    </font>
    <font>
      <color theme="1"/>
      <name val="Arial"/>
    </font>
    <font>
      <b/>
      <sz val="24.0"/>
      <color theme="1"/>
      <name val="Times New Roman"/>
    </font>
    <font>
      <b/>
      <color theme="1"/>
      <name val="Arial"/>
    </font>
    <font>
      <b/>
      <sz val="10.0"/>
      <color theme="1"/>
      <name val="Inconsolata"/>
    </font>
    <font>
      <b/>
      <sz val="50.0"/>
      <color theme="1"/>
      <name val="Times New Roman"/>
    </font>
    <font>
      <b/>
      <sz val="18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DF5F4"/>
        <bgColor rgb="FFFDF5F4"/>
      </patternFill>
    </fill>
    <fill>
      <patternFill patternType="solid">
        <fgColor rgb="FFFDF2F1"/>
        <bgColor rgb="FFFDF2F1"/>
      </patternFill>
    </fill>
    <fill>
      <patternFill patternType="solid">
        <fgColor rgb="FFFAE4E2"/>
        <bgColor rgb="FFFAE4E2"/>
      </patternFill>
    </fill>
    <fill>
      <patternFill patternType="solid">
        <fgColor rgb="FFF7D4D1"/>
        <bgColor rgb="FFF7D4D1"/>
      </patternFill>
    </fill>
    <fill>
      <patternFill patternType="solid">
        <fgColor rgb="FFFEFAFA"/>
        <bgColor rgb="FFFEFAFA"/>
      </patternFill>
    </fill>
  </fills>
  <borders count="3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vertical="center"/>
    </xf>
    <xf borderId="4" fillId="3" fontId="3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3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8" fillId="3" fontId="3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left" readingOrder="0" vertical="center"/>
    </xf>
    <xf borderId="10" fillId="0" fontId="2" numFmtId="0" xfId="0" applyBorder="1" applyFont="1"/>
    <xf borderId="11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left" readingOrder="0" vertical="center"/>
    </xf>
    <xf borderId="15" fillId="0" fontId="2" numFmtId="0" xfId="0" applyBorder="1" applyFont="1"/>
    <xf borderId="16" fillId="0" fontId="5" numFmtId="0" xfId="0" applyAlignment="1" applyBorder="1" applyFont="1">
      <alignment horizontal="center" readingOrder="0" vertical="center"/>
    </xf>
    <xf borderId="17" fillId="0" fontId="5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left" readingOrder="0" vertical="center"/>
    </xf>
    <xf borderId="20" fillId="0" fontId="2" numFmtId="0" xfId="0" applyBorder="1" applyFont="1"/>
    <xf borderId="21" fillId="0" fontId="5" numFmtId="0" xfId="0" applyAlignment="1" applyBorder="1" applyFont="1">
      <alignment horizontal="center" readingOrder="0" vertical="center"/>
    </xf>
    <xf borderId="22" fillId="0" fontId="5" numFmtId="0" xfId="0" applyAlignment="1" applyBorder="1" applyFont="1">
      <alignment horizontal="center" readingOrder="0" vertical="center"/>
    </xf>
    <xf borderId="23" fillId="0" fontId="5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readingOrder="0" textRotation="0" vertical="center"/>
    </xf>
    <xf borderId="24" fillId="0" fontId="2" numFmtId="0" xfId="0" applyBorder="1" applyFont="1"/>
    <xf borderId="8" fillId="0" fontId="3" numFmtId="0" xfId="0" applyAlignment="1" applyBorder="1" applyFont="1">
      <alignment horizontal="center" textRotation="0" vertical="center"/>
    </xf>
    <xf borderId="4" fillId="2" fontId="1" numFmtId="0" xfId="0" applyAlignment="1" applyBorder="1" applyFont="1">
      <alignment horizontal="left" readingOrder="0" vertical="center"/>
    </xf>
    <xf borderId="25" fillId="0" fontId="2" numFmtId="0" xfId="0" applyBorder="1" applyFont="1"/>
    <xf borderId="0" fillId="0" fontId="6" numFmtId="0" xfId="0" applyAlignment="1" applyFont="1">
      <alignment horizontal="left"/>
    </xf>
    <xf borderId="26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27" fillId="3" fontId="3" numFmtId="0" xfId="0" applyAlignment="1" applyBorder="1" applyFont="1">
      <alignment horizontal="center" readingOrder="0" vertical="center"/>
    </xf>
    <xf borderId="28" fillId="0" fontId="7" numFmtId="0" xfId="0" applyAlignment="1" applyBorder="1" applyFont="1">
      <alignment horizontal="center" readingOrder="0" textRotation="90" vertical="center"/>
    </xf>
    <xf borderId="4" fillId="2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/>
    </xf>
    <xf borderId="28" fillId="0" fontId="2" numFmtId="0" xfId="0" applyBorder="1" applyFont="1"/>
    <xf borderId="29" fillId="0" fontId="6" numFmtId="0" xfId="0" applyAlignment="1" applyBorder="1" applyFont="1">
      <alignment horizontal="center" readingOrder="0" vertical="center"/>
    </xf>
    <xf borderId="30" fillId="0" fontId="2" numFmtId="0" xfId="0" applyBorder="1" applyFont="1"/>
    <xf borderId="28" fillId="0" fontId="6" numFmtId="164" xfId="0" applyAlignment="1" applyBorder="1" applyFont="1" applyNumberFormat="1">
      <alignment horizontal="center" readingOrder="0" vertical="center"/>
    </xf>
    <xf borderId="28" fillId="0" fontId="6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/>
    </xf>
    <xf borderId="28" fillId="0" fontId="6" numFmtId="14" xfId="0" applyAlignment="1" applyBorder="1" applyFont="1" applyNumberFormat="1">
      <alignment horizontal="center" readingOrder="0" vertical="center"/>
    </xf>
    <xf borderId="30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26" fillId="0" fontId="8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textRotation="90" vertical="center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1" numFmtId="0" xfId="0" applyAlignment="1" applyFont="1">
      <alignment readingOrder="0"/>
    </xf>
    <xf borderId="0" fillId="0" fontId="6" numFmtId="0" xfId="0" applyAlignment="1" applyFont="1">
      <alignment readingOrder="0"/>
    </xf>
    <xf borderId="29" fillId="0" fontId="6" numFmtId="0" xfId="0" applyAlignment="1" applyBorder="1" applyFont="1">
      <alignment horizontal="center" readingOrder="0" vertical="center"/>
    </xf>
    <xf borderId="30" fillId="0" fontId="6" numFmtId="164" xfId="0" applyAlignment="1" applyBorder="1" applyFont="1" applyNumberFormat="1">
      <alignment horizontal="center" readingOrder="0"/>
    </xf>
    <xf borderId="30" fillId="0" fontId="6" numFmtId="14" xfId="0" applyAlignment="1" applyBorder="1" applyFont="1" applyNumberFormat="1">
      <alignment horizontal="center" readingOrder="0"/>
    </xf>
    <xf borderId="30" fillId="0" fontId="6" numFmtId="0" xfId="0" applyAlignment="1" applyBorder="1" applyFont="1">
      <alignment horizontal="center" readingOrder="0" vertical="center"/>
    </xf>
    <xf borderId="29" fillId="0" fontId="8" numFmtId="0" xfId="0" applyAlignment="1" applyBorder="1" applyFont="1">
      <alignment horizontal="center" readingOrder="0"/>
    </xf>
    <xf borderId="30" fillId="0" fontId="8" numFmtId="14" xfId="0" applyAlignment="1" applyBorder="1" applyFont="1" applyNumberFormat="1">
      <alignment horizontal="center" readingOrder="0"/>
    </xf>
    <xf borderId="30" fillId="4" fontId="8" numFmtId="0" xfId="0" applyAlignment="1" applyBorder="1" applyFill="1" applyFont="1">
      <alignment horizontal="center" readingOrder="0" vertical="bottom"/>
    </xf>
    <xf borderId="30" fillId="0" fontId="8" numFmtId="14" xfId="0" applyAlignment="1" applyBorder="1" applyFont="1" applyNumberFormat="1">
      <alignment horizontal="center"/>
    </xf>
    <xf borderId="29" fillId="0" fontId="8" numFmtId="0" xfId="0" applyAlignment="1" applyBorder="1" applyFont="1">
      <alignment horizontal="center" readingOrder="0" vertical="center"/>
    </xf>
    <xf borderId="28" fillId="0" fontId="8" numFmtId="164" xfId="0" applyAlignment="1" applyBorder="1" applyFont="1" applyNumberFormat="1">
      <alignment horizontal="center" readingOrder="0" vertical="center"/>
    </xf>
    <xf borderId="28" fillId="0" fontId="8" numFmtId="0" xfId="0" applyAlignment="1" applyBorder="1" applyFont="1">
      <alignment horizontal="center" readingOrder="0" vertical="center"/>
    </xf>
    <xf borderId="29" fillId="0" fontId="6" numFmtId="0" xfId="0" applyAlignment="1" applyBorder="1" applyFont="1">
      <alignment horizontal="center" readingOrder="0"/>
    </xf>
    <xf borderId="30" fillId="4" fontId="6" numFmtId="0" xfId="0" applyAlignment="1" applyBorder="1" applyFont="1">
      <alignment horizontal="center" readingOrder="0"/>
    </xf>
    <xf borderId="29" fillId="0" fontId="6" numFmtId="0" xfId="0" applyAlignment="1" applyBorder="1" applyFont="1">
      <alignment horizontal="center"/>
    </xf>
    <xf borderId="30" fillId="4" fontId="6" numFmtId="0" xfId="0" applyAlignment="1" applyBorder="1" applyFont="1">
      <alignment horizontal="center"/>
    </xf>
    <xf borderId="30" fillId="0" fontId="6" numFmtId="164" xfId="0" applyAlignment="1" applyBorder="1" applyFont="1" applyNumberFormat="1">
      <alignment horizontal="center" readingOrder="0" vertical="center"/>
    </xf>
    <xf borderId="30" fillId="0" fontId="6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/>
    </xf>
    <xf borderId="30" fillId="0" fontId="6" numFmtId="164" xfId="0" applyAlignment="1" applyBorder="1" applyFont="1" applyNumberFormat="1">
      <alignment horizontal="center"/>
    </xf>
    <xf borderId="30" fillId="4" fontId="6" numFmtId="0" xfId="0" applyAlignment="1" applyBorder="1" applyFont="1">
      <alignment horizontal="center" readingOrder="0" vertical="bottom"/>
    </xf>
    <xf borderId="30" fillId="5" fontId="6" numFmtId="0" xfId="0" applyAlignment="1" applyBorder="1" applyFill="1" applyFont="1">
      <alignment horizontal="center" readingOrder="0"/>
    </xf>
    <xf borderId="29" fillId="0" fontId="6" numFmtId="0" xfId="0" applyAlignment="1" applyBorder="1" applyFont="1">
      <alignment horizontal="center" vertical="bottom"/>
    </xf>
    <xf borderId="30" fillId="5" fontId="6" numFmtId="0" xfId="0" applyAlignment="1" applyBorder="1" applyFont="1">
      <alignment horizontal="center"/>
    </xf>
    <xf borderId="30" fillId="6" fontId="6" numFmtId="0" xfId="0" applyAlignment="1" applyBorder="1" applyFill="1" applyFont="1">
      <alignment horizontal="center"/>
    </xf>
    <xf borderId="31" fillId="0" fontId="6" numFmtId="164" xfId="0" applyAlignment="1" applyBorder="1" applyFont="1" applyNumberFormat="1">
      <alignment horizontal="center"/>
    </xf>
    <xf borderId="31" fillId="7" fontId="6" numFmtId="0" xfId="0" applyAlignment="1" applyBorder="1" applyFill="1" applyFont="1">
      <alignment horizontal="center" readingOrder="0"/>
    </xf>
    <xf borderId="30" fillId="8" fontId="6" numFmtId="0" xfId="0" applyAlignment="1" applyBorder="1" applyFill="1" applyFont="1">
      <alignment horizontal="center" readingOrder="0"/>
    </xf>
    <xf borderId="30" fillId="8" fontId="6" numFmtId="0" xfId="0" applyAlignment="1" applyBorder="1" applyFont="1">
      <alignment horizontal="center"/>
    </xf>
    <xf borderId="0" fillId="0" fontId="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>
      <c r="A2" s="5" t="s">
        <v>1</v>
      </c>
      <c r="B2" s="6"/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4"/>
      <c r="J2" s="4"/>
    </row>
    <row r="3">
      <c r="A3" s="10" t="s">
        <v>8</v>
      </c>
      <c r="B3" s="11"/>
      <c r="C3" s="12" t="s">
        <v>9</v>
      </c>
      <c r="D3" s="13">
        <v>15.5</v>
      </c>
      <c r="E3" s="13">
        <v>67.5</v>
      </c>
      <c r="F3" s="13">
        <v>58.5</v>
      </c>
      <c r="G3" s="13">
        <v>44.0</v>
      </c>
      <c r="H3" s="14">
        <f>Fertonani!E99</f>
        <v>185.5</v>
      </c>
    </row>
    <row r="4">
      <c r="A4" s="15" t="s">
        <v>10</v>
      </c>
      <c r="B4" s="16"/>
      <c r="C4" s="17" t="s">
        <v>11</v>
      </c>
      <c r="D4" s="18">
        <v>19.0</v>
      </c>
      <c r="E4" s="18">
        <v>102.5</v>
      </c>
      <c r="F4" s="18">
        <v>337.5</v>
      </c>
      <c r="G4" s="18">
        <v>691.0</v>
      </c>
      <c r="H4" s="19">
        <f>Martin!E312</f>
        <v>1150</v>
      </c>
    </row>
    <row r="5">
      <c r="A5" s="15" t="s">
        <v>12</v>
      </c>
      <c r="B5" s="16"/>
      <c r="C5" s="17" t="s">
        <v>13</v>
      </c>
      <c r="D5" s="18">
        <v>30.0</v>
      </c>
      <c r="E5" s="18">
        <v>147.5</v>
      </c>
      <c r="F5" s="18">
        <v>593.0</v>
      </c>
      <c r="G5" s="18">
        <v>774.0</v>
      </c>
      <c r="H5" s="20">
        <f>'Mele Ientile'!E435</f>
        <v>1544.5</v>
      </c>
    </row>
    <row r="6">
      <c r="A6" s="15" t="s">
        <v>14</v>
      </c>
      <c r="B6" s="16"/>
      <c r="C6" s="17" t="s">
        <v>15</v>
      </c>
      <c r="D6" s="18">
        <v>22.5</v>
      </c>
      <c r="E6" s="18">
        <v>108.5</v>
      </c>
      <c r="F6" s="18">
        <v>449.0</v>
      </c>
      <c r="G6" s="18">
        <v>733.5</v>
      </c>
      <c r="H6" s="20">
        <f>'Rivera Pascua'!E327</f>
        <v>1313.5</v>
      </c>
    </row>
    <row r="7">
      <c r="A7" s="21" t="s">
        <v>16</v>
      </c>
      <c r="B7" s="22"/>
      <c r="C7" s="23" t="s">
        <v>17</v>
      </c>
      <c r="D7" s="24">
        <v>28.5</v>
      </c>
      <c r="E7" s="24">
        <v>142.5</v>
      </c>
      <c r="F7" s="24">
        <v>276.5</v>
      </c>
      <c r="G7" s="24">
        <v>477.0</v>
      </c>
      <c r="H7" s="25">
        <f>Silva!E259</f>
        <v>924.5</v>
      </c>
    </row>
    <row r="8">
      <c r="A8" s="26" t="s">
        <v>18</v>
      </c>
      <c r="B8" s="27"/>
      <c r="C8" s="27"/>
      <c r="D8" s="27"/>
      <c r="E8" s="27"/>
      <c r="F8" s="27"/>
      <c r="G8" s="6"/>
      <c r="H8" s="28">
        <f>sum(H3:H7)</f>
        <v>5118</v>
      </c>
    </row>
  </sheetData>
  <mergeCells count="8">
    <mergeCell ref="A1:H1"/>
    <mergeCell ref="A2:B2"/>
    <mergeCell ref="A3:B3"/>
    <mergeCell ref="A4:B4"/>
    <mergeCell ref="A5:B5"/>
    <mergeCell ref="A6:B6"/>
    <mergeCell ref="A7:B7"/>
    <mergeCell ref="A8:G8"/>
  </mergeCells>
  <conditionalFormatting sqref="H3:H7">
    <cfRule type="colorScale" priority="1">
      <colorScale>
        <cfvo type="formula" val="0"/>
        <cfvo type="formula" val="180"/>
        <color rgb="FFFFFFFF"/>
        <color rgb="FF57BB8A"/>
      </colorScale>
    </cfRule>
  </conditionalFormatting>
  <conditionalFormatting sqref="H8">
    <cfRule type="colorScale" priority="2">
      <colorScale>
        <cfvo type="formula" val="0"/>
        <cfvo type="formula" val="640"/>
        <cfvo type="formula" val="1250"/>
        <color rgb="FFFFFFFF"/>
        <color rgb="FFABDDC5"/>
        <color rgb="FF57BB8A"/>
      </colorScale>
    </cfRule>
  </conditionalFormatting>
  <printOptions horizontalCentered="1"/>
  <pageMargins bottom="0.75" footer="0.0" header="0.0" left="0.25" right="0.25" top="0.75"/>
  <pageSetup fitToHeight="0" paperSize="9" cellComments="atEnd" orientation="landscape" pageOrder="overThenDown"/>
  <headerFooter>
    <oddHeader>&amp;LAnexo B: Planilla de Horas - Grupo 1&amp;REste documento posee respaldo digital y se lleva un control por dicha vía.</oddHeader>
    <oddFooter>&amp;LIILAH - Fertonani, Martin, Mele Ientile, Rivera, Silva&amp;R&amp;P de 6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sheetData>
    <row r="1">
      <c r="A1" s="29" t="s">
        <v>19</v>
      </c>
      <c r="B1" s="27"/>
      <c r="C1" s="27"/>
      <c r="D1" s="27"/>
      <c r="E1" s="30"/>
      <c r="F1" s="31"/>
    </row>
    <row r="2">
      <c r="A2" s="32" t="s">
        <v>2</v>
      </c>
      <c r="B2" s="33" t="s">
        <v>20</v>
      </c>
      <c r="C2" s="3"/>
      <c r="D2" s="34" t="s">
        <v>21</v>
      </c>
      <c r="E2" s="34" t="s">
        <v>22</v>
      </c>
    </row>
    <row r="3">
      <c r="A3" s="35" t="s">
        <v>23</v>
      </c>
      <c r="B3" s="36" t="str">
        <f>CONCATENATE ("ETAPA 1 - [ ", SUM(E4:E12), " Horas", " ]")</f>
        <v>ETAPA 1 - [ 15,5 Horas ]</v>
      </c>
      <c r="C3" s="27"/>
      <c r="D3" s="27"/>
      <c r="E3" s="30"/>
      <c r="F3" s="37"/>
    </row>
    <row r="4" outlineLevel="1">
      <c r="A4" s="38"/>
      <c r="B4" s="39" t="s">
        <v>24</v>
      </c>
      <c r="C4" s="40"/>
      <c r="D4" s="41">
        <v>43899.0</v>
      </c>
      <c r="E4" s="42">
        <v>2.0</v>
      </c>
    </row>
    <row r="5" outlineLevel="1">
      <c r="A5" s="38"/>
      <c r="B5" s="39" t="s">
        <v>24</v>
      </c>
      <c r="C5" s="40"/>
      <c r="D5" s="41">
        <v>43900.0</v>
      </c>
      <c r="E5" s="42">
        <v>1.5</v>
      </c>
    </row>
    <row r="6" outlineLevel="1">
      <c r="A6" s="38"/>
      <c r="B6" s="39" t="s">
        <v>24</v>
      </c>
      <c r="C6" s="40"/>
      <c r="D6" s="41">
        <v>43906.0</v>
      </c>
      <c r="E6" s="42">
        <v>2.0</v>
      </c>
    </row>
    <row r="7" outlineLevel="1">
      <c r="A7" s="38"/>
      <c r="B7" s="39" t="s">
        <v>24</v>
      </c>
      <c r="C7" s="40"/>
      <c r="D7" s="41">
        <v>43907.0</v>
      </c>
      <c r="E7" s="42">
        <v>1.5</v>
      </c>
    </row>
    <row r="8" outlineLevel="1">
      <c r="A8" s="38"/>
      <c r="B8" s="39" t="s">
        <v>25</v>
      </c>
      <c r="C8" s="40"/>
      <c r="D8" s="41">
        <v>43908.0</v>
      </c>
      <c r="E8" s="42">
        <v>0.5</v>
      </c>
    </row>
    <row r="9" outlineLevel="1">
      <c r="A9" s="38"/>
      <c r="B9" s="39" t="s">
        <v>26</v>
      </c>
      <c r="C9" s="40"/>
      <c r="D9" s="41">
        <v>43913.0</v>
      </c>
      <c r="E9" s="42">
        <v>2.0</v>
      </c>
    </row>
    <row r="10" outlineLevel="1">
      <c r="A10" s="38"/>
      <c r="B10" s="39" t="s">
        <v>24</v>
      </c>
      <c r="C10" s="40"/>
      <c r="D10" s="41">
        <v>43913.0</v>
      </c>
      <c r="E10" s="42">
        <v>2.0</v>
      </c>
    </row>
    <row r="11" outlineLevel="1">
      <c r="A11" s="38"/>
      <c r="B11" s="39" t="s">
        <v>24</v>
      </c>
      <c r="C11" s="40"/>
      <c r="D11" s="41">
        <v>43916.0</v>
      </c>
      <c r="E11" s="42">
        <v>2.0</v>
      </c>
    </row>
    <row r="12" outlineLevel="1">
      <c r="A12" s="38"/>
      <c r="B12" s="39" t="s">
        <v>24</v>
      </c>
      <c r="C12" s="40"/>
      <c r="D12" s="41">
        <v>43920.0</v>
      </c>
      <c r="E12" s="42">
        <v>2.0</v>
      </c>
    </row>
    <row r="13">
      <c r="A13" s="38"/>
      <c r="B13" s="36" t="str">
        <f>CONCATENATE ("ETAPA 2 - [ ", SUM(E14:E34), " Horas", " ]")</f>
        <v>ETAPA 2 - [ 67,5 Horas ]</v>
      </c>
      <c r="C13" s="27"/>
      <c r="D13" s="27"/>
      <c r="E13" s="30"/>
      <c r="F13" s="37"/>
    </row>
    <row r="14" outlineLevel="1">
      <c r="A14" s="38"/>
      <c r="B14" s="39" t="s">
        <v>27</v>
      </c>
      <c r="C14" s="40"/>
      <c r="D14" s="41">
        <v>43920.0</v>
      </c>
      <c r="E14" s="42">
        <v>3.0</v>
      </c>
    </row>
    <row r="15" outlineLevel="1">
      <c r="A15" s="38"/>
      <c r="B15" s="39" t="s">
        <v>24</v>
      </c>
      <c r="C15" s="40"/>
      <c r="D15" s="41">
        <v>43921.0</v>
      </c>
      <c r="E15" s="42">
        <v>1.5</v>
      </c>
    </row>
    <row r="16" outlineLevel="1">
      <c r="A16" s="38"/>
      <c r="B16" s="39" t="s">
        <v>28</v>
      </c>
      <c r="C16" s="40"/>
      <c r="D16" s="41">
        <v>43921.0</v>
      </c>
      <c r="E16" s="42">
        <v>3.0</v>
      </c>
    </row>
    <row r="17" outlineLevel="1">
      <c r="A17" s="38"/>
      <c r="B17" s="39" t="s">
        <v>29</v>
      </c>
      <c r="C17" s="40"/>
      <c r="D17" s="41">
        <v>43922.0</v>
      </c>
      <c r="E17" s="42">
        <v>3.0</v>
      </c>
    </row>
    <row r="18" outlineLevel="1">
      <c r="A18" s="38"/>
      <c r="B18" s="39" t="s">
        <v>24</v>
      </c>
      <c r="C18" s="40"/>
      <c r="D18" s="41">
        <v>43923.0</v>
      </c>
      <c r="E18" s="42">
        <v>2.0</v>
      </c>
    </row>
    <row r="19" outlineLevel="1">
      <c r="A19" s="38"/>
      <c r="B19" s="39" t="s">
        <v>30</v>
      </c>
      <c r="C19" s="40"/>
      <c r="D19" s="41">
        <v>43924.0</v>
      </c>
      <c r="E19" s="42">
        <v>7.0</v>
      </c>
    </row>
    <row r="20" outlineLevel="1">
      <c r="A20" s="38"/>
      <c r="B20" s="39" t="s">
        <v>31</v>
      </c>
      <c r="C20" s="40"/>
      <c r="D20" s="41">
        <v>43925.0</v>
      </c>
      <c r="E20" s="42">
        <v>5.0</v>
      </c>
    </row>
    <row r="21" outlineLevel="1">
      <c r="A21" s="38"/>
      <c r="B21" s="39" t="s">
        <v>32</v>
      </c>
      <c r="C21" s="40"/>
      <c r="D21" s="41">
        <v>43927.0</v>
      </c>
      <c r="E21" s="42">
        <v>6.0</v>
      </c>
    </row>
    <row r="22" outlineLevel="1">
      <c r="A22" s="38"/>
      <c r="B22" s="39" t="s">
        <v>24</v>
      </c>
      <c r="C22" s="40"/>
      <c r="D22" s="41">
        <v>43927.0</v>
      </c>
      <c r="E22" s="42">
        <v>2.0</v>
      </c>
    </row>
    <row r="23" outlineLevel="1">
      <c r="A23" s="38"/>
      <c r="B23" s="39" t="s">
        <v>24</v>
      </c>
      <c r="C23" s="40"/>
      <c r="D23" s="41">
        <v>43928.0</v>
      </c>
      <c r="E23" s="42">
        <v>1.5</v>
      </c>
    </row>
    <row r="24" outlineLevel="1">
      <c r="A24" s="38"/>
      <c r="B24" s="39" t="s">
        <v>33</v>
      </c>
      <c r="C24" s="40"/>
      <c r="D24" s="41">
        <v>43930.0</v>
      </c>
      <c r="E24" s="42">
        <v>2.5</v>
      </c>
    </row>
    <row r="25" outlineLevel="1">
      <c r="A25" s="38"/>
      <c r="B25" s="39" t="s">
        <v>34</v>
      </c>
      <c r="C25" s="40"/>
      <c r="D25" s="41">
        <v>43930.0</v>
      </c>
      <c r="E25" s="42">
        <v>2.5</v>
      </c>
    </row>
    <row r="26" outlineLevel="1">
      <c r="A26" s="38"/>
      <c r="B26" s="39" t="s">
        <v>35</v>
      </c>
      <c r="C26" s="40"/>
      <c r="D26" s="41">
        <v>43930.0</v>
      </c>
      <c r="E26" s="42">
        <v>2.5</v>
      </c>
    </row>
    <row r="27" outlineLevel="1">
      <c r="A27" s="38"/>
      <c r="B27" s="39" t="s">
        <v>36</v>
      </c>
      <c r="C27" s="40"/>
      <c r="D27" s="41">
        <v>43931.0</v>
      </c>
      <c r="E27" s="42">
        <v>5.0</v>
      </c>
    </row>
    <row r="28" outlineLevel="1">
      <c r="A28" s="38"/>
      <c r="B28" s="39" t="s">
        <v>37</v>
      </c>
      <c r="C28" s="40"/>
      <c r="D28" s="41">
        <v>43932.0</v>
      </c>
      <c r="E28" s="42">
        <v>6.0</v>
      </c>
    </row>
    <row r="29" outlineLevel="1">
      <c r="A29" s="38"/>
      <c r="B29" s="39" t="s">
        <v>24</v>
      </c>
      <c r="C29" s="40"/>
      <c r="D29" s="41">
        <v>43934.0</v>
      </c>
      <c r="E29" s="42">
        <v>3.5</v>
      </c>
    </row>
    <row r="30" outlineLevel="1">
      <c r="A30" s="38"/>
      <c r="B30" s="39" t="s">
        <v>24</v>
      </c>
      <c r="C30" s="40"/>
      <c r="D30" s="41">
        <v>43935.0</v>
      </c>
      <c r="E30" s="42">
        <v>2.0</v>
      </c>
    </row>
    <row r="31" outlineLevel="1">
      <c r="A31" s="38"/>
      <c r="B31" s="39" t="s">
        <v>38</v>
      </c>
      <c r="C31" s="40"/>
      <c r="D31" s="41">
        <v>43935.0</v>
      </c>
      <c r="E31" s="42">
        <v>3.0</v>
      </c>
    </row>
    <row r="32" outlineLevel="1">
      <c r="A32" s="38"/>
      <c r="B32" s="39" t="s">
        <v>39</v>
      </c>
      <c r="C32" s="40"/>
      <c r="D32" s="41">
        <v>43936.0</v>
      </c>
      <c r="E32" s="42">
        <v>3.0</v>
      </c>
    </row>
    <row r="33" outlineLevel="1">
      <c r="A33" s="38"/>
      <c r="B33" s="39" t="s">
        <v>40</v>
      </c>
      <c r="C33" s="40"/>
      <c r="D33" s="41">
        <v>43940.0</v>
      </c>
      <c r="E33" s="42">
        <v>1.5</v>
      </c>
    </row>
    <row r="34" outlineLevel="1">
      <c r="A34" s="38"/>
      <c r="B34" s="39" t="s">
        <v>24</v>
      </c>
      <c r="C34" s="40"/>
      <c r="D34" s="41">
        <v>43941.0</v>
      </c>
      <c r="E34" s="42">
        <v>2.0</v>
      </c>
    </row>
    <row r="35">
      <c r="A35" s="38"/>
      <c r="B35" s="36" t="str">
        <f>CONCATENATE ("ETAPA 3 - [ ", SUM(E36:E71), " Horas", " ]")</f>
        <v>ETAPA 3 - [ 58,5 Horas ]</v>
      </c>
      <c r="C35" s="27"/>
      <c r="D35" s="27"/>
      <c r="E35" s="30"/>
      <c r="F35" s="43"/>
    </row>
    <row r="36" outlineLevel="1">
      <c r="A36" s="38"/>
      <c r="B36" s="39" t="s">
        <v>24</v>
      </c>
      <c r="C36" s="40"/>
      <c r="D36" s="41">
        <v>43942.0</v>
      </c>
      <c r="E36" s="42">
        <v>1.5</v>
      </c>
    </row>
    <row r="37" outlineLevel="1">
      <c r="A37" s="38"/>
      <c r="B37" s="39" t="s">
        <v>41</v>
      </c>
      <c r="C37" s="40"/>
      <c r="D37" s="41">
        <v>43942.0</v>
      </c>
      <c r="E37" s="42">
        <v>2.5</v>
      </c>
    </row>
    <row r="38" outlineLevel="1">
      <c r="A38" s="38"/>
      <c r="B38" s="39" t="s">
        <v>42</v>
      </c>
      <c r="C38" s="40"/>
      <c r="D38" s="41">
        <v>43944.0</v>
      </c>
      <c r="E38" s="42">
        <v>1.0</v>
      </c>
    </row>
    <row r="39" outlineLevel="1">
      <c r="A39" s="38"/>
      <c r="B39" s="39" t="s">
        <v>24</v>
      </c>
      <c r="C39" s="40"/>
      <c r="D39" s="41">
        <v>43948.0</v>
      </c>
      <c r="E39" s="42">
        <v>0.5</v>
      </c>
    </row>
    <row r="40" outlineLevel="1">
      <c r="A40" s="38"/>
      <c r="B40" s="39" t="s">
        <v>43</v>
      </c>
      <c r="C40" s="40"/>
      <c r="D40" s="41">
        <v>43949.0</v>
      </c>
      <c r="E40" s="42">
        <v>2.0</v>
      </c>
    </row>
    <row r="41" outlineLevel="1">
      <c r="A41" s="38"/>
      <c r="B41" s="39" t="s">
        <v>44</v>
      </c>
      <c r="C41" s="40"/>
      <c r="D41" s="41">
        <v>43950.0</v>
      </c>
      <c r="E41" s="42">
        <v>2.5</v>
      </c>
    </row>
    <row r="42" outlineLevel="1">
      <c r="A42" s="38"/>
      <c r="B42" s="39" t="s">
        <v>45</v>
      </c>
      <c r="C42" s="40"/>
      <c r="D42" s="41">
        <v>43954.0</v>
      </c>
      <c r="E42" s="42">
        <v>1.0</v>
      </c>
    </row>
    <row r="43" outlineLevel="1">
      <c r="A43" s="38"/>
      <c r="B43" s="39" t="s">
        <v>24</v>
      </c>
      <c r="C43" s="40"/>
      <c r="D43" s="41">
        <v>43955.0</v>
      </c>
      <c r="E43" s="42">
        <v>2.0</v>
      </c>
    </row>
    <row r="44" outlineLevel="1">
      <c r="A44" s="38"/>
      <c r="B44" s="39" t="s">
        <v>24</v>
      </c>
      <c r="C44" s="40"/>
      <c r="D44" s="41">
        <v>43956.0</v>
      </c>
      <c r="E44" s="42">
        <v>2.0</v>
      </c>
    </row>
    <row r="45" outlineLevel="1">
      <c r="A45" s="38"/>
      <c r="B45" s="39" t="s">
        <v>46</v>
      </c>
      <c r="C45" s="40"/>
      <c r="D45" s="44">
        <v>43960.0</v>
      </c>
      <c r="E45" s="42">
        <v>1.0</v>
      </c>
    </row>
    <row r="46" outlineLevel="1">
      <c r="A46" s="38"/>
      <c r="B46" s="39" t="s">
        <v>47</v>
      </c>
      <c r="C46" s="40"/>
      <c r="D46" s="44">
        <v>43961.0</v>
      </c>
      <c r="E46" s="42">
        <v>2.5</v>
      </c>
    </row>
    <row r="47" outlineLevel="1">
      <c r="A47" s="38"/>
      <c r="B47" s="39" t="s">
        <v>24</v>
      </c>
      <c r="C47" s="40"/>
      <c r="D47" s="41">
        <v>43962.0</v>
      </c>
      <c r="E47" s="42">
        <v>2.0</v>
      </c>
    </row>
    <row r="48" outlineLevel="1">
      <c r="A48" s="38"/>
      <c r="B48" s="39" t="s">
        <v>24</v>
      </c>
      <c r="C48" s="40"/>
      <c r="D48" s="41">
        <v>43963.0</v>
      </c>
      <c r="E48" s="42">
        <v>1.5</v>
      </c>
    </row>
    <row r="49" outlineLevel="1">
      <c r="A49" s="38"/>
      <c r="B49" s="39" t="s">
        <v>48</v>
      </c>
      <c r="C49" s="40"/>
      <c r="D49" s="41">
        <v>43963.0</v>
      </c>
      <c r="E49" s="42">
        <v>2.0</v>
      </c>
    </row>
    <row r="50" outlineLevel="1">
      <c r="A50" s="38"/>
      <c r="B50" s="39" t="s">
        <v>24</v>
      </c>
      <c r="C50" s="40"/>
      <c r="D50" s="41">
        <v>43969.0</v>
      </c>
      <c r="E50" s="42">
        <v>2.0</v>
      </c>
    </row>
    <row r="51" outlineLevel="1">
      <c r="A51" s="38"/>
      <c r="B51" s="39" t="s">
        <v>49</v>
      </c>
      <c r="C51" s="40"/>
      <c r="D51" s="41">
        <v>43969.0</v>
      </c>
      <c r="E51" s="42">
        <v>0.5</v>
      </c>
    </row>
    <row r="52" outlineLevel="1">
      <c r="A52" s="38"/>
      <c r="B52" s="39" t="s">
        <v>24</v>
      </c>
      <c r="C52" s="40"/>
      <c r="D52" s="41">
        <v>43970.0</v>
      </c>
      <c r="E52" s="42">
        <v>2.0</v>
      </c>
    </row>
    <row r="53" outlineLevel="1">
      <c r="A53" s="38"/>
      <c r="B53" s="39" t="s">
        <v>50</v>
      </c>
      <c r="C53" s="40"/>
      <c r="D53" s="41">
        <v>43976.0</v>
      </c>
      <c r="E53" s="42">
        <v>1.0</v>
      </c>
    </row>
    <row r="54" outlineLevel="1">
      <c r="A54" s="38"/>
      <c r="B54" s="39" t="s">
        <v>51</v>
      </c>
      <c r="C54" s="40"/>
      <c r="D54" s="41">
        <v>43977.0</v>
      </c>
      <c r="E54" s="42">
        <v>0.5</v>
      </c>
    </row>
    <row r="55" outlineLevel="1">
      <c r="A55" s="38"/>
      <c r="B55" s="39" t="s">
        <v>24</v>
      </c>
      <c r="C55" s="40"/>
      <c r="D55" s="44">
        <v>43977.0</v>
      </c>
      <c r="E55" s="42">
        <v>2.0</v>
      </c>
    </row>
    <row r="56" outlineLevel="1">
      <c r="A56" s="38"/>
      <c r="B56" s="39" t="s">
        <v>52</v>
      </c>
      <c r="C56" s="40"/>
      <c r="D56" s="44">
        <v>43983.0</v>
      </c>
      <c r="E56" s="42">
        <v>0.5</v>
      </c>
    </row>
    <row r="57" outlineLevel="1">
      <c r="A57" s="38"/>
      <c r="B57" s="39" t="s">
        <v>24</v>
      </c>
      <c r="C57" s="40"/>
      <c r="D57" s="41">
        <v>43983.0</v>
      </c>
      <c r="E57" s="42">
        <v>2.0</v>
      </c>
    </row>
    <row r="58" outlineLevel="1">
      <c r="A58" s="38"/>
      <c r="B58" s="39" t="s">
        <v>24</v>
      </c>
      <c r="C58" s="40"/>
      <c r="D58" s="41">
        <v>43984.0</v>
      </c>
      <c r="E58" s="42">
        <v>2.0</v>
      </c>
    </row>
    <row r="59" outlineLevel="1">
      <c r="A59" s="38"/>
      <c r="B59" s="39" t="s">
        <v>53</v>
      </c>
      <c r="C59" s="40"/>
      <c r="D59" s="41">
        <v>43990.0</v>
      </c>
      <c r="E59" s="42">
        <v>2.5</v>
      </c>
    </row>
    <row r="60" outlineLevel="1">
      <c r="A60" s="38"/>
      <c r="B60" s="39" t="s">
        <v>54</v>
      </c>
      <c r="C60" s="40"/>
      <c r="D60" s="41">
        <v>43991.0</v>
      </c>
      <c r="E60" s="42">
        <v>2.0</v>
      </c>
    </row>
    <row r="61" outlineLevel="1">
      <c r="A61" s="38"/>
      <c r="B61" s="39" t="s">
        <v>55</v>
      </c>
      <c r="C61" s="40"/>
      <c r="D61" s="41">
        <v>43998.0</v>
      </c>
      <c r="E61" s="42">
        <v>2.0</v>
      </c>
    </row>
    <row r="62" outlineLevel="1">
      <c r="A62" s="38"/>
      <c r="B62" s="39" t="s">
        <v>51</v>
      </c>
      <c r="C62" s="40"/>
      <c r="D62" s="41">
        <v>44004.0</v>
      </c>
      <c r="E62" s="42">
        <v>0.5</v>
      </c>
    </row>
    <row r="63" outlineLevel="1">
      <c r="A63" s="38"/>
      <c r="B63" s="39" t="s">
        <v>24</v>
      </c>
      <c r="C63" s="40"/>
      <c r="D63" s="41">
        <v>44004.0</v>
      </c>
      <c r="E63" s="42">
        <v>2.0</v>
      </c>
    </row>
    <row r="64" outlineLevel="1">
      <c r="A64" s="38"/>
      <c r="B64" s="39" t="s">
        <v>24</v>
      </c>
      <c r="C64" s="40"/>
      <c r="D64" s="41">
        <v>44005.0</v>
      </c>
      <c r="E64" s="42">
        <v>2.0</v>
      </c>
    </row>
    <row r="65" outlineLevel="1">
      <c r="A65" s="38"/>
      <c r="B65" s="39" t="s">
        <v>51</v>
      </c>
      <c r="C65" s="40"/>
      <c r="D65" s="41">
        <v>44011.0</v>
      </c>
      <c r="E65" s="42">
        <v>0.5</v>
      </c>
    </row>
    <row r="66" outlineLevel="1">
      <c r="A66" s="38"/>
      <c r="B66" s="39" t="s">
        <v>24</v>
      </c>
      <c r="C66" s="40"/>
      <c r="D66" s="41">
        <v>44011.0</v>
      </c>
      <c r="E66" s="42">
        <v>2.0</v>
      </c>
    </row>
    <row r="67" outlineLevel="1">
      <c r="A67" s="38"/>
      <c r="B67" s="39" t="s">
        <v>24</v>
      </c>
      <c r="C67" s="40"/>
      <c r="D67" s="41">
        <v>44012.0</v>
      </c>
      <c r="E67" s="42">
        <v>2.0</v>
      </c>
    </row>
    <row r="68" outlineLevel="1">
      <c r="A68" s="38"/>
      <c r="B68" s="39" t="s">
        <v>51</v>
      </c>
      <c r="C68" s="40"/>
      <c r="D68" s="41">
        <v>44018.0</v>
      </c>
      <c r="E68" s="42">
        <v>0.5</v>
      </c>
    </row>
    <row r="69" outlineLevel="1">
      <c r="A69" s="38"/>
      <c r="B69" s="39" t="s">
        <v>24</v>
      </c>
      <c r="C69" s="40"/>
      <c r="D69" s="41">
        <v>44018.0</v>
      </c>
      <c r="E69" s="42">
        <v>2.0</v>
      </c>
    </row>
    <row r="70" outlineLevel="1">
      <c r="A70" s="38"/>
      <c r="B70" s="39" t="s">
        <v>24</v>
      </c>
      <c r="C70" s="40"/>
      <c r="D70" s="41">
        <v>44019.0</v>
      </c>
      <c r="E70" s="42">
        <v>2.0</v>
      </c>
    </row>
    <row r="71" outlineLevel="1">
      <c r="A71" s="38"/>
      <c r="B71" s="39" t="s">
        <v>24</v>
      </c>
      <c r="C71" s="40"/>
      <c r="D71" s="41">
        <v>44025.0</v>
      </c>
      <c r="E71" s="42">
        <v>2.0</v>
      </c>
    </row>
    <row r="72">
      <c r="A72" s="38"/>
      <c r="B72" s="36" t="str">
        <f>CONCATENATE ("ETAPA 4 - [ ", SUM(E73:E98), " Horas", " ]")</f>
        <v>ETAPA 4 - [ 44 Horas ]</v>
      </c>
      <c r="C72" s="27"/>
      <c r="D72" s="27"/>
      <c r="E72" s="30"/>
    </row>
    <row r="73" outlineLevel="1">
      <c r="A73" s="38"/>
      <c r="B73" s="39" t="s">
        <v>24</v>
      </c>
      <c r="C73" s="40"/>
      <c r="D73" s="44">
        <v>44026.0</v>
      </c>
      <c r="E73" s="45">
        <v>2.0</v>
      </c>
    </row>
    <row r="74" outlineLevel="1">
      <c r="A74" s="38"/>
      <c r="B74" s="39" t="s">
        <v>56</v>
      </c>
      <c r="C74" s="40"/>
      <c r="D74" s="41">
        <v>44028.0</v>
      </c>
      <c r="E74" s="42">
        <v>2.0</v>
      </c>
    </row>
    <row r="75" outlineLevel="1">
      <c r="A75" s="38"/>
      <c r="B75" s="39" t="s">
        <v>57</v>
      </c>
      <c r="C75" s="40"/>
      <c r="D75" s="41">
        <v>44031.0</v>
      </c>
      <c r="E75" s="42">
        <v>0.5</v>
      </c>
    </row>
    <row r="76" outlineLevel="1">
      <c r="A76" s="38"/>
      <c r="B76" s="39" t="s">
        <v>58</v>
      </c>
      <c r="C76" s="40"/>
      <c r="D76" s="41">
        <v>44045.0</v>
      </c>
      <c r="E76" s="42">
        <v>1.5</v>
      </c>
    </row>
    <row r="77" outlineLevel="1">
      <c r="A77" s="38"/>
      <c r="B77" s="39" t="s">
        <v>51</v>
      </c>
      <c r="C77" s="40"/>
      <c r="D77" s="41">
        <v>44046.0</v>
      </c>
      <c r="E77" s="42">
        <v>0.5</v>
      </c>
    </row>
    <row r="78" outlineLevel="1">
      <c r="A78" s="38"/>
      <c r="B78" s="39" t="s">
        <v>24</v>
      </c>
      <c r="C78" s="40"/>
      <c r="D78" s="41">
        <v>44046.0</v>
      </c>
      <c r="E78" s="42">
        <v>2.0</v>
      </c>
    </row>
    <row r="79" outlineLevel="1">
      <c r="A79" s="38"/>
      <c r="B79" s="39" t="s">
        <v>24</v>
      </c>
      <c r="C79" s="40"/>
      <c r="D79" s="41">
        <v>44047.0</v>
      </c>
      <c r="E79" s="42">
        <v>2.0</v>
      </c>
    </row>
    <row r="80" outlineLevel="1">
      <c r="A80" s="38"/>
      <c r="B80" s="39" t="s">
        <v>59</v>
      </c>
      <c r="C80" s="40"/>
      <c r="D80" s="41">
        <v>44052.0</v>
      </c>
      <c r="E80" s="42">
        <v>1.5</v>
      </c>
    </row>
    <row r="81" outlineLevel="1">
      <c r="A81" s="38"/>
      <c r="B81" s="39" t="s">
        <v>24</v>
      </c>
      <c r="C81" s="40"/>
      <c r="D81" s="41">
        <v>44053.0</v>
      </c>
      <c r="E81" s="42">
        <v>0.5</v>
      </c>
    </row>
    <row r="82" outlineLevel="1">
      <c r="A82" s="38"/>
      <c r="B82" s="39" t="s">
        <v>24</v>
      </c>
      <c r="C82" s="40"/>
      <c r="D82" s="41">
        <v>44054.0</v>
      </c>
      <c r="E82" s="42">
        <v>2.0</v>
      </c>
    </row>
    <row r="83" outlineLevel="1">
      <c r="A83" s="38"/>
      <c r="B83" s="39" t="s">
        <v>60</v>
      </c>
      <c r="C83" s="40"/>
      <c r="D83" s="41">
        <v>44060.0</v>
      </c>
      <c r="E83" s="42">
        <v>1.0</v>
      </c>
    </row>
    <row r="84" outlineLevel="1">
      <c r="A84" s="38"/>
      <c r="B84" s="39" t="s">
        <v>61</v>
      </c>
      <c r="C84" s="40"/>
      <c r="D84" s="41">
        <v>44061.0</v>
      </c>
      <c r="E84" s="42">
        <v>2.0</v>
      </c>
    </row>
    <row r="85" outlineLevel="1">
      <c r="A85" s="38"/>
      <c r="B85" s="39" t="s">
        <v>62</v>
      </c>
      <c r="C85" s="40"/>
      <c r="D85" s="41">
        <v>44066.0</v>
      </c>
      <c r="E85" s="42">
        <v>1.5</v>
      </c>
    </row>
    <row r="86" outlineLevel="1">
      <c r="A86" s="38"/>
      <c r="B86" s="39" t="s">
        <v>24</v>
      </c>
      <c r="C86" s="40"/>
      <c r="D86" s="41">
        <v>44068.0</v>
      </c>
      <c r="E86" s="42">
        <v>2.0</v>
      </c>
    </row>
    <row r="87" outlineLevel="1">
      <c r="A87" s="38"/>
      <c r="B87" s="39" t="s">
        <v>24</v>
      </c>
      <c r="C87" s="40"/>
      <c r="D87" s="41">
        <v>44068.0</v>
      </c>
      <c r="E87" s="42">
        <v>2.0</v>
      </c>
    </row>
    <row r="88" outlineLevel="1">
      <c r="A88" s="38"/>
      <c r="B88" s="39" t="s">
        <v>63</v>
      </c>
      <c r="C88" s="40"/>
      <c r="D88" s="41">
        <v>44073.0</v>
      </c>
      <c r="E88" s="42">
        <v>1.0</v>
      </c>
    </row>
    <row r="89" outlineLevel="1">
      <c r="A89" s="38"/>
      <c r="B89" s="39" t="s">
        <v>24</v>
      </c>
      <c r="C89" s="40"/>
      <c r="D89" s="41">
        <v>44074.0</v>
      </c>
      <c r="E89" s="42">
        <v>2.0</v>
      </c>
    </row>
    <row r="90" outlineLevel="1">
      <c r="A90" s="38"/>
      <c r="B90" s="39" t="s">
        <v>24</v>
      </c>
      <c r="C90" s="40"/>
      <c r="D90" s="41">
        <v>44075.0</v>
      </c>
      <c r="E90" s="42">
        <v>2.0</v>
      </c>
    </row>
    <row r="91" outlineLevel="1">
      <c r="A91" s="38"/>
      <c r="B91" s="39" t="s">
        <v>24</v>
      </c>
      <c r="C91" s="40"/>
      <c r="D91" s="41">
        <v>44081.0</v>
      </c>
      <c r="E91" s="42">
        <v>2.0</v>
      </c>
    </row>
    <row r="92" outlineLevel="1">
      <c r="A92" s="38"/>
      <c r="B92" s="39" t="s">
        <v>24</v>
      </c>
      <c r="C92" s="40"/>
      <c r="D92" s="41">
        <v>44088.0</v>
      </c>
      <c r="E92" s="42">
        <v>2.0</v>
      </c>
    </row>
    <row r="93" outlineLevel="1">
      <c r="A93" s="38"/>
      <c r="B93" s="39" t="s">
        <v>24</v>
      </c>
      <c r="C93" s="40"/>
      <c r="D93" s="41">
        <v>44089.0</v>
      </c>
      <c r="E93" s="42">
        <v>2.0</v>
      </c>
    </row>
    <row r="94" outlineLevel="1">
      <c r="A94" s="38"/>
      <c r="B94" s="39" t="s">
        <v>24</v>
      </c>
      <c r="C94" s="40"/>
      <c r="D94" s="41">
        <v>44102.0</v>
      </c>
      <c r="E94" s="42">
        <v>2.0</v>
      </c>
    </row>
    <row r="95" outlineLevel="1">
      <c r="A95" s="38"/>
      <c r="B95" s="39" t="s">
        <v>24</v>
      </c>
      <c r="C95" s="40"/>
      <c r="D95" s="41">
        <v>44103.0</v>
      </c>
      <c r="E95" s="42">
        <v>2.0</v>
      </c>
    </row>
    <row r="96" outlineLevel="1">
      <c r="A96" s="38"/>
      <c r="B96" s="46" t="s">
        <v>24</v>
      </c>
      <c r="D96" s="41">
        <v>44117.0</v>
      </c>
      <c r="E96" s="42">
        <v>2.0</v>
      </c>
    </row>
    <row r="97" outlineLevel="1">
      <c r="A97" s="38"/>
      <c r="B97" s="46" t="s">
        <v>24</v>
      </c>
      <c r="D97" s="41">
        <v>44123.0</v>
      </c>
      <c r="E97" s="42">
        <v>2.0</v>
      </c>
    </row>
    <row r="98" outlineLevel="1">
      <c r="A98" s="38"/>
      <c r="B98" s="46" t="s">
        <v>24</v>
      </c>
      <c r="D98" s="41">
        <v>44124.0</v>
      </c>
      <c r="E98" s="42">
        <v>2.0</v>
      </c>
    </row>
    <row r="99">
      <c r="A99" s="26" t="s">
        <v>64</v>
      </c>
      <c r="B99" s="27"/>
      <c r="C99" s="27"/>
      <c r="D99" s="30"/>
      <c r="E99" s="47">
        <f>SUM (E4:E98)</f>
        <v>185.5</v>
      </c>
    </row>
    <row r="100">
      <c r="A100" s="48"/>
      <c r="B100" s="49"/>
      <c r="C100" s="49"/>
      <c r="D100" s="50"/>
      <c r="E100" s="51"/>
    </row>
    <row r="101">
      <c r="A101" s="48"/>
      <c r="B101" s="49"/>
      <c r="C101" s="49"/>
      <c r="D101" s="50"/>
      <c r="E101" s="51"/>
    </row>
    <row r="102">
      <c r="A102" s="48"/>
      <c r="B102" s="49"/>
      <c r="C102" s="49"/>
      <c r="D102" s="50"/>
      <c r="E102" s="51"/>
    </row>
    <row r="103">
      <c r="A103" s="48"/>
      <c r="B103" s="49"/>
      <c r="C103" s="49"/>
      <c r="D103" s="50"/>
      <c r="E103" s="51"/>
    </row>
    <row r="104">
      <c r="A104" s="48"/>
      <c r="B104" s="49"/>
      <c r="C104" s="49"/>
      <c r="D104" s="50"/>
      <c r="E104" s="51"/>
    </row>
    <row r="105">
      <c r="A105" s="48"/>
      <c r="B105" s="49"/>
      <c r="C105" s="49"/>
      <c r="D105" s="50"/>
      <c r="E105" s="51"/>
    </row>
    <row r="106">
      <c r="A106" s="48"/>
      <c r="B106" s="49"/>
      <c r="C106" s="49"/>
      <c r="D106" s="50"/>
      <c r="E106" s="51"/>
    </row>
    <row r="107">
      <c r="A107" s="48"/>
      <c r="B107" s="49"/>
      <c r="C107" s="49"/>
      <c r="D107" s="50"/>
      <c r="E107" s="51"/>
    </row>
    <row r="108">
      <c r="A108" s="48"/>
      <c r="B108" s="49"/>
      <c r="C108" s="49"/>
      <c r="D108" s="50"/>
      <c r="E108" s="51"/>
    </row>
    <row r="109">
      <c r="A109" s="48"/>
      <c r="B109" s="49"/>
      <c r="C109" s="49"/>
      <c r="D109" s="50"/>
      <c r="E109" s="51"/>
    </row>
    <row r="110">
      <c r="A110" s="48"/>
      <c r="B110" s="49"/>
      <c r="C110" s="49"/>
      <c r="D110" s="50"/>
      <c r="E110" s="51"/>
    </row>
    <row r="111">
      <c r="A111" s="48"/>
      <c r="B111" s="49"/>
      <c r="C111" s="49"/>
      <c r="D111" s="50"/>
      <c r="E111" s="51"/>
    </row>
    <row r="112">
      <c r="A112" s="48"/>
      <c r="B112" s="49"/>
      <c r="C112" s="49"/>
      <c r="D112" s="50"/>
      <c r="E112" s="51"/>
    </row>
    <row r="113">
      <c r="A113" s="48"/>
      <c r="B113" s="49"/>
      <c r="C113" s="49"/>
      <c r="D113" s="50"/>
      <c r="E113" s="51"/>
    </row>
    <row r="114">
      <c r="A114" s="48"/>
      <c r="B114" s="49"/>
      <c r="C114" s="49"/>
      <c r="D114" s="50"/>
      <c r="E114" s="51"/>
    </row>
    <row r="115">
      <c r="A115" s="48"/>
      <c r="B115" s="49"/>
      <c r="C115" s="49"/>
      <c r="D115" s="50"/>
      <c r="E115" s="51"/>
    </row>
    <row r="116">
      <c r="A116" s="48"/>
      <c r="B116" s="49"/>
      <c r="C116" s="49"/>
      <c r="D116" s="50"/>
      <c r="E116" s="51"/>
    </row>
    <row r="117">
      <c r="A117" s="48"/>
      <c r="B117" s="49"/>
      <c r="C117" s="49"/>
      <c r="D117" s="50"/>
      <c r="E117" s="51"/>
    </row>
    <row r="118">
      <c r="A118" s="48"/>
      <c r="B118" s="49"/>
      <c r="C118" s="49"/>
      <c r="D118" s="50"/>
      <c r="E118" s="51"/>
    </row>
    <row r="119">
      <c r="A119" s="48"/>
      <c r="B119" s="49"/>
      <c r="C119" s="49"/>
      <c r="D119" s="50"/>
      <c r="E119" s="51"/>
    </row>
    <row r="120">
      <c r="A120" s="48"/>
      <c r="B120" s="49"/>
      <c r="C120" s="49"/>
      <c r="D120" s="50"/>
      <c r="E120" s="51"/>
    </row>
    <row r="121">
      <c r="A121" s="48"/>
      <c r="B121" s="49"/>
      <c r="C121" s="49"/>
      <c r="D121" s="50"/>
      <c r="E121" s="51"/>
    </row>
    <row r="122">
      <c r="A122" s="48"/>
      <c r="B122" s="49"/>
      <c r="C122" s="49"/>
      <c r="D122" s="50"/>
      <c r="E122" s="51"/>
    </row>
    <row r="123">
      <c r="A123" s="48"/>
      <c r="B123" s="49"/>
      <c r="C123" s="49"/>
      <c r="D123" s="50"/>
      <c r="E123" s="51"/>
    </row>
    <row r="124">
      <c r="A124" s="48"/>
      <c r="B124" s="49"/>
      <c r="C124" s="49"/>
      <c r="D124" s="50"/>
      <c r="E124" s="51"/>
    </row>
    <row r="125">
      <c r="A125" s="48"/>
      <c r="B125" s="49"/>
      <c r="C125" s="49"/>
      <c r="D125" s="50"/>
      <c r="E125" s="51"/>
    </row>
    <row r="126">
      <c r="A126" s="48"/>
      <c r="B126" s="49"/>
      <c r="C126" s="49"/>
      <c r="D126" s="50"/>
      <c r="E126" s="51"/>
    </row>
    <row r="127">
      <c r="A127" s="48"/>
      <c r="B127" s="49"/>
      <c r="C127" s="49"/>
      <c r="D127" s="50"/>
      <c r="E127" s="51"/>
    </row>
    <row r="128">
      <c r="A128" s="48"/>
      <c r="B128" s="49"/>
      <c r="C128" s="49"/>
      <c r="D128" s="50"/>
      <c r="E128" s="51"/>
    </row>
    <row r="129">
      <c r="A129" s="48"/>
      <c r="B129" s="49"/>
      <c r="C129" s="49"/>
      <c r="D129" s="50"/>
      <c r="E129" s="51"/>
    </row>
    <row r="130">
      <c r="A130" s="48"/>
      <c r="B130" s="49"/>
      <c r="C130" s="49"/>
      <c r="D130" s="50"/>
      <c r="E130" s="51"/>
    </row>
    <row r="131">
      <c r="A131" s="48"/>
      <c r="B131" s="49"/>
      <c r="C131" s="49"/>
      <c r="D131" s="50"/>
      <c r="E131" s="51"/>
    </row>
    <row r="132">
      <c r="A132" s="48"/>
      <c r="B132" s="49"/>
      <c r="C132" s="49"/>
      <c r="D132" s="50"/>
      <c r="E132" s="51"/>
    </row>
    <row r="133">
      <c r="A133" s="48"/>
      <c r="B133" s="49"/>
      <c r="C133" s="49"/>
      <c r="D133" s="50"/>
      <c r="E133" s="51"/>
    </row>
    <row r="134">
      <c r="A134" s="48"/>
      <c r="B134" s="49"/>
      <c r="C134" s="49"/>
      <c r="D134" s="50"/>
      <c r="E134" s="51"/>
    </row>
    <row r="135">
      <c r="A135" s="48"/>
      <c r="B135" s="49"/>
      <c r="C135" s="49"/>
      <c r="D135" s="50"/>
      <c r="E135" s="51"/>
    </row>
    <row r="136">
      <c r="A136" s="48"/>
      <c r="B136" s="49"/>
      <c r="C136" s="49"/>
      <c r="D136" s="50"/>
      <c r="E136" s="51"/>
    </row>
    <row r="137">
      <c r="A137" s="48"/>
      <c r="B137" s="49"/>
      <c r="C137" s="49"/>
      <c r="D137" s="50"/>
      <c r="E137" s="51"/>
    </row>
    <row r="138">
      <c r="A138" s="48"/>
      <c r="B138" s="49"/>
      <c r="C138" s="49"/>
      <c r="D138" s="50"/>
      <c r="E138" s="51"/>
    </row>
    <row r="139">
      <c r="A139" s="48"/>
      <c r="B139" s="49"/>
      <c r="C139" s="49"/>
      <c r="D139" s="50"/>
      <c r="E139" s="51"/>
    </row>
    <row r="140">
      <c r="A140" s="48"/>
      <c r="B140" s="49"/>
      <c r="C140" s="49"/>
      <c r="D140" s="50"/>
      <c r="E140" s="51"/>
    </row>
    <row r="141">
      <c r="A141" s="48"/>
      <c r="B141" s="49"/>
      <c r="C141" s="49"/>
      <c r="D141" s="50"/>
      <c r="E141" s="51"/>
    </row>
    <row r="142">
      <c r="A142" s="48"/>
      <c r="B142" s="49"/>
      <c r="C142" s="49"/>
      <c r="D142" s="50"/>
      <c r="E142" s="51"/>
    </row>
    <row r="143">
      <c r="A143" s="48"/>
      <c r="B143" s="49"/>
      <c r="C143" s="49"/>
      <c r="D143" s="50"/>
      <c r="E143" s="51"/>
    </row>
    <row r="144">
      <c r="A144" s="48"/>
      <c r="B144" s="49"/>
      <c r="C144" s="49"/>
      <c r="D144" s="50"/>
      <c r="E144" s="51"/>
    </row>
    <row r="145">
      <c r="A145" s="48"/>
      <c r="B145" s="49"/>
      <c r="C145" s="49"/>
      <c r="D145" s="50"/>
      <c r="E145" s="51"/>
    </row>
    <row r="146">
      <c r="A146" s="48"/>
      <c r="B146" s="49"/>
      <c r="C146" s="49"/>
      <c r="D146" s="50"/>
      <c r="E146" s="51"/>
    </row>
    <row r="147">
      <c r="A147" s="48"/>
      <c r="B147" s="49"/>
      <c r="C147" s="49"/>
      <c r="D147" s="50"/>
      <c r="E147" s="51"/>
    </row>
    <row r="148">
      <c r="A148" s="48"/>
      <c r="B148" s="49"/>
      <c r="C148" s="49"/>
      <c r="D148" s="50"/>
      <c r="E148" s="51"/>
    </row>
    <row r="149">
      <c r="A149" s="48"/>
      <c r="B149" s="49"/>
      <c r="C149" s="49"/>
      <c r="D149" s="50"/>
      <c r="E149" s="51"/>
    </row>
    <row r="150">
      <c r="A150" s="48"/>
      <c r="B150" s="49"/>
      <c r="C150" s="49"/>
      <c r="D150" s="50"/>
      <c r="E150" s="51"/>
    </row>
    <row r="151">
      <c r="A151" s="48"/>
      <c r="D151" s="50"/>
      <c r="E151" s="51"/>
    </row>
    <row r="152">
      <c r="A152" s="48"/>
      <c r="D152" s="50"/>
      <c r="E152" s="51"/>
    </row>
    <row r="153">
      <c r="A153" s="48"/>
      <c r="D153" s="50"/>
      <c r="E153" s="51"/>
    </row>
    <row r="154">
      <c r="A154" s="48"/>
      <c r="D154" s="50"/>
      <c r="E154" s="51"/>
    </row>
    <row r="155">
      <c r="A155" s="48"/>
      <c r="D155" s="50"/>
      <c r="E155" s="51"/>
    </row>
    <row r="156">
      <c r="A156" s="48"/>
      <c r="D156" s="50"/>
      <c r="E156" s="51"/>
    </row>
    <row r="157">
      <c r="A157" s="48"/>
      <c r="D157" s="50"/>
      <c r="E157" s="51"/>
    </row>
    <row r="158">
      <c r="A158" s="48"/>
      <c r="D158" s="50"/>
      <c r="E158" s="51"/>
    </row>
    <row r="159">
      <c r="A159" s="48"/>
      <c r="D159" s="50"/>
      <c r="E159" s="51"/>
    </row>
    <row r="160">
      <c r="A160" s="48"/>
      <c r="D160" s="50"/>
      <c r="E160" s="51"/>
    </row>
    <row r="161">
      <c r="A161" s="48"/>
      <c r="D161" s="50"/>
      <c r="E161" s="51"/>
    </row>
    <row r="162">
      <c r="A162" s="48"/>
      <c r="D162" s="50"/>
      <c r="E162" s="51"/>
    </row>
    <row r="163">
      <c r="A163" s="48"/>
      <c r="D163" s="50"/>
      <c r="E163" s="51"/>
    </row>
    <row r="164">
      <c r="A164" s="48"/>
      <c r="D164" s="50"/>
      <c r="E164" s="51"/>
    </row>
    <row r="165">
      <c r="A165" s="52"/>
      <c r="B165" s="52"/>
      <c r="C165" s="52"/>
      <c r="D165" s="52"/>
    </row>
  </sheetData>
  <mergeCells count="100">
    <mergeCell ref="B7:C7"/>
    <mergeCell ref="B8:C8"/>
    <mergeCell ref="B9:C9"/>
    <mergeCell ref="B10:C10"/>
    <mergeCell ref="B11:C11"/>
    <mergeCell ref="B12:C12"/>
    <mergeCell ref="B15:C15"/>
    <mergeCell ref="B16:C16"/>
    <mergeCell ref="B17:C17"/>
    <mergeCell ref="B18:C18"/>
    <mergeCell ref="B19:C19"/>
    <mergeCell ref="B20:C20"/>
    <mergeCell ref="B21:C21"/>
    <mergeCell ref="B22:C22"/>
    <mergeCell ref="B13:E13"/>
    <mergeCell ref="B14:C14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35:E35"/>
    <mergeCell ref="B36:C36"/>
    <mergeCell ref="B65:C65"/>
    <mergeCell ref="B66:C66"/>
    <mergeCell ref="B67:C67"/>
    <mergeCell ref="B68:C68"/>
    <mergeCell ref="B69:C69"/>
    <mergeCell ref="B70:C70"/>
    <mergeCell ref="B73:C73"/>
    <mergeCell ref="B74:C74"/>
    <mergeCell ref="B75:C75"/>
    <mergeCell ref="B76:C76"/>
    <mergeCell ref="B77:C77"/>
    <mergeCell ref="B78:C78"/>
    <mergeCell ref="B71:C71"/>
    <mergeCell ref="B72:E72"/>
    <mergeCell ref="B93:C93"/>
    <mergeCell ref="B94:C94"/>
    <mergeCell ref="B95:C95"/>
    <mergeCell ref="B96:C96"/>
    <mergeCell ref="B97:C97"/>
    <mergeCell ref="B98:C98"/>
    <mergeCell ref="A1:E1"/>
    <mergeCell ref="B2:C2"/>
    <mergeCell ref="A3:A98"/>
    <mergeCell ref="B3:E3"/>
    <mergeCell ref="B4:C4"/>
    <mergeCell ref="B5:C5"/>
    <mergeCell ref="B6:C6"/>
    <mergeCell ref="A99:D99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</mergeCells>
  <conditionalFormatting sqref="A99:E99">
    <cfRule type="colorScale" priority="1">
      <colorScale>
        <cfvo type="formula" val="0"/>
        <cfvo type="formula" val="128"/>
        <cfvo type="formula" val="180"/>
        <color rgb="FFFFFFFF"/>
        <color rgb="FFABDDC5"/>
        <color rgb="FF57BB8A"/>
      </colorScale>
    </cfRule>
  </conditionalFormatting>
  <conditionalFormatting sqref="E4:E12 E14:E34 E36:E71 E73:E98">
    <cfRule type="colorScale" priority="2">
      <colorScale>
        <cfvo type="formula" val="0"/>
        <cfvo type="formula" val="12"/>
        <cfvo type="formula" val="24"/>
        <color rgb="FFFFFFFF"/>
        <color rgb="FFF3BEB9"/>
        <color rgb="FFE67C73"/>
      </colorScale>
    </cfRule>
  </conditionalFormatting>
  <dataValidations>
    <dataValidation type="decimal" allowBlank="1" showDropDown="1" showInputMessage="1" showErrorMessage="1" prompt="Colocar número entre 0 y 24. Atte: Mele Ientile" sqref="E4:E12 E14:E34 E36:E71 E73:E98 E100:E164">
      <formula1>0.0</formula1>
      <formula2>24.0</formula2>
    </dataValidation>
    <dataValidation type="date" operator="greaterThan" allowBlank="1" showDropDown="1" showInputMessage="1" showErrorMessage="1" prompt="Introducir fecha después del 08/03/2020. Atte: Mele Ientile" sqref="D4:D12 D14:D34 D36:D71 D73:D98 D100:D164">
      <formula1>43898.0</formula1>
    </dataValidation>
  </dataValidations>
  <printOptions horizontalCentered="1"/>
  <pageMargins bottom="0.75" footer="0.0" header="0.0" left="0.25" right="0.25" top="0.75"/>
  <pageSetup fitToHeight="0" paperSize="9" cellComments="atEnd" orientation="landscape" pageOrder="overThenDown"/>
  <headerFooter>
    <oddHeader>&amp;LAnexo B: Planilla de Horas - Grupo 1&amp;REste documento posee respaldo digital y se lleva un control por dicha vía.</oddHeader>
    <oddFooter>&amp;LIILAH - Fertonani, Martin, Mele Ientile, Rivera, Silva&amp;RPágina 2 de 6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sheetData>
    <row r="1">
      <c r="A1" s="29" t="s">
        <v>19</v>
      </c>
      <c r="B1" s="27"/>
      <c r="C1" s="27"/>
      <c r="D1" s="27"/>
      <c r="E1" s="30"/>
    </row>
    <row r="2">
      <c r="A2" s="32" t="s">
        <v>2</v>
      </c>
      <c r="B2" s="33" t="s">
        <v>20</v>
      </c>
      <c r="C2" s="3"/>
      <c r="D2" s="34" t="s">
        <v>21</v>
      </c>
      <c r="E2" s="34" t="s">
        <v>22</v>
      </c>
    </row>
    <row r="3">
      <c r="A3" s="35" t="s">
        <v>65</v>
      </c>
      <c r="B3" s="36" t="str">
        <f>CONCATENATE ("ETAPA 1 - [ ", SUM(E4:E13), " Horas", " ]")</f>
        <v>ETAPA 1 - [ 19 Horas ]</v>
      </c>
      <c r="C3" s="27"/>
      <c r="D3" s="27"/>
      <c r="E3" s="30"/>
      <c r="F3" s="37"/>
    </row>
    <row r="4" outlineLevel="1">
      <c r="A4" s="38"/>
      <c r="B4" s="39" t="s">
        <v>24</v>
      </c>
      <c r="C4" s="40"/>
      <c r="D4" s="41">
        <v>43899.0</v>
      </c>
      <c r="E4" s="42">
        <v>2.0</v>
      </c>
    </row>
    <row r="5" outlineLevel="1">
      <c r="A5" s="38"/>
      <c r="B5" s="39" t="s">
        <v>24</v>
      </c>
      <c r="C5" s="40"/>
      <c r="D5" s="41">
        <v>43906.0</v>
      </c>
      <c r="E5" s="42">
        <v>2.0</v>
      </c>
    </row>
    <row r="6" outlineLevel="1">
      <c r="A6" s="38"/>
      <c r="B6" s="39" t="s">
        <v>26</v>
      </c>
      <c r="C6" s="40"/>
      <c r="D6" s="41">
        <v>43913.0</v>
      </c>
      <c r="E6" s="42">
        <v>2.0</v>
      </c>
    </row>
    <row r="7" outlineLevel="1">
      <c r="A7" s="38"/>
      <c r="B7" s="39" t="s">
        <v>24</v>
      </c>
      <c r="C7" s="40"/>
      <c r="D7" s="41">
        <v>43913.0</v>
      </c>
      <c r="E7" s="42">
        <v>2.0</v>
      </c>
    </row>
    <row r="8" outlineLevel="1">
      <c r="A8" s="38"/>
      <c r="B8" s="39" t="s">
        <v>66</v>
      </c>
      <c r="C8" s="40"/>
      <c r="D8" s="41">
        <v>43914.0</v>
      </c>
      <c r="E8" s="42">
        <v>2.0</v>
      </c>
    </row>
    <row r="9" outlineLevel="1">
      <c r="A9" s="38"/>
      <c r="B9" s="39" t="s">
        <v>67</v>
      </c>
      <c r="C9" s="40"/>
      <c r="D9" s="41">
        <v>43915.0</v>
      </c>
      <c r="E9" s="42">
        <v>1.5</v>
      </c>
    </row>
    <row r="10" outlineLevel="1">
      <c r="A10" s="38"/>
      <c r="B10" s="39" t="s">
        <v>24</v>
      </c>
      <c r="C10" s="40"/>
      <c r="D10" s="41">
        <v>43916.0</v>
      </c>
      <c r="E10" s="42">
        <v>2.0</v>
      </c>
    </row>
    <row r="11" outlineLevel="1">
      <c r="A11" s="38"/>
      <c r="B11" s="39" t="s">
        <v>68</v>
      </c>
      <c r="C11" s="40"/>
      <c r="D11" s="41">
        <v>43917.0</v>
      </c>
      <c r="E11" s="42">
        <v>1.5</v>
      </c>
    </row>
    <row r="12" outlineLevel="1">
      <c r="A12" s="38"/>
      <c r="B12" s="39" t="s">
        <v>69</v>
      </c>
      <c r="C12" s="40"/>
      <c r="D12" s="41">
        <v>43920.0</v>
      </c>
      <c r="E12" s="42">
        <v>2.0</v>
      </c>
    </row>
    <row r="13" outlineLevel="1">
      <c r="A13" s="38"/>
      <c r="B13" s="39" t="s">
        <v>24</v>
      </c>
      <c r="C13" s="40"/>
      <c r="D13" s="41">
        <v>43920.0</v>
      </c>
      <c r="E13" s="42">
        <v>2.0</v>
      </c>
    </row>
    <row r="14">
      <c r="A14" s="38"/>
      <c r="B14" s="36" t="str">
        <f>CONCATENATE ("ETAPA 2 - [ ", SUM(E15:E45), " Horas", " ]")</f>
        <v>ETAPA 2 - [ 102,5 Horas ]</v>
      </c>
      <c r="C14" s="27"/>
      <c r="D14" s="27"/>
      <c r="E14" s="30"/>
      <c r="F14" s="37"/>
    </row>
    <row r="15" outlineLevel="1">
      <c r="A15" s="38"/>
      <c r="B15" s="39" t="s">
        <v>27</v>
      </c>
      <c r="C15" s="40"/>
      <c r="D15" s="41">
        <v>43920.0</v>
      </c>
      <c r="E15" s="42">
        <v>3.0</v>
      </c>
    </row>
    <row r="16" outlineLevel="1">
      <c r="A16" s="38"/>
      <c r="B16" s="39" t="s">
        <v>28</v>
      </c>
      <c r="C16" s="40"/>
      <c r="D16" s="41">
        <v>43921.0</v>
      </c>
      <c r="E16" s="42">
        <v>3.0</v>
      </c>
    </row>
    <row r="17" outlineLevel="1">
      <c r="A17" s="38"/>
      <c r="B17" s="39" t="s">
        <v>29</v>
      </c>
      <c r="C17" s="40"/>
      <c r="D17" s="41">
        <v>43922.0</v>
      </c>
      <c r="E17" s="42">
        <v>3.0</v>
      </c>
    </row>
    <row r="18" outlineLevel="1">
      <c r="A18" s="38"/>
      <c r="B18" s="39" t="s">
        <v>24</v>
      </c>
      <c r="C18" s="40"/>
      <c r="D18" s="41">
        <v>43923.0</v>
      </c>
      <c r="E18" s="42">
        <v>2.0</v>
      </c>
    </row>
    <row r="19" outlineLevel="1">
      <c r="A19" s="38"/>
      <c r="B19" s="39" t="s">
        <v>30</v>
      </c>
      <c r="C19" s="40"/>
      <c r="D19" s="41">
        <v>43924.0</v>
      </c>
      <c r="E19" s="42">
        <v>7.0</v>
      </c>
    </row>
    <row r="20" outlineLevel="1">
      <c r="A20" s="38"/>
      <c r="B20" s="39" t="s">
        <v>31</v>
      </c>
      <c r="C20" s="40"/>
      <c r="D20" s="41">
        <v>43925.0</v>
      </c>
      <c r="E20" s="42">
        <v>6.0</v>
      </c>
    </row>
    <row r="21" outlineLevel="1">
      <c r="A21" s="38"/>
      <c r="B21" s="39" t="s">
        <v>70</v>
      </c>
      <c r="C21" s="40"/>
      <c r="D21" s="41">
        <v>43926.0</v>
      </c>
      <c r="E21" s="42">
        <v>5.5</v>
      </c>
    </row>
    <row r="22" outlineLevel="1">
      <c r="A22" s="38"/>
      <c r="B22" s="39" t="s">
        <v>32</v>
      </c>
      <c r="C22" s="40"/>
      <c r="D22" s="41">
        <v>43927.0</v>
      </c>
      <c r="E22" s="42">
        <v>6.0</v>
      </c>
    </row>
    <row r="23" outlineLevel="1">
      <c r="A23" s="38"/>
      <c r="B23" s="39" t="s">
        <v>24</v>
      </c>
      <c r="C23" s="40"/>
      <c r="D23" s="41">
        <v>43927.0</v>
      </c>
      <c r="E23" s="42">
        <v>2.0</v>
      </c>
    </row>
    <row r="24" outlineLevel="1">
      <c r="A24" s="38"/>
      <c r="B24" s="39" t="s">
        <v>71</v>
      </c>
      <c r="C24" s="40"/>
      <c r="D24" s="41">
        <v>43928.0</v>
      </c>
      <c r="E24" s="42">
        <v>6.5</v>
      </c>
    </row>
    <row r="25" outlineLevel="1">
      <c r="A25" s="38"/>
      <c r="B25" s="39" t="s">
        <v>72</v>
      </c>
      <c r="C25" s="40"/>
      <c r="D25" s="41">
        <v>43929.0</v>
      </c>
      <c r="E25" s="42">
        <v>4.5</v>
      </c>
    </row>
    <row r="26" outlineLevel="1">
      <c r="A26" s="38"/>
      <c r="B26" s="39" t="s">
        <v>34</v>
      </c>
      <c r="C26" s="40"/>
      <c r="D26" s="41">
        <v>43930.0</v>
      </c>
      <c r="E26" s="42">
        <v>2.5</v>
      </c>
    </row>
    <row r="27" outlineLevel="1">
      <c r="A27" s="38"/>
      <c r="B27" s="39" t="s">
        <v>35</v>
      </c>
      <c r="C27" s="40"/>
      <c r="D27" s="41">
        <v>43930.0</v>
      </c>
      <c r="E27" s="42">
        <v>3.0</v>
      </c>
    </row>
    <row r="28" outlineLevel="1">
      <c r="A28" s="38"/>
      <c r="B28" s="39" t="s">
        <v>36</v>
      </c>
      <c r="C28" s="40"/>
      <c r="D28" s="41">
        <v>43931.0</v>
      </c>
      <c r="E28" s="42">
        <v>6.0</v>
      </c>
    </row>
    <row r="29" outlineLevel="1">
      <c r="A29" s="38"/>
      <c r="B29" s="39" t="s">
        <v>37</v>
      </c>
      <c r="C29" s="40"/>
      <c r="D29" s="41">
        <v>43932.0</v>
      </c>
      <c r="E29" s="42">
        <v>6.0</v>
      </c>
    </row>
    <row r="30" outlineLevel="1">
      <c r="A30" s="38"/>
      <c r="B30" s="39" t="s">
        <v>46</v>
      </c>
      <c r="C30" s="40"/>
      <c r="D30" s="41">
        <v>43933.0</v>
      </c>
      <c r="E30" s="42">
        <v>0.5</v>
      </c>
    </row>
    <row r="31" outlineLevel="1">
      <c r="A31" s="38"/>
      <c r="B31" s="39" t="s">
        <v>73</v>
      </c>
      <c r="C31" s="40"/>
      <c r="D31" s="41">
        <v>43934.0</v>
      </c>
      <c r="E31" s="42">
        <v>1.0</v>
      </c>
    </row>
    <row r="32" outlineLevel="1">
      <c r="A32" s="38"/>
      <c r="B32" s="39" t="s">
        <v>46</v>
      </c>
      <c r="C32" s="40"/>
      <c r="D32" s="41">
        <v>43934.0</v>
      </c>
      <c r="E32" s="42">
        <v>0.5</v>
      </c>
    </row>
    <row r="33" outlineLevel="1">
      <c r="A33" s="38"/>
      <c r="B33" s="39" t="s">
        <v>24</v>
      </c>
      <c r="C33" s="40"/>
      <c r="D33" s="41">
        <v>43934.0</v>
      </c>
      <c r="E33" s="42">
        <v>3.5</v>
      </c>
    </row>
    <row r="34" outlineLevel="1">
      <c r="A34" s="38"/>
      <c r="B34" s="39" t="s">
        <v>74</v>
      </c>
      <c r="C34" s="40"/>
      <c r="D34" s="41">
        <v>43934.0</v>
      </c>
      <c r="E34" s="42">
        <v>2.5</v>
      </c>
      <c r="F34" s="53"/>
    </row>
    <row r="35" outlineLevel="1">
      <c r="A35" s="38"/>
      <c r="B35" s="39" t="s">
        <v>75</v>
      </c>
      <c r="C35" s="40"/>
      <c r="D35" s="41">
        <v>43935.0</v>
      </c>
      <c r="E35" s="42">
        <v>2.0</v>
      </c>
    </row>
    <row r="36" outlineLevel="1">
      <c r="A36" s="38"/>
      <c r="B36" s="39" t="s">
        <v>38</v>
      </c>
      <c r="C36" s="40"/>
      <c r="D36" s="41">
        <v>43935.0</v>
      </c>
      <c r="E36" s="42">
        <v>3.0</v>
      </c>
    </row>
    <row r="37" outlineLevel="1">
      <c r="A37" s="38"/>
      <c r="B37" s="39" t="s">
        <v>39</v>
      </c>
      <c r="C37" s="40"/>
      <c r="D37" s="41">
        <v>43936.0</v>
      </c>
      <c r="E37" s="42">
        <v>5.0</v>
      </c>
    </row>
    <row r="38" outlineLevel="1">
      <c r="A38" s="38"/>
      <c r="B38" s="39" t="s">
        <v>76</v>
      </c>
      <c r="C38" s="40"/>
      <c r="D38" s="41">
        <v>43937.0</v>
      </c>
      <c r="E38" s="42">
        <v>4.0</v>
      </c>
    </row>
    <row r="39" outlineLevel="1">
      <c r="A39" s="38"/>
      <c r="B39" s="39" t="s">
        <v>77</v>
      </c>
      <c r="C39" s="40"/>
      <c r="D39" s="41">
        <v>43937.0</v>
      </c>
      <c r="E39" s="42">
        <v>2.0</v>
      </c>
    </row>
    <row r="40" outlineLevel="1">
      <c r="A40" s="38"/>
      <c r="B40" s="39" t="s">
        <v>76</v>
      </c>
      <c r="C40" s="40"/>
      <c r="D40" s="41">
        <v>43938.0</v>
      </c>
      <c r="E40" s="42">
        <v>2.0</v>
      </c>
    </row>
    <row r="41" outlineLevel="1">
      <c r="A41" s="38"/>
      <c r="B41" s="39" t="s">
        <v>78</v>
      </c>
      <c r="C41" s="40"/>
      <c r="D41" s="41">
        <v>43938.0</v>
      </c>
      <c r="E41" s="42">
        <v>2.0</v>
      </c>
    </row>
    <row r="42" outlineLevel="1">
      <c r="A42" s="38"/>
      <c r="B42" s="39" t="s">
        <v>79</v>
      </c>
      <c r="C42" s="40"/>
      <c r="D42" s="41">
        <v>43939.0</v>
      </c>
      <c r="E42" s="42">
        <v>3.5</v>
      </c>
    </row>
    <row r="43" outlineLevel="1">
      <c r="A43" s="38"/>
      <c r="B43" s="39" t="s">
        <v>80</v>
      </c>
      <c r="C43" s="40"/>
      <c r="D43" s="41">
        <v>43940.0</v>
      </c>
      <c r="E43" s="42">
        <v>1.0</v>
      </c>
    </row>
    <row r="44" outlineLevel="1">
      <c r="A44" s="38"/>
      <c r="B44" s="39" t="s">
        <v>40</v>
      </c>
      <c r="C44" s="40"/>
      <c r="D44" s="41">
        <v>43940.0</v>
      </c>
      <c r="E44" s="42">
        <v>2.0</v>
      </c>
    </row>
    <row r="45" outlineLevel="1">
      <c r="A45" s="38"/>
      <c r="B45" s="39" t="s">
        <v>24</v>
      </c>
      <c r="C45" s="40"/>
      <c r="D45" s="41">
        <v>43941.0</v>
      </c>
      <c r="E45" s="42">
        <v>2.0</v>
      </c>
    </row>
    <row r="46">
      <c r="A46" s="38"/>
      <c r="B46" s="36" t="str">
        <f>CONCATENATE ("ETAPA 3 - [ ", SUM(E47:E166), " Horas", " ]")</f>
        <v>ETAPA 3 - [ 337,5 Horas ]</v>
      </c>
      <c r="C46" s="27"/>
      <c r="D46" s="27"/>
      <c r="E46" s="30"/>
      <c r="F46" s="43"/>
    </row>
    <row r="47" outlineLevel="1">
      <c r="A47" s="38"/>
      <c r="B47" s="39" t="s">
        <v>24</v>
      </c>
      <c r="C47" s="40"/>
      <c r="D47" s="41">
        <v>43942.0</v>
      </c>
      <c r="E47" s="42">
        <v>1.5</v>
      </c>
    </row>
    <row r="48" outlineLevel="1">
      <c r="A48" s="38"/>
      <c r="B48" s="39" t="s">
        <v>41</v>
      </c>
      <c r="C48" s="40"/>
      <c r="D48" s="41">
        <v>43942.0</v>
      </c>
      <c r="E48" s="42">
        <v>3.0</v>
      </c>
    </row>
    <row r="49" outlineLevel="1">
      <c r="A49" s="38"/>
      <c r="B49" s="39" t="s">
        <v>81</v>
      </c>
      <c r="C49" s="40"/>
      <c r="D49" s="41">
        <v>43943.0</v>
      </c>
      <c r="E49" s="42">
        <v>0.5</v>
      </c>
    </row>
    <row r="50" outlineLevel="1">
      <c r="A50" s="38"/>
      <c r="B50" s="39" t="s">
        <v>82</v>
      </c>
      <c r="C50" s="40"/>
      <c r="D50" s="41">
        <v>43943.0</v>
      </c>
      <c r="E50" s="42">
        <v>3.5</v>
      </c>
    </row>
    <row r="51" outlineLevel="1">
      <c r="A51" s="38"/>
      <c r="B51" s="39" t="s">
        <v>42</v>
      </c>
      <c r="C51" s="40"/>
      <c r="D51" s="41">
        <v>43944.0</v>
      </c>
      <c r="E51" s="42">
        <v>4.5</v>
      </c>
    </row>
    <row r="52" outlineLevel="1">
      <c r="A52" s="38"/>
      <c r="B52" s="39" t="s">
        <v>81</v>
      </c>
      <c r="C52" s="40"/>
      <c r="D52" s="41">
        <v>43945.0</v>
      </c>
      <c r="E52" s="42">
        <v>0.5</v>
      </c>
    </row>
    <row r="53" outlineLevel="1">
      <c r="A53" s="38"/>
      <c r="B53" s="39" t="s">
        <v>83</v>
      </c>
      <c r="C53" s="40"/>
      <c r="D53" s="41">
        <v>43945.0</v>
      </c>
      <c r="E53" s="42">
        <v>3.0</v>
      </c>
    </row>
    <row r="54" outlineLevel="1">
      <c r="A54" s="38"/>
      <c r="B54" s="39" t="s">
        <v>84</v>
      </c>
      <c r="C54" s="40"/>
      <c r="D54" s="41">
        <v>43946.0</v>
      </c>
      <c r="E54" s="42">
        <v>0.5</v>
      </c>
    </row>
    <row r="55" outlineLevel="1">
      <c r="A55" s="38"/>
      <c r="B55" s="39" t="s">
        <v>85</v>
      </c>
      <c r="C55" s="40"/>
      <c r="D55" s="41">
        <v>43946.0</v>
      </c>
      <c r="E55" s="42">
        <v>3.0</v>
      </c>
    </row>
    <row r="56" outlineLevel="1">
      <c r="A56" s="38"/>
      <c r="B56" s="39" t="s">
        <v>84</v>
      </c>
      <c r="C56" s="40"/>
      <c r="D56" s="41">
        <v>43947.0</v>
      </c>
      <c r="E56" s="42">
        <v>1.0</v>
      </c>
    </row>
    <row r="57" outlineLevel="1">
      <c r="A57" s="38"/>
      <c r="B57" s="39" t="s">
        <v>86</v>
      </c>
      <c r="C57" s="40"/>
      <c r="D57" s="41">
        <v>43947.0</v>
      </c>
      <c r="E57" s="42">
        <v>4.0</v>
      </c>
    </row>
    <row r="58" outlineLevel="1">
      <c r="A58" s="38"/>
      <c r="B58" s="39" t="s">
        <v>24</v>
      </c>
      <c r="C58" s="40"/>
      <c r="D58" s="41">
        <v>43948.0</v>
      </c>
      <c r="E58" s="42">
        <v>0.5</v>
      </c>
    </row>
    <row r="59" outlineLevel="1">
      <c r="A59" s="38"/>
      <c r="B59" s="39" t="s">
        <v>43</v>
      </c>
      <c r="C59" s="40"/>
      <c r="D59" s="41">
        <v>43949.0</v>
      </c>
      <c r="E59" s="42">
        <v>2.0</v>
      </c>
    </row>
    <row r="60" outlineLevel="1">
      <c r="A60" s="38"/>
      <c r="B60" s="39" t="s">
        <v>44</v>
      </c>
      <c r="C60" s="40"/>
      <c r="D60" s="41">
        <v>43950.0</v>
      </c>
      <c r="E60" s="42">
        <v>3.0</v>
      </c>
    </row>
    <row r="61" outlineLevel="1">
      <c r="A61" s="38"/>
      <c r="B61" s="39" t="s">
        <v>84</v>
      </c>
      <c r="C61" s="40"/>
      <c r="D61" s="41">
        <v>43953.0</v>
      </c>
      <c r="E61" s="42">
        <v>2.5</v>
      </c>
    </row>
    <row r="62" outlineLevel="1">
      <c r="A62" s="38"/>
      <c r="B62" s="39" t="s">
        <v>44</v>
      </c>
      <c r="C62" s="40"/>
      <c r="D62" s="41">
        <v>43953.0</v>
      </c>
      <c r="E62" s="42">
        <v>5.0</v>
      </c>
    </row>
    <row r="63" outlineLevel="1">
      <c r="A63" s="38"/>
      <c r="B63" s="39" t="s">
        <v>45</v>
      </c>
      <c r="C63" s="40"/>
      <c r="D63" s="41">
        <v>43954.0</v>
      </c>
      <c r="E63" s="42">
        <v>4.5</v>
      </c>
    </row>
    <row r="64" outlineLevel="1">
      <c r="A64" s="38"/>
      <c r="B64" s="39" t="s">
        <v>24</v>
      </c>
      <c r="C64" s="40"/>
      <c r="D64" s="41">
        <v>43955.0</v>
      </c>
      <c r="E64" s="42">
        <v>2.0</v>
      </c>
    </row>
    <row r="65" outlineLevel="1">
      <c r="A65" s="38"/>
      <c r="B65" s="39" t="s">
        <v>24</v>
      </c>
      <c r="C65" s="40"/>
      <c r="D65" s="41">
        <v>43956.0</v>
      </c>
      <c r="E65" s="42">
        <v>2.0</v>
      </c>
    </row>
    <row r="66" outlineLevel="1">
      <c r="A66" s="38"/>
      <c r="B66" s="39" t="s">
        <v>87</v>
      </c>
      <c r="C66" s="40"/>
      <c r="D66" s="41">
        <v>43957.0</v>
      </c>
      <c r="E66" s="42">
        <v>3.5</v>
      </c>
    </row>
    <row r="67" outlineLevel="1">
      <c r="A67" s="38"/>
      <c r="B67" s="54" t="s">
        <v>46</v>
      </c>
      <c r="C67" s="40"/>
      <c r="D67" s="44">
        <v>43958.0</v>
      </c>
      <c r="E67" s="42">
        <v>2.5</v>
      </c>
    </row>
    <row r="68" outlineLevel="1">
      <c r="A68" s="38"/>
      <c r="B68" s="39" t="s">
        <v>46</v>
      </c>
      <c r="C68" s="40"/>
      <c r="D68" s="44">
        <v>43960.0</v>
      </c>
      <c r="E68" s="42">
        <v>2.5</v>
      </c>
    </row>
    <row r="69" outlineLevel="1">
      <c r="A69" s="38"/>
      <c r="B69" s="39" t="s">
        <v>47</v>
      </c>
      <c r="C69" s="40"/>
      <c r="D69" s="44">
        <v>43961.0</v>
      </c>
      <c r="E69" s="42">
        <v>2.0</v>
      </c>
    </row>
    <row r="70" outlineLevel="1">
      <c r="A70" s="38"/>
      <c r="B70" s="39" t="s">
        <v>24</v>
      </c>
      <c r="C70" s="40"/>
      <c r="D70" s="44">
        <v>43962.0</v>
      </c>
      <c r="E70" s="42">
        <v>2.0</v>
      </c>
    </row>
    <row r="71" outlineLevel="1">
      <c r="A71" s="38"/>
      <c r="B71" s="39" t="s">
        <v>46</v>
      </c>
      <c r="C71" s="40"/>
      <c r="D71" s="44">
        <v>43962.0</v>
      </c>
      <c r="E71" s="42">
        <v>2.5</v>
      </c>
    </row>
    <row r="72" outlineLevel="1">
      <c r="A72" s="38"/>
      <c r="B72" s="39" t="s">
        <v>24</v>
      </c>
      <c r="C72" s="40"/>
      <c r="D72" s="41">
        <v>43963.0</v>
      </c>
      <c r="E72" s="42">
        <v>1.5</v>
      </c>
    </row>
    <row r="73" outlineLevel="1">
      <c r="A73" s="38"/>
      <c r="B73" s="39" t="s">
        <v>88</v>
      </c>
      <c r="C73" s="40"/>
      <c r="D73" s="41">
        <v>43963.0</v>
      </c>
      <c r="E73" s="42">
        <v>1.0</v>
      </c>
    </row>
    <row r="74" outlineLevel="1">
      <c r="A74" s="38"/>
      <c r="B74" s="39" t="s">
        <v>89</v>
      </c>
      <c r="C74" s="40"/>
      <c r="D74" s="41">
        <v>43966.0</v>
      </c>
      <c r="E74" s="42">
        <v>5.0</v>
      </c>
    </row>
    <row r="75" outlineLevel="1">
      <c r="A75" s="38"/>
      <c r="B75" s="39" t="s">
        <v>89</v>
      </c>
      <c r="C75" s="40"/>
      <c r="D75" s="41">
        <v>43967.0</v>
      </c>
      <c r="E75" s="42">
        <v>6.0</v>
      </c>
    </row>
    <row r="76" outlineLevel="1">
      <c r="A76" s="38"/>
      <c r="B76" s="39" t="s">
        <v>89</v>
      </c>
      <c r="C76" s="40"/>
      <c r="D76" s="41">
        <v>43968.0</v>
      </c>
      <c r="E76" s="42">
        <v>8.5</v>
      </c>
    </row>
    <row r="77" outlineLevel="1">
      <c r="A77" s="38"/>
      <c r="B77" s="39" t="s">
        <v>90</v>
      </c>
      <c r="C77" s="40"/>
      <c r="D77" s="41">
        <v>43969.0</v>
      </c>
      <c r="E77" s="42">
        <v>0.5</v>
      </c>
    </row>
    <row r="78" outlineLevel="1">
      <c r="A78" s="38"/>
      <c r="B78" s="39" t="s">
        <v>24</v>
      </c>
      <c r="C78" s="40"/>
      <c r="D78" s="41">
        <v>43969.0</v>
      </c>
      <c r="E78" s="42">
        <v>2.0</v>
      </c>
    </row>
    <row r="79" outlineLevel="1">
      <c r="A79" s="38"/>
      <c r="B79" s="39" t="s">
        <v>49</v>
      </c>
      <c r="C79" s="40"/>
      <c r="D79" s="41">
        <v>43969.0</v>
      </c>
      <c r="E79" s="42">
        <v>1.5</v>
      </c>
    </row>
    <row r="80" outlineLevel="1">
      <c r="A80" s="38"/>
      <c r="B80" s="39" t="s">
        <v>89</v>
      </c>
      <c r="C80" s="40"/>
      <c r="D80" s="41">
        <v>43970.0</v>
      </c>
      <c r="E80" s="42">
        <v>4.0</v>
      </c>
    </row>
    <row r="81" outlineLevel="1">
      <c r="A81" s="38"/>
      <c r="B81" s="39" t="s">
        <v>24</v>
      </c>
      <c r="C81" s="40"/>
      <c r="D81" s="41">
        <v>43970.0</v>
      </c>
      <c r="E81" s="42">
        <v>2.0</v>
      </c>
    </row>
    <row r="82" outlineLevel="1">
      <c r="A82" s="38"/>
      <c r="B82" s="39" t="s">
        <v>91</v>
      </c>
      <c r="C82" s="40"/>
      <c r="D82" s="41">
        <v>43970.0</v>
      </c>
      <c r="E82" s="42">
        <v>0.5</v>
      </c>
    </row>
    <row r="83" outlineLevel="1">
      <c r="A83" s="38"/>
      <c r="B83" s="39" t="s">
        <v>46</v>
      </c>
      <c r="C83" s="40"/>
      <c r="D83" s="41">
        <v>43971.0</v>
      </c>
      <c r="E83" s="42">
        <v>1.0</v>
      </c>
    </row>
    <row r="84" outlineLevel="1">
      <c r="A84" s="38"/>
      <c r="B84" s="39" t="s">
        <v>46</v>
      </c>
      <c r="C84" s="40"/>
      <c r="D84" s="41">
        <v>43972.0</v>
      </c>
      <c r="E84" s="42">
        <v>2.0</v>
      </c>
    </row>
    <row r="85" outlineLevel="1">
      <c r="A85" s="38"/>
      <c r="B85" s="39" t="s">
        <v>46</v>
      </c>
      <c r="C85" s="40"/>
      <c r="D85" s="41">
        <v>43974.0</v>
      </c>
      <c r="E85" s="42">
        <v>4.0</v>
      </c>
    </row>
    <row r="86" outlineLevel="1">
      <c r="A86" s="38"/>
      <c r="B86" s="39" t="s">
        <v>51</v>
      </c>
      <c r="C86" s="40"/>
      <c r="D86" s="41">
        <v>43977.0</v>
      </c>
      <c r="E86" s="42">
        <v>0.5</v>
      </c>
    </row>
    <row r="87" outlineLevel="1">
      <c r="A87" s="38"/>
      <c r="B87" s="39" t="s">
        <v>24</v>
      </c>
      <c r="C87" s="40"/>
      <c r="D87" s="41">
        <v>43977.0</v>
      </c>
      <c r="E87" s="42">
        <v>2.0</v>
      </c>
    </row>
    <row r="88" outlineLevel="1">
      <c r="A88" s="38"/>
      <c r="B88" s="39" t="s">
        <v>91</v>
      </c>
      <c r="C88" s="40"/>
      <c r="D88" s="41">
        <v>43977.0</v>
      </c>
      <c r="E88" s="42">
        <v>0.5</v>
      </c>
    </row>
    <row r="89" outlineLevel="1">
      <c r="A89" s="38"/>
      <c r="B89" s="39" t="s">
        <v>92</v>
      </c>
      <c r="C89" s="40"/>
      <c r="D89" s="41">
        <v>43979.0</v>
      </c>
      <c r="E89" s="42">
        <v>1.0</v>
      </c>
    </row>
    <row r="90" outlineLevel="1">
      <c r="A90" s="38"/>
      <c r="B90" s="39" t="s">
        <v>93</v>
      </c>
      <c r="C90" s="40"/>
      <c r="D90" s="41">
        <v>43979.0</v>
      </c>
      <c r="E90" s="42">
        <v>2.0</v>
      </c>
    </row>
    <row r="91" outlineLevel="1">
      <c r="A91" s="38"/>
      <c r="B91" s="39" t="s">
        <v>89</v>
      </c>
      <c r="C91" s="40"/>
      <c r="D91" s="41">
        <v>43979.0</v>
      </c>
      <c r="E91" s="42">
        <v>1.0</v>
      </c>
    </row>
    <row r="92" outlineLevel="1">
      <c r="A92" s="38"/>
      <c r="B92" s="39" t="s">
        <v>89</v>
      </c>
      <c r="C92" s="40"/>
      <c r="D92" s="44">
        <v>43980.0</v>
      </c>
      <c r="E92" s="42">
        <v>5.0</v>
      </c>
    </row>
    <row r="93" outlineLevel="1">
      <c r="A93" s="38"/>
      <c r="B93" s="39" t="s">
        <v>89</v>
      </c>
      <c r="C93" s="40"/>
      <c r="D93" s="44">
        <v>43981.0</v>
      </c>
      <c r="E93" s="42">
        <v>4.5</v>
      </c>
    </row>
    <row r="94" outlineLevel="1">
      <c r="A94" s="38"/>
      <c r="B94" s="39" t="s">
        <v>89</v>
      </c>
      <c r="C94" s="40"/>
      <c r="D94" s="41">
        <v>43982.0</v>
      </c>
      <c r="E94" s="42">
        <v>0.5</v>
      </c>
    </row>
    <row r="95" outlineLevel="1">
      <c r="A95" s="38"/>
      <c r="B95" s="39" t="s">
        <v>94</v>
      </c>
      <c r="C95" s="40"/>
      <c r="D95" s="44">
        <v>43982.0</v>
      </c>
      <c r="E95" s="42">
        <v>1.5</v>
      </c>
    </row>
    <row r="96" outlineLevel="1">
      <c r="A96" s="38"/>
      <c r="B96" s="39" t="s">
        <v>89</v>
      </c>
      <c r="C96" s="40"/>
      <c r="D96" s="44">
        <v>43982.0</v>
      </c>
      <c r="E96" s="42">
        <v>4.0</v>
      </c>
    </row>
    <row r="97" outlineLevel="1">
      <c r="A97" s="38"/>
      <c r="B97" s="39" t="s">
        <v>52</v>
      </c>
      <c r="C97" s="40"/>
      <c r="D97" s="41">
        <v>43983.0</v>
      </c>
      <c r="E97" s="42">
        <v>0.5</v>
      </c>
    </row>
    <row r="98" outlineLevel="1">
      <c r="A98" s="38"/>
      <c r="B98" s="39" t="s">
        <v>24</v>
      </c>
      <c r="C98" s="40"/>
      <c r="D98" s="41">
        <v>43983.0</v>
      </c>
      <c r="E98" s="42">
        <v>2.0</v>
      </c>
    </row>
    <row r="99" outlineLevel="1">
      <c r="A99" s="38"/>
      <c r="B99" s="39" t="s">
        <v>89</v>
      </c>
      <c r="C99" s="40"/>
      <c r="D99" s="41">
        <v>43983.0</v>
      </c>
      <c r="E99" s="42">
        <v>1.0</v>
      </c>
    </row>
    <row r="100" outlineLevel="1">
      <c r="A100" s="38"/>
      <c r="B100" s="39" t="s">
        <v>46</v>
      </c>
      <c r="C100" s="40"/>
      <c r="D100" s="41">
        <v>43984.0</v>
      </c>
      <c r="E100" s="42">
        <v>4.5</v>
      </c>
    </row>
    <row r="101" outlineLevel="1">
      <c r="A101" s="38"/>
      <c r="B101" s="39" t="s">
        <v>24</v>
      </c>
      <c r="C101" s="40"/>
      <c r="D101" s="41">
        <v>43984.0</v>
      </c>
      <c r="E101" s="42">
        <v>2.0</v>
      </c>
    </row>
    <row r="102" outlineLevel="1">
      <c r="A102" s="38"/>
      <c r="B102" s="39" t="s">
        <v>46</v>
      </c>
      <c r="C102" s="40"/>
      <c r="D102" s="41">
        <v>43985.0</v>
      </c>
      <c r="E102" s="42">
        <v>1.0</v>
      </c>
    </row>
    <row r="103" outlineLevel="1">
      <c r="A103" s="38"/>
      <c r="B103" s="39" t="s">
        <v>92</v>
      </c>
      <c r="C103" s="40"/>
      <c r="D103" s="41">
        <v>43985.0</v>
      </c>
      <c r="E103" s="42">
        <v>2.0</v>
      </c>
    </row>
    <row r="104" outlineLevel="1">
      <c r="A104" s="38"/>
      <c r="B104" s="39" t="s">
        <v>46</v>
      </c>
      <c r="C104" s="40"/>
      <c r="D104" s="41">
        <v>43985.0</v>
      </c>
      <c r="E104" s="42">
        <v>2.0</v>
      </c>
    </row>
    <row r="105" outlineLevel="1">
      <c r="A105" s="38"/>
      <c r="B105" s="39" t="s">
        <v>46</v>
      </c>
      <c r="C105" s="40"/>
      <c r="D105" s="41">
        <v>43986.0</v>
      </c>
      <c r="E105" s="42">
        <v>3.0</v>
      </c>
    </row>
    <row r="106" outlineLevel="1">
      <c r="A106" s="38"/>
      <c r="B106" s="39" t="s">
        <v>94</v>
      </c>
      <c r="C106" s="40"/>
      <c r="D106" s="41">
        <v>43986.0</v>
      </c>
      <c r="E106" s="42">
        <v>0.5</v>
      </c>
    </row>
    <row r="107" outlineLevel="1">
      <c r="A107" s="38"/>
      <c r="B107" s="39" t="s">
        <v>95</v>
      </c>
      <c r="C107" s="40"/>
      <c r="D107" s="41">
        <v>43986.0</v>
      </c>
      <c r="E107" s="42">
        <v>0.5</v>
      </c>
    </row>
    <row r="108" outlineLevel="1">
      <c r="A108" s="38"/>
      <c r="B108" s="39" t="s">
        <v>46</v>
      </c>
      <c r="C108" s="40"/>
      <c r="D108" s="41">
        <v>43987.0</v>
      </c>
      <c r="E108" s="42">
        <v>1.5</v>
      </c>
    </row>
    <row r="109" outlineLevel="1">
      <c r="A109" s="38"/>
      <c r="B109" s="39" t="s">
        <v>46</v>
      </c>
      <c r="C109" s="40"/>
      <c r="D109" s="41">
        <v>43987.0</v>
      </c>
      <c r="E109" s="42">
        <v>4.5</v>
      </c>
    </row>
    <row r="110" outlineLevel="1">
      <c r="A110" s="38"/>
      <c r="B110" s="39" t="s">
        <v>46</v>
      </c>
      <c r="C110" s="40"/>
      <c r="D110" s="41">
        <v>43988.0</v>
      </c>
      <c r="E110" s="42">
        <v>4.0</v>
      </c>
    </row>
    <row r="111" outlineLevel="1">
      <c r="A111" s="38"/>
      <c r="B111" s="39" t="s">
        <v>89</v>
      </c>
      <c r="C111" s="40"/>
      <c r="D111" s="41">
        <v>43989.0</v>
      </c>
      <c r="E111" s="42">
        <v>9.0</v>
      </c>
    </row>
    <row r="112" outlineLevel="1">
      <c r="A112" s="38"/>
      <c r="B112" s="39" t="s">
        <v>89</v>
      </c>
      <c r="C112" s="40"/>
      <c r="D112" s="41">
        <v>43990.0</v>
      </c>
      <c r="E112" s="42">
        <v>4.0</v>
      </c>
    </row>
    <row r="113" outlineLevel="1">
      <c r="A113" s="38"/>
      <c r="B113" s="39" t="s">
        <v>53</v>
      </c>
      <c r="C113" s="40"/>
      <c r="D113" s="41">
        <v>43990.0</v>
      </c>
      <c r="E113" s="42">
        <v>2.5</v>
      </c>
    </row>
    <row r="114" outlineLevel="1">
      <c r="A114" s="38"/>
      <c r="B114" s="39" t="s">
        <v>96</v>
      </c>
      <c r="C114" s="40"/>
      <c r="D114" s="41">
        <v>43990.0</v>
      </c>
      <c r="E114" s="42">
        <v>2.5</v>
      </c>
    </row>
    <row r="115" outlineLevel="1">
      <c r="A115" s="38"/>
      <c r="B115" s="39" t="s">
        <v>46</v>
      </c>
      <c r="C115" s="40"/>
      <c r="D115" s="41">
        <v>43991.0</v>
      </c>
      <c r="E115" s="42">
        <v>2.0</v>
      </c>
    </row>
    <row r="116" outlineLevel="1">
      <c r="A116" s="38"/>
      <c r="B116" s="39" t="s">
        <v>54</v>
      </c>
      <c r="C116" s="40"/>
      <c r="D116" s="41">
        <v>43991.0</v>
      </c>
      <c r="E116" s="42">
        <v>2.0</v>
      </c>
    </row>
    <row r="117" outlineLevel="1">
      <c r="A117" s="38"/>
      <c r="B117" s="39" t="s">
        <v>95</v>
      </c>
      <c r="C117" s="40"/>
      <c r="D117" s="55">
        <v>43991.0</v>
      </c>
      <c r="E117" s="45">
        <v>2.0</v>
      </c>
    </row>
    <row r="118" outlineLevel="1">
      <c r="A118" s="38"/>
      <c r="B118" s="39" t="s">
        <v>97</v>
      </c>
      <c r="C118" s="40"/>
      <c r="D118" s="56">
        <v>43992.0</v>
      </c>
      <c r="E118" s="45">
        <v>6.0</v>
      </c>
    </row>
    <row r="119" outlineLevel="1">
      <c r="A119" s="38"/>
      <c r="B119" s="39" t="s">
        <v>98</v>
      </c>
      <c r="C119" s="40"/>
      <c r="D119" s="56">
        <v>43993.0</v>
      </c>
      <c r="E119" s="45">
        <v>5.0</v>
      </c>
    </row>
    <row r="120" outlineLevel="1">
      <c r="A120" s="38"/>
      <c r="B120" s="39" t="s">
        <v>98</v>
      </c>
      <c r="C120" s="40"/>
      <c r="D120" s="56">
        <v>43994.0</v>
      </c>
      <c r="E120" s="45">
        <v>5.0</v>
      </c>
    </row>
    <row r="121" outlineLevel="1">
      <c r="A121" s="38"/>
      <c r="B121" s="39" t="s">
        <v>46</v>
      </c>
      <c r="C121" s="40"/>
      <c r="D121" s="55">
        <v>43995.0</v>
      </c>
      <c r="E121" s="45">
        <v>1.0</v>
      </c>
    </row>
    <row r="122" outlineLevel="1">
      <c r="A122" s="38"/>
      <c r="B122" s="39" t="s">
        <v>46</v>
      </c>
      <c r="C122" s="40"/>
      <c r="D122" s="55">
        <v>43996.0</v>
      </c>
      <c r="E122" s="45">
        <v>2.0</v>
      </c>
    </row>
    <row r="123" outlineLevel="1">
      <c r="A123" s="38"/>
      <c r="B123" s="39" t="s">
        <v>46</v>
      </c>
      <c r="C123" s="40"/>
      <c r="D123" s="56">
        <v>43997.0</v>
      </c>
      <c r="E123" s="45">
        <v>8.5</v>
      </c>
    </row>
    <row r="124" outlineLevel="1">
      <c r="A124" s="38"/>
      <c r="B124" s="39" t="s">
        <v>46</v>
      </c>
      <c r="C124" s="40"/>
      <c r="D124" s="55">
        <v>43998.0</v>
      </c>
      <c r="E124" s="45">
        <v>2.5</v>
      </c>
    </row>
    <row r="125" outlineLevel="1">
      <c r="A125" s="38"/>
      <c r="B125" s="39" t="s">
        <v>99</v>
      </c>
      <c r="C125" s="40"/>
      <c r="D125" s="41">
        <v>43998.0</v>
      </c>
      <c r="E125" s="42">
        <v>0.5</v>
      </c>
    </row>
    <row r="126" outlineLevel="1">
      <c r="A126" s="38"/>
      <c r="B126" s="39" t="s">
        <v>54</v>
      </c>
      <c r="C126" s="40"/>
      <c r="D126" s="41">
        <v>43998.0</v>
      </c>
      <c r="E126" s="42">
        <v>2.0</v>
      </c>
    </row>
    <row r="127" outlineLevel="1">
      <c r="A127" s="38"/>
      <c r="B127" s="39" t="s">
        <v>46</v>
      </c>
      <c r="C127" s="40"/>
      <c r="D127" s="44">
        <v>43999.0</v>
      </c>
      <c r="E127" s="45">
        <v>2.5</v>
      </c>
    </row>
    <row r="128" outlineLevel="1">
      <c r="A128" s="38"/>
      <c r="B128" s="39" t="s">
        <v>46</v>
      </c>
      <c r="C128" s="40"/>
      <c r="D128" s="44">
        <v>43999.0</v>
      </c>
      <c r="E128" s="45">
        <v>3.0</v>
      </c>
    </row>
    <row r="129" outlineLevel="1">
      <c r="A129" s="38"/>
      <c r="B129" s="39" t="s">
        <v>95</v>
      </c>
      <c r="C129" s="40"/>
      <c r="D129" s="44">
        <v>43999.0</v>
      </c>
      <c r="E129" s="45">
        <v>1.0</v>
      </c>
    </row>
    <row r="130" outlineLevel="1">
      <c r="A130" s="38"/>
      <c r="B130" s="39" t="s">
        <v>46</v>
      </c>
      <c r="C130" s="40"/>
      <c r="D130" s="44">
        <v>44000.0</v>
      </c>
      <c r="E130" s="45">
        <v>3.0</v>
      </c>
    </row>
    <row r="131" outlineLevel="1">
      <c r="A131" s="38"/>
      <c r="B131" s="39" t="s">
        <v>46</v>
      </c>
      <c r="C131" s="40"/>
      <c r="D131" s="44">
        <v>44001.0</v>
      </c>
      <c r="E131" s="45">
        <v>3.0</v>
      </c>
    </row>
    <row r="132" outlineLevel="1">
      <c r="A132" s="38"/>
      <c r="B132" s="39" t="s">
        <v>46</v>
      </c>
      <c r="C132" s="40"/>
      <c r="D132" s="44">
        <v>44002.0</v>
      </c>
      <c r="E132" s="45">
        <v>4.5</v>
      </c>
    </row>
    <row r="133" outlineLevel="1">
      <c r="A133" s="38"/>
      <c r="B133" s="39" t="s">
        <v>46</v>
      </c>
      <c r="C133" s="40"/>
      <c r="D133" s="44">
        <v>44003.0</v>
      </c>
      <c r="E133" s="45">
        <v>3.0</v>
      </c>
    </row>
    <row r="134" outlineLevel="1">
      <c r="A134" s="38"/>
      <c r="B134" s="39" t="s">
        <v>100</v>
      </c>
      <c r="C134" s="40"/>
      <c r="D134" s="41">
        <v>44003.0</v>
      </c>
      <c r="E134" s="45">
        <v>1.0</v>
      </c>
    </row>
    <row r="135" outlineLevel="1">
      <c r="A135" s="38"/>
      <c r="B135" s="39" t="s">
        <v>98</v>
      </c>
      <c r="C135" s="40"/>
      <c r="D135" s="41">
        <v>44004.0</v>
      </c>
      <c r="E135" s="45">
        <v>4.0</v>
      </c>
    </row>
    <row r="136" outlineLevel="1">
      <c r="A136" s="38"/>
      <c r="B136" s="39" t="s">
        <v>51</v>
      </c>
      <c r="C136" s="40"/>
      <c r="D136" s="41">
        <v>44004.0</v>
      </c>
      <c r="E136" s="45">
        <v>0.5</v>
      </c>
    </row>
    <row r="137" outlineLevel="1">
      <c r="A137" s="38"/>
      <c r="B137" s="39" t="s">
        <v>24</v>
      </c>
      <c r="C137" s="40"/>
      <c r="D137" s="41">
        <v>44004.0</v>
      </c>
      <c r="E137" s="45">
        <v>2.0</v>
      </c>
    </row>
    <row r="138" outlineLevel="1">
      <c r="A138" s="38"/>
      <c r="B138" s="39" t="s">
        <v>101</v>
      </c>
      <c r="C138" s="40"/>
      <c r="D138" s="41">
        <v>44004.0</v>
      </c>
      <c r="E138" s="45">
        <v>1.0</v>
      </c>
    </row>
    <row r="139" outlineLevel="1">
      <c r="A139" s="38"/>
      <c r="B139" s="39" t="s">
        <v>24</v>
      </c>
      <c r="C139" s="40"/>
      <c r="D139" s="41">
        <v>44005.0</v>
      </c>
      <c r="E139" s="45">
        <v>2.0</v>
      </c>
    </row>
    <row r="140" outlineLevel="1">
      <c r="A140" s="38"/>
      <c r="B140" s="39" t="s">
        <v>101</v>
      </c>
      <c r="C140" s="40"/>
      <c r="D140" s="41">
        <v>44006.0</v>
      </c>
      <c r="E140" s="45">
        <v>4.0</v>
      </c>
    </row>
    <row r="141" outlineLevel="1">
      <c r="A141" s="38"/>
      <c r="B141" s="39" t="s">
        <v>101</v>
      </c>
      <c r="C141" s="40"/>
      <c r="D141" s="41">
        <v>44007.0</v>
      </c>
      <c r="E141" s="45">
        <v>3.0</v>
      </c>
    </row>
    <row r="142" outlineLevel="1">
      <c r="A142" s="38"/>
      <c r="B142" s="39" t="s">
        <v>102</v>
      </c>
      <c r="C142" s="40"/>
      <c r="D142" s="41">
        <v>44008.0</v>
      </c>
      <c r="E142" s="45">
        <v>3.5</v>
      </c>
    </row>
    <row r="143" outlineLevel="1">
      <c r="A143" s="38"/>
      <c r="B143" s="39" t="s">
        <v>103</v>
      </c>
      <c r="C143" s="40"/>
      <c r="D143" s="41">
        <v>44008.0</v>
      </c>
      <c r="E143" s="42">
        <v>0.5</v>
      </c>
    </row>
    <row r="144" outlineLevel="1">
      <c r="A144" s="38"/>
      <c r="B144" s="39" t="s">
        <v>104</v>
      </c>
      <c r="C144" s="40"/>
      <c r="D144" s="41">
        <v>44008.0</v>
      </c>
      <c r="E144" s="42">
        <v>1.0</v>
      </c>
    </row>
    <row r="145" outlineLevel="1">
      <c r="A145" s="38"/>
      <c r="B145" s="39" t="s">
        <v>51</v>
      </c>
      <c r="C145" s="40"/>
      <c r="D145" s="41">
        <v>44011.0</v>
      </c>
      <c r="E145" s="45">
        <v>0.5</v>
      </c>
    </row>
    <row r="146" outlineLevel="1">
      <c r="A146" s="38"/>
      <c r="B146" s="39" t="s">
        <v>24</v>
      </c>
      <c r="C146" s="40"/>
      <c r="D146" s="41">
        <v>44011.0</v>
      </c>
      <c r="E146" s="45">
        <v>2.0</v>
      </c>
    </row>
    <row r="147" outlineLevel="1">
      <c r="A147" s="38"/>
      <c r="B147" s="39" t="s">
        <v>24</v>
      </c>
      <c r="C147" s="40"/>
      <c r="D147" s="41">
        <v>44012.0</v>
      </c>
      <c r="E147" s="45">
        <v>2.0</v>
      </c>
    </row>
    <row r="148" outlineLevel="1">
      <c r="A148" s="38"/>
      <c r="B148" s="39" t="s">
        <v>101</v>
      </c>
      <c r="C148" s="40"/>
      <c r="D148" s="41">
        <v>44013.0</v>
      </c>
      <c r="E148" s="45">
        <v>3.0</v>
      </c>
    </row>
    <row r="149" outlineLevel="1">
      <c r="A149" s="38"/>
      <c r="B149" s="39" t="s">
        <v>46</v>
      </c>
      <c r="C149" s="40"/>
      <c r="D149" s="44">
        <v>44014.0</v>
      </c>
      <c r="E149" s="45">
        <v>3.5</v>
      </c>
    </row>
    <row r="150" outlineLevel="1">
      <c r="A150" s="38"/>
      <c r="B150" s="39" t="s">
        <v>105</v>
      </c>
      <c r="C150" s="40"/>
      <c r="D150" s="44">
        <v>44015.0</v>
      </c>
      <c r="E150" s="45">
        <v>2.5</v>
      </c>
    </row>
    <row r="151" outlineLevel="1">
      <c r="A151" s="38"/>
      <c r="B151" s="39" t="s">
        <v>105</v>
      </c>
      <c r="C151" s="40"/>
      <c r="D151" s="44">
        <v>44016.0</v>
      </c>
      <c r="E151" s="45">
        <v>4.0</v>
      </c>
    </row>
    <row r="152" outlineLevel="1">
      <c r="A152" s="38"/>
      <c r="B152" s="39" t="s">
        <v>106</v>
      </c>
      <c r="C152" s="40"/>
      <c r="D152" s="44">
        <v>44017.0</v>
      </c>
      <c r="E152" s="45">
        <v>6.0</v>
      </c>
    </row>
    <row r="153" outlineLevel="1">
      <c r="A153" s="38"/>
      <c r="B153" s="39" t="s">
        <v>107</v>
      </c>
      <c r="C153" s="40"/>
      <c r="D153" s="44">
        <v>44017.0</v>
      </c>
      <c r="E153" s="45">
        <v>1.5</v>
      </c>
    </row>
    <row r="154" outlineLevel="1">
      <c r="A154" s="38"/>
      <c r="B154" s="39" t="s">
        <v>108</v>
      </c>
      <c r="C154" s="40"/>
      <c r="D154" s="41">
        <v>44018.0</v>
      </c>
      <c r="E154" s="42">
        <v>5.0</v>
      </c>
    </row>
    <row r="155" outlineLevel="1">
      <c r="A155" s="38"/>
      <c r="B155" s="39" t="s">
        <v>51</v>
      </c>
      <c r="C155" s="40"/>
      <c r="D155" s="41">
        <v>44018.0</v>
      </c>
      <c r="E155" s="45">
        <v>0.5</v>
      </c>
    </row>
    <row r="156" outlineLevel="1">
      <c r="A156" s="38"/>
      <c r="B156" s="39" t="s">
        <v>24</v>
      </c>
      <c r="C156" s="40"/>
      <c r="D156" s="41">
        <v>44018.0</v>
      </c>
      <c r="E156" s="45">
        <v>2.0</v>
      </c>
    </row>
    <row r="157" outlineLevel="1">
      <c r="A157" s="38"/>
      <c r="B157" s="39" t="s">
        <v>109</v>
      </c>
      <c r="C157" s="40"/>
      <c r="D157" s="41">
        <v>44018.0</v>
      </c>
      <c r="E157" s="45">
        <v>4.5</v>
      </c>
    </row>
    <row r="158" outlineLevel="1">
      <c r="A158" s="38"/>
      <c r="B158" s="39" t="s">
        <v>106</v>
      </c>
      <c r="C158" s="40"/>
      <c r="D158" s="41">
        <v>44019.0</v>
      </c>
      <c r="E158" s="45">
        <v>4.5</v>
      </c>
    </row>
    <row r="159" outlineLevel="1">
      <c r="A159" s="38"/>
      <c r="B159" s="39" t="s">
        <v>24</v>
      </c>
      <c r="C159" s="40"/>
      <c r="D159" s="41">
        <v>44019.0</v>
      </c>
      <c r="E159" s="45">
        <v>2.0</v>
      </c>
    </row>
    <row r="160" outlineLevel="1">
      <c r="A160" s="38"/>
      <c r="B160" s="39" t="s">
        <v>46</v>
      </c>
      <c r="C160" s="40"/>
      <c r="D160" s="44">
        <v>44020.0</v>
      </c>
      <c r="E160" s="42">
        <v>4.0</v>
      </c>
    </row>
    <row r="161" outlineLevel="1">
      <c r="A161" s="38"/>
      <c r="B161" s="39" t="s">
        <v>24</v>
      </c>
      <c r="C161" s="40"/>
      <c r="D161" s="44">
        <v>44020.0</v>
      </c>
      <c r="E161" s="45">
        <v>2.0</v>
      </c>
    </row>
    <row r="162" outlineLevel="1">
      <c r="A162" s="38"/>
      <c r="B162" s="39" t="s">
        <v>110</v>
      </c>
      <c r="C162" s="40"/>
      <c r="D162" s="44">
        <v>44021.0</v>
      </c>
      <c r="E162" s="45">
        <v>8.0</v>
      </c>
    </row>
    <row r="163" outlineLevel="1">
      <c r="A163" s="38"/>
      <c r="B163" s="39" t="s">
        <v>110</v>
      </c>
      <c r="C163" s="40"/>
      <c r="D163" s="44">
        <v>44022.0</v>
      </c>
      <c r="E163" s="45">
        <v>10.0</v>
      </c>
    </row>
    <row r="164" outlineLevel="1">
      <c r="A164" s="38"/>
      <c r="B164" s="39" t="s">
        <v>110</v>
      </c>
      <c r="C164" s="40"/>
      <c r="D164" s="44">
        <v>44023.0</v>
      </c>
      <c r="E164" s="45">
        <v>16.0</v>
      </c>
    </row>
    <row r="165" outlineLevel="1">
      <c r="A165" s="38"/>
      <c r="B165" s="39" t="s">
        <v>111</v>
      </c>
      <c r="C165" s="40"/>
      <c r="D165" s="44">
        <v>44025.0</v>
      </c>
      <c r="E165" s="45">
        <v>0.5</v>
      </c>
    </row>
    <row r="166" outlineLevel="1">
      <c r="A166" s="38"/>
      <c r="B166" s="39" t="s">
        <v>24</v>
      </c>
      <c r="C166" s="40"/>
      <c r="D166" s="44">
        <v>44025.0</v>
      </c>
      <c r="E166" s="45">
        <v>2.0</v>
      </c>
    </row>
    <row r="167">
      <c r="A167" s="38"/>
      <c r="B167" s="36" t="str">
        <f>CONCATENATE ("ETAPA 4 - [ ", SUM(E168:E311), " Horas", " ]")</f>
        <v>ETAPA 4 - [ 691 Horas ]</v>
      </c>
      <c r="C167" s="27"/>
      <c r="D167" s="27"/>
      <c r="E167" s="30"/>
    </row>
    <row r="168" outlineLevel="1">
      <c r="A168" s="38"/>
      <c r="B168" s="39" t="s">
        <v>112</v>
      </c>
      <c r="C168" s="40"/>
      <c r="D168" s="44">
        <v>44026.0</v>
      </c>
      <c r="E168" s="45">
        <v>3.0</v>
      </c>
    </row>
    <row r="169" outlineLevel="1">
      <c r="A169" s="38"/>
      <c r="B169" s="39" t="s">
        <v>24</v>
      </c>
      <c r="C169" s="40"/>
      <c r="D169" s="44">
        <v>44026.0</v>
      </c>
      <c r="E169" s="45">
        <v>2.0</v>
      </c>
    </row>
    <row r="170" outlineLevel="1">
      <c r="A170" s="38"/>
      <c r="B170" s="39" t="s">
        <v>112</v>
      </c>
      <c r="C170" s="40"/>
      <c r="D170" s="44">
        <v>44027.0</v>
      </c>
      <c r="E170" s="45">
        <v>2.0</v>
      </c>
    </row>
    <row r="171" outlineLevel="1">
      <c r="A171" s="38"/>
      <c r="B171" s="39" t="s">
        <v>56</v>
      </c>
      <c r="C171" s="40"/>
      <c r="D171" s="41">
        <v>44028.0</v>
      </c>
      <c r="E171" s="42">
        <v>2.0</v>
      </c>
    </row>
    <row r="172" outlineLevel="1">
      <c r="A172" s="38"/>
      <c r="B172" s="39" t="s">
        <v>57</v>
      </c>
      <c r="C172" s="40"/>
      <c r="D172" s="41">
        <v>44031.0</v>
      </c>
      <c r="E172" s="42">
        <v>1.0</v>
      </c>
    </row>
    <row r="173" outlineLevel="1">
      <c r="A173" s="38"/>
      <c r="B173" s="39" t="s">
        <v>96</v>
      </c>
      <c r="C173" s="40"/>
      <c r="D173" s="44">
        <v>44035.0</v>
      </c>
      <c r="E173" s="45">
        <v>6.0</v>
      </c>
    </row>
    <row r="174" outlineLevel="1">
      <c r="A174" s="38"/>
      <c r="B174" s="39" t="s">
        <v>96</v>
      </c>
      <c r="C174" s="40"/>
      <c r="D174" s="44">
        <v>44036.0</v>
      </c>
      <c r="E174" s="45">
        <v>6.0</v>
      </c>
    </row>
    <row r="175" outlineLevel="1">
      <c r="A175" s="38"/>
      <c r="B175" s="39" t="s">
        <v>96</v>
      </c>
      <c r="C175" s="40"/>
      <c r="D175" s="44">
        <v>44037.0</v>
      </c>
      <c r="E175" s="45">
        <v>3.0</v>
      </c>
    </row>
    <row r="176" outlineLevel="1">
      <c r="A176" s="38"/>
      <c r="B176" s="39" t="s">
        <v>96</v>
      </c>
      <c r="C176" s="40"/>
      <c r="D176" s="44">
        <v>44039.0</v>
      </c>
      <c r="E176" s="45">
        <v>6.0</v>
      </c>
    </row>
    <row r="177" outlineLevel="1">
      <c r="A177" s="38"/>
      <c r="B177" s="39" t="s">
        <v>96</v>
      </c>
      <c r="C177" s="40"/>
      <c r="D177" s="44">
        <v>44040.0</v>
      </c>
      <c r="E177" s="57">
        <v>5.0</v>
      </c>
    </row>
    <row r="178" outlineLevel="1">
      <c r="A178" s="38"/>
      <c r="B178" s="39" t="s">
        <v>96</v>
      </c>
      <c r="C178" s="40"/>
      <c r="D178" s="44">
        <v>44041.0</v>
      </c>
      <c r="E178" s="42">
        <v>6.0</v>
      </c>
    </row>
    <row r="179" outlineLevel="1">
      <c r="A179" s="38"/>
      <c r="B179" s="39" t="s">
        <v>96</v>
      </c>
      <c r="C179" s="40"/>
      <c r="D179" s="44">
        <v>44042.0</v>
      </c>
      <c r="E179" s="45">
        <v>6.0</v>
      </c>
    </row>
    <row r="180" outlineLevel="1">
      <c r="A180" s="38"/>
      <c r="B180" s="39" t="s">
        <v>96</v>
      </c>
      <c r="C180" s="40"/>
      <c r="D180" s="44">
        <v>44043.0</v>
      </c>
      <c r="E180" s="45">
        <v>5.0</v>
      </c>
    </row>
    <row r="181" outlineLevel="1">
      <c r="A181" s="38"/>
      <c r="B181" s="39" t="s">
        <v>58</v>
      </c>
      <c r="C181" s="40"/>
      <c r="D181" s="44">
        <v>44045.0</v>
      </c>
      <c r="E181" s="45">
        <v>1.5</v>
      </c>
    </row>
    <row r="182" outlineLevel="1">
      <c r="A182" s="38"/>
      <c r="B182" s="39" t="s">
        <v>51</v>
      </c>
      <c r="C182" s="40"/>
      <c r="D182" s="41">
        <v>44046.0</v>
      </c>
      <c r="E182" s="42">
        <v>0.5</v>
      </c>
    </row>
    <row r="183" outlineLevel="1">
      <c r="A183" s="38"/>
      <c r="B183" s="39" t="s">
        <v>24</v>
      </c>
      <c r="C183" s="40"/>
      <c r="D183" s="41">
        <v>44046.0</v>
      </c>
      <c r="E183" s="42">
        <v>2.0</v>
      </c>
    </row>
    <row r="184" outlineLevel="1">
      <c r="A184" s="38"/>
      <c r="B184" s="39" t="s">
        <v>96</v>
      </c>
      <c r="C184" s="40"/>
      <c r="D184" s="41">
        <v>44047.0</v>
      </c>
      <c r="E184" s="42">
        <v>3.0</v>
      </c>
    </row>
    <row r="185" outlineLevel="1">
      <c r="A185" s="38"/>
      <c r="B185" s="39" t="s">
        <v>24</v>
      </c>
      <c r="C185" s="40"/>
      <c r="D185" s="41">
        <v>44047.0</v>
      </c>
      <c r="E185" s="42">
        <v>2.0</v>
      </c>
    </row>
    <row r="186" outlineLevel="1">
      <c r="A186" s="38"/>
      <c r="B186" s="39" t="s">
        <v>96</v>
      </c>
      <c r="C186" s="40"/>
      <c r="D186" s="41">
        <v>44048.0</v>
      </c>
      <c r="E186" s="45">
        <v>4.0</v>
      </c>
    </row>
    <row r="187" outlineLevel="1">
      <c r="A187" s="38"/>
      <c r="B187" s="39" t="s">
        <v>96</v>
      </c>
      <c r="C187" s="40"/>
      <c r="D187" s="41">
        <v>44049.0</v>
      </c>
      <c r="E187" s="45">
        <v>3.0</v>
      </c>
    </row>
    <row r="188" outlineLevel="1">
      <c r="A188" s="38"/>
      <c r="B188" s="39" t="s">
        <v>96</v>
      </c>
      <c r="C188" s="40"/>
      <c r="D188" s="41">
        <v>44050.0</v>
      </c>
      <c r="E188" s="45">
        <v>2.5</v>
      </c>
    </row>
    <row r="189" outlineLevel="1">
      <c r="A189" s="38"/>
      <c r="B189" s="39" t="s">
        <v>96</v>
      </c>
      <c r="C189" s="40"/>
      <c r="D189" s="41">
        <v>44052.0</v>
      </c>
      <c r="E189" s="57">
        <v>5.0</v>
      </c>
    </row>
    <row r="190" outlineLevel="1">
      <c r="A190" s="38"/>
      <c r="B190" s="39" t="s">
        <v>59</v>
      </c>
      <c r="C190" s="40"/>
      <c r="D190" s="41">
        <v>44052.0</v>
      </c>
      <c r="E190" s="42">
        <v>1.5</v>
      </c>
    </row>
    <row r="191" outlineLevel="1">
      <c r="A191" s="38"/>
      <c r="B191" s="39" t="s">
        <v>96</v>
      </c>
      <c r="C191" s="40"/>
      <c r="D191" s="44">
        <v>44053.0</v>
      </c>
      <c r="E191" s="45">
        <v>4.0</v>
      </c>
    </row>
    <row r="192" outlineLevel="1">
      <c r="A192" s="38"/>
      <c r="B192" s="39" t="s">
        <v>24</v>
      </c>
      <c r="C192" s="40"/>
      <c r="D192" s="44">
        <v>44053.0</v>
      </c>
      <c r="E192" s="45">
        <v>2.0</v>
      </c>
    </row>
    <row r="193" outlineLevel="1">
      <c r="A193" s="38"/>
      <c r="B193" s="39" t="s">
        <v>96</v>
      </c>
      <c r="C193" s="40"/>
      <c r="D193" s="44">
        <v>44054.0</v>
      </c>
      <c r="E193" s="45">
        <v>3.5</v>
      </c>
    </row>
    <row r="194" outlineLevel="1">
      <c r="A194" s="38"/>
      <c r="B194" s="39" t="s">
        <v>51</v>
      </c>
      <c r="C194" s="40"/>
      <c r="D194" s="44">
        <v>44054.0</v>
      </c>
      <c r="E194" s="45">
        <v>0.5</v>
      </c>
    </row>
    <row r="195" outlineLevel="1">
      <c r="A195" s="38"/>
      <c r="B195" s="39" t="s">
        <v>24</v>
      </c>
      <c r="C195" s="40"/>
      <c r="D195" s="44">
        <v>44054.0</v>
      </c>
      <c r="E195" s="45">
        <v>2.0</v>
      </c>
    </row>
    <row r="196" outlineLevel="1">
      <c r="A196" s="38"/>
      <c r="B196" s="39" t="s">
        <v>96</v>
      </c>
      <c r="C196" s="40"/>
      <c r="D196" s="44">
        <v>44054.0</v>
      </c>
      <c r="E196" s="45">
        <v>5.0</v>
      </c>
    </row>
    <row r="197" outlineLevel="1">
      <c r="A197" s="38"/>
      <c r="B197" s="39" t="s">
        <v>96</v>
      </c>
      <c r="C197" s="40"/>
      <c r="D197" s="44">
        <v>44055.0</v>
      </c>
      <c r="E197" s="45">
        <v>6.0</v>
      </c>
    </row>
    <row r="198" outlineLevel="1">
      <c r="A198" s="38"/>
      <c r="B198" s="39" t="s">
        <v>96</v>
      </c>
      <c r="C198" s="40"/>
      <c r="D198" s="44">
        <v>44056.0</v>
      </c>
      <c r="E198" s="45">
        <v>5.0</v>
      </c>
    </row>
    <row r="199" outlineLevel="1">
      <c r="A199" s="38"/>
      <c r="B199" s="39" t="s">
        <v>96</v>
      </c>
      <c r="C199" s="40"/>
      <c r="D199" s="44">
        <v>44057.0</v>
      </c>
      <c r="E199" s="45">
        <v>6.5</v>
      </c>
    </row>
    <row r="200" outlineLevel="1">
      <c r="A200" s="38"/>
      <c r="B200" s="39" t="s">
        <v>113</v>
      </c>
      <c r="C200" s="40"/>
      <c r="D200" s="44">
        <v>44058.0</v>
      </c>
      <c r="E200" s="57">
        <v>1.5</v>
      </c>
    </row>
    <row r="201" outlineLevel="1">
      <c r="A201" s="38"/>
      <c r="B201" s="39" t="s">
        <v>96</v>
      </c>
      <c r="C201" s="40"/>
      <c r="D201" s="44">
        <v>44059.0</v>
      </c>
      <c r="E201" s="57">
        <v>6.0</v>
      </c>
    </row>
    <row r="202" outlineLevel="1">
      <c r="A202" s="38"/>
      <c r="B202" s="39" t="s">
        <v>96</v>
      </c>
      <c r="C202" s="40"/>
      <c r="D202" s="44">
        <v>44060.0</v>
      </c>
      <c r="E202" s="57">
        <v>5.5</v>
      </c>
    </row>
    <row r="203" outlineLevel="1">
      <c r="A203" s="38"/>
      <c r="B203" s="39" t="s">
        <v>60</v>
      </c>
      <c r="C203" s="40"/>
      <c r="D203" s="41">
        <v>44060.0</v>
      </c>
      <c r="E203" s="42">
        <v>1.0</v>
      </c>
    </row>
    <row r="204" outlineLevel="1">
      <c r="A204" s="38"/>
      <c r="B204" s="39" t="s">
        <v>96</v>
      </c>
      <c r="C204" s="40"/>
      <c r="D204" s="41">
        <v>44061.0</v>
      </c>
      <c r="E204" s="42">
        <v>5.5</v>
      </c>
    </row>
    <row r="205" outlineLevel="1">
      <c r="A205" s="38"/>
      <c r="B205" s="39" t="s">
        <v>114</v>
      </c>
      <c r="C205" s="40"/>
      <c r="D205" s="41">
        <v>44061.0</v>
      </c>
      <c r="E205" s="42">
        <v>2.0</v>
      </c>
    </row>
    <row r="206" outlineLevel="1">
      <c r="A206" s="38"/>
      <c r="B206" s="39" t="s">
        <v>96</v>
      </c>
      <c r="C206" s="40"/>
      <c r="D206" s="41">
        <v>44062.0</v>
      </c>
      <c r="E206" s="45">
        <v>3.5</v>
      </c>
    </row>
    <row r="207" outlineLevel="1">
      <c r="A207" s="38"/>
      <c r="B207" s="39" t="s">
        <v>115</v>
      </c>
      <c r="C207" s="40"/>
      <c r="D207" s="44">
        <v>44062.0</v>
      </c>
      <c r="E207" s="45">
        <v>1.5</v>
      </c>
    </row>
    <row r="208" outlineLevel="1">
      <c r="A208" s="38"/>
      <c r="B208" s="39" t="s">
        <v>96</v>
      </c>
      <c r="C208" s="40"/>
      <c r="D208" s="44">
        <v>44062.0</v>
      </c>
      <c r="E208" s="45">
        <v>1.0</v>
      </c>
    </row>
    <row r="209" outlineLevel="1">
      <c r="A209" s="38"/>
      <c r="B209" s="39" t="s">
        <v>96</v>
      </c>
      <c r="C209" s="40"/>
      <c r="D209" s="44">
        <v>44063.0</v>
      </c>
      <c r="E209" s="45">
        <v>5.5</v>
      </c>
    </row>
    <row r="210" outlineLevel="1">
      <c r="A210" s="38"/>
      <c r="B210" s="39" t="s">
        <v>96</v>
      </c>
      <c r="C210" s="40"/>
      <c r="D210" s="44">
        <v>44064.0</v>
      </c>
      <c r="E210" s="45">
        <v>5.0</v>
      </c>
    </row>
    <row r="211" outlineLevel="1">
      <c r="A211" s="38"/>
      <c r="B211" s="39" t="s">
        <v>116</v>
      </c>
      <c r="C211" s="40"/>
      <c r="D211" s="44">
        <v>44064.0</v>
      </c>
      <c r="E211" s="45">
        <v>1.0</v>
      </c>
    </row>
    <row r="212" outlineLevel="1">
      <c r="A212" s="38"/>
      <c r="B212" s="39" t="s">
        <v>96</v>
      </c>
      <c r="C212" s="40"/>
      <c r="D212" s="44">
        <v>44066.0</v>
      </c>
      <c r="E212" s="45">
        <v>5.0</v>
      </c>
    </row>
    <row r="213" outlineLevel="1">
      <c r="A213" s="38"/>
      <c r="B213" s="39" t="s">
        <v>62</v>
      </c>
      <c r="C213" s="40"/>
      <c r="D213" s="44">
        <v>44066.0</v>
      </c>
      <c r="E213" s="45">
        <v>1.5</v>
      </c>
    </row>
    <row r="214" outlineLevel="1">
      <c r="A214" s="38"/>
      <c r="B214" s="39" t="s">
        <v>96</v>
      </c>
      <c r="C214" s="40"/>
      <c r="D214" s="44">
        <v>44067.0</v>
      </c>
      <c r="E214" s="45">
        <v>5.0</v>
      </c>
    </row>
    <row r="215" outlineLevel="1">
      <c r="A215" s="38"/>
      <c r="B215" s="39" t="s">
        <v>117</v>
      </c>
      <c r="C215" s="40"/>
      <c r="D215" s="44">
        <v>44067.0</v>
      </c>
      <c r="E215" s="45">
        <v>2.5</v>
      </c>
    </row>
    <row r="216" outlineLevel="1">
      <c r="A216" s="38"/>
      <c r="B216" s="39" t="s">
        <v>96</v>
      </c>
      <c r="C216" s="40"/>
      <c r="D216" s="44">
        <v>44068.0</v>
      </c>
      <c r="E216" s="45">
        <v>6.0</v>
      </c>
    </row>
    <row r="217" outlineLevel="1">
      <c r="A217" s="38"/>
      <c r="B217" s="39" t="s">
        <v>24</v>
      </c>
      <c r="C217" s="40"/>
      <c r="D217" s="44">
        <v>44068.0</v>
      </c>
      <c r="E217" s="45">
        <v>2.0</v>
      </c>
    </row>
    <row r="218" outlineLevel="1">
      <c r="A218" s="38"/>
      <c r="B218" s="39" t="s">
        <v>96</v>
      </c>
      <c r="C218" s="40"/>
      <c r="D218" s="44">
        <v>44069.0</v>
      </c>
      <c r="E218" s="45">
        <v>6.5</v>
      </c>
    </row>
    <row r="219" outlineLevel="1">
      <c r="A219" s="38"/>
      <c r="B219" s="39" t="s">
        <v>96</v>
      </c>
      <c r="C219" s="40"/>
      <c r="D219" s="44">
        <v>44070.0</v>
      </c>
      <c r="E219" s="45">
        <v>5.0</v>
      </c>
    </row>
    <row r="220" outlineLevel="1">
      <c r="A220" s="38"/>
      <c r="B220" s="39" t="s">
        <v>96</v>
      </c>
      <c r="C220" s="40"/>
      <c r="D220" s="44">
        <v>44071.0</v>
      </c>
      <c r="E220" s="45">
        <v>5.5</v>
      </c>
    </row>
    <row r="221" outlineLevel="1">
      <c r="A221" s="38"/>
      <c r="B221" s="39" t="s">
        <v>96</v>
      </c>
      <c r="C221" s="40"/>
      <c r="D221" s="44">
        <v>44073.0</v>
      </c>
      <c r="E221" s="45">
        <v>6.0</v>
      </c>
    </row>
    <row r="222" outlineLevel="1">
      <c r="A222" s="38"/>
      <c r="B222" s="39" t="s">
        <v>63</v>
      </c>
      <c r="C222" s="40"/>
      <c r="D222" s="44">
        <v>44073.0</v>
      </c>
      <c r="E222" s="45">
        <v>1.0</v>
      </c>
    </row>
    <row r="223" outlineLevel="1">
      <c r="A223" s="38"/>
      <c r="B223" s="39" t="s">
        <v>96</v>
      </c>
      <c r="C223" s="40"/>
      <c r="D223" s="44">
        <v>44074.0</v>
      </c>
      <c r="E223" s="45">
        <v>6.0</v>
      </c>
    </row>
    <row r="224" outlineLevel="1">
      <c r="A224" s="38"/>
      <c r="B224" s="39" t="s">
        <v>24</v>
      </c>
      <c r="C224" s="40"/>
      <c r="D224" s="44">
        <v>44074.0</v>
      </c>
      <c r="E224" s="45">
        <v>2.0</v>
      </c>
    </row>
    <row r="225" outlineLevel="1">
      <c r="A225" s="38"/>
      <c r="B225" s="39" t="s">
        <v>96</v>
      </c>
      <c r="C225" s="40"/>
      <c r="D225" s="44">
        <v>44075.0</v>
      </c>
      <c r="E225" s="45">
        <v>5.5</v>
      </c>
    </row>
    <row r="226" outlineLevel="1">
      <c r="A226" s="38"/>
      <c r="B226" s="39" t="s">
        <v>24</v>
      </c>
      <c r="C226" s="40"/>
      <c r="D226" s="44">
        <v>44075.0</v>
      </c>
      <c r="E226" s="45">
        <v>2.0</v>
      </c>
    </row>
    <row r="227" outlineLevel="1">
      <c r="A227" s="38"/>
      <c r="B227" s="39" t="s">
        <v>96</v>
      </c>
      <c r="C227" s="40"/>
      <c r="D227" s="44">
        <v>44076.0</v>
      </c>
      <c r="E227" s="45">
        <v>6.0</v>
      </c>
    </row>
    <row r="228" outlineLevel="1">
      <c r="A228" s="38"/>
      <c r="B228" s="39" t="s">
        <v>96</v>
      </c>
      <c r="C228" s="40"/>
      <c r="D228" s="44">
        <v>44077.0</v>
      </c>
      <c r="E228" s="45">
        <v>7.0</v>
      </c>
    </row>
    <row r="229" outlineLevel="1">
      <c r="A229" s="38"/>
      <c r="B229" s="39" t="s">
        <v>96</v>
      </c>
      <c r="C229" s="40"/>
      <c r="D229" s="44">
        <v>44078.0</v>
      </c>
      <c r="E229" s="45">
        <v>5.5</v>
      </c>
    </row>
    <row r="230" outlineLevel="1">
      <c r="A230" s="38"/>
      <c r="B230" s="39" t="s">
        <v>118</v>
      </c>
      <c r="C230" s="40"/>
      <c r="D230" s="44">
        <v>44080.0</v>
      </c>
      <c r="E230" s="45">
        <v>1.0</v>
      </c>
    </row>
    <row r="231" outlineLevel="1">
      <c r="A231" s="38"/>
      <c r="B231" s="39" t="s">
        <v>96</v>
      </c>
      <c r="C231" s="40"/>
      <c r="D231" s="44">
        <v>44081.0</v>
      </c>
      <c r="E231" s="45">
        <v>5.0</v>
      </c>
    </row>
    <row r="232" outlineLevel="1">
      <c r="A232" s="38"/>
      <c r="B232" s="39" t="s">
        <v>53</v>
      </c>
      <c r="C232" s="40"/>
      <c r="D232" s="44">
        <v>44081.0</v>
      </c>
      <c r="E232" s="45">
        <v>2.5</v>
      </c>
    </row>
    <row r="233" outlineLevel="1">
      <c r="A233" s="38"/>
      <c r="B233" s="39" t="s">
        <v>96</v>
      </c>
      <c r="C233" s="40"/>
      <c r="D233" s="44">
        <v>44082.0</v>
      </c>
      <c r="E233" s="45">
        <v>5.5</v>
      </c>
    </row>
    <row r="234" outlineLevel="1">
      <c r="A234" s="38"/>
      <c r="B234" s="58" t="s">
        <v>119</v>
      </c>
      <c r="C234" s="40"/>
      <c r="D234" s="59">
        <v>44083.0</v>
      </c>
      <c r="E234" s="60">
        <v>24.0</v>
      </c>
    </row>
    <row r="235" outlineLevel="1">
      <c r="A235" s="38"/>
      <c r="B235" s="58" t="s">
        <v>119</v>
      </c>
      <c r="C235" s="40"/>
      <c r="D235" s="61">
        <v>44083.0</v>
      </c>
      <c r="E235" s="60">
        <v>1.0</v>
      </c>
    </row>
    <row r="236" outlineLevel="1">
      <c r="A236" s="38"/>
      <c r="B236" s="39" t="s">
        <v>96</v>
      </c>
      <c r="C236" s="40"/>
      <c r="D236" s="44">
        <v>44083.0</v>
      </c>
      <c r="E236" s="45">
        <v>6.5</v>
      </c>
    </row>
    <row r="237" outlineLevel="1">
      <c r="A237" s="38"/>
      <c r="B237" s="39" t="s">
        <v>96</v>
      </c>
      <c r="C237" s="40"/>
      <c r="D237" s="44">
        <v>44084.0</v>
      </c>
      <c r="E237" s="45">
        <v>6.0</v>
      </c>
    </row>
    <row r="238" outlineLevel="1">
      <c r="A238" s="38"/>
      <c r="B238" s="39" t="s">
        <v>96</v>
      </c>
      <c r="C238" s="40"/>
      <c r="D238" s="44">
        <v>44085.0</v>
      </c>
      <c r="E238" s="45">
        <v>7.0</v>
      </c>
    </row>
    <row r="239" outlineLevel="1">
      <c r="A239" s="38"/>
      <c r="B239" s="39" t="s">
        <v>96</v>
      </c>
      <c r="C239" s="40"/>
      <c r="D239" s="44">
        <v>44087.0</v>
      </c>
      <c r="E239" s="45">
        <v>5.0</v>
      </c>
    </row>
    <row r="240" outlineLevel="1">
      <c r="A240" s="38"/>
      <c r="B240" s="39" t="s">
        <v>120</v>
      </c>
      <c r="C240" s="40"/>
      <c r="D240" s="41">
        <v>44087.0</v>
      </c>
      <c r="E240" s="42">
        <v>1.0</v>
      </c>
    </row>
    <row r="241" outlineLevel="1">
      <c r="A241" s="38"/>
      <c r="B241" s="39" t="s">
        <v>96</v>
      </c>
      <c r="C241" s="40"/>
      <c r="D241" s="44">
        <v>44088.0</v>
      </c>
      <c r="E241" s="45">
        <v>6.5</v>
      </c>
    </row>
    <row r="242" outlineLevel="1">
      <c r="A242" s="38"/>
      <c r="B242" s="39" t="s">
        <v>121</v>
      </c>
      <c r="C242" s="40"/>
      <c r="D242" s="41">
        <v>44088.0</v>
      </c>
      <c r="E242" s="42">
        <v>2.5</v>
      </c>
    </row>
    <row r="243" outlineLevel="1">
      <c r="A243" s="38"/>
      <c r="B243" s="39" t="s">
        <v>96</v>
      </c>
      <c r="C243" s="40"/>
      <c r="D243" s="44">
        <v>44089.0</v>
      </c>
      <c r="E243" s="45">
        <v>6.0</v>
      </c>
    </row>
    <row r="244" outlineLevel="1">
      <c r="A244" s="38"/>
      <c r="B244" s="39" t="s">
        <v>24</v>
      </c>
      <c r="C244" s="40"/>
      <c r="D244" s="41">
        <v>44089.0</v>
      </c>
      <c r="E244" s="42">
        <v>2.0</v>
      </c>
    </row>
    <row r="245" outlineLevel="1">
      <c r="A245" s="38"/>
      <c r="B245" s="39" t="s">
        <v>96</v>
      </c>
      <c r="C245" s="40"/>
      <c r="D245" s="41">
        <v>44090.0</v>
      </c>
      <c r="E245" s="45">
        <v>5.5</v>
      </c>
    </row>
    <row r="246" outlineLevel="1">
      <c r="A246" s="38"/>
      <c r="B246" s="39" t="s">
        <v>96</v>
      </c>
      <c r="C246" s="40"/>
      <c r="D246" s="41">
        <v>44091.0</v>
      </c>
      <c r="E246" s="45">
        <v>9.0</v>
      </c>
    </row>
    <row r="247" outlineLevel="1">
      <c r="A247" s="38"/>
      <c r="B247" s="62" t="s">
        <v>122</v>
      </c>
      <c r="C247" s="40"/>
      <c r="D247" s="63">
        <v>44092.0</v>
      </c>
      <c r="E247" s="64">
        <v>15.0</v>
      </c>
    </row>
    <row r="248" outlineLevel="1">
      <c r="A248" s="38"/>
      <c r="B248" s="39" t="s">
        <v>96</v>
      </c>
      <c r="C248" s="40"/>
      <c r="D248" s="41">
        <v>44092.0</v>
      </c>
      <c r="E248" s="45">
        <v>4.0</v>
      </c>
    </row>
    <row r="249" outlineLevel="1">
      <c r="A249" s="38"/>
      <c r="B249" s="39" t="s">
        <v>96</v>
      </c>
      <c r="C249" s="40"/>
      <c r="D249" s="41">
        <v>44094.0</v>
      </c>
      <c r="E249" s="57">
        <v>5.0</v>
      </c>
    </row>
    <row r="250" outlineLevel="1">
      <c r="A250" s="38"/>
      <c r="B250" s="39" t="s">
        <v>123</v>
      </c>
      <c r="C250" s="40"/>
      <c r="D250" s="41">
        <v>44094.0</v>
      </c>
      <c r="E250" s="42">
        <v>1.0</v>
      </c>
    </row>
    <row r="251" outlineLevel="1">
      <c r="A251" s="38"/>
      <c r="B251" s="39" t="s">
        <v>96</v>
      </c>
      <c r="C251" s="40"/>
      <c r="D251" s="41">
        <v>44095.0</v>
      </c>
      <c r="E251" s="45">
        <v>8.0</v>
      </c>
    </row>
    <row r="252" outlineLevel="1">
      <c r="A252" s="38"/>
      <c r="B252" s="39" t="s">
        <v>96</v>
      </c>
      <c r="C252" s="40"/>
      <c r="D252" s="41">
        <v>44096.0</v>
      </c>
      <c r="E252" s="45">
        <v>9.0</v>
      </c>
    </row>
    <row r="253" outlineLevel="1">
      <c r="A253" s="38"/>
      <c r="B253" s="39" t="s">
        <v>96</v>
      </c>
      <c r="C253" s="40"/>
      <c r="D253" s="41">
        <v>44097.0</v>
      </c>
      <c r="E253" s="45">
        <v>8.0</v>
      </c>
    </row>
    <row r="254" outlineLevel="1">
      <c r="A254" s="38"/>
      <c r="B254" s="39" t="s">
        <v>96</v>
      </c>
      <c r="C254" s="40"/>
      <c r="D254" s="41">
        <v>44098.0</v>
      </c>
      <c r="E254" s="45">
        <v>7.0</v>
      </c>
    </row>
    <row r="255" outlineLevel="1">
      <c r="A255" s="38"/>
      <c r="B255" s="39" t="s">
        <v>96</v>
      </c>
      <c r="C255" s="40"/>
      <c r="D255" s="41">
        <v>44099.0</v>
      </c>
      <c r="E255" s="45">
        <v>10.5</v>
      </c>
    </row>
    <row r="256" outlineLevel="1">
      <c r="A256" s="38"/>
      <c r="B256" s="39" t="s">
        <v>123</v>
      </c>
      <c r="C256" s="40"/>
      <c r="D256" s="41">
        <v>44101.0</v>
      </c>
      <c r="E256" s="45">
        <v>1.5</v>
      </c>
    </row>
    <row r="257" outlineLevel="1">
      <c r="A257" s="38"/>
      <c r="B257" s="39" t="s">
        <v>53</v>
      </c>
      <c r="C257" s="40"/>
      <c r="D257" s="41">
        <v>44102.0</v>
      </c>
      <c r="E257" s="42">
        <v>2.5</v>
      </c>
    </row>
    <row r="258" outlineLevel="1">
      <c r="A258" s="38"/>
      <c r="B258" s="65" t="s">
        <v>96</v>
      </c>
      <c r="C258" s="40"/>
      <c r="D258" s="41">
        <v>44103.0</v>
      </c>
      <c r="E258" s="66">
        <v>7.0</v>
      </c>
    </row>
    <row r="259" outlineLevel="1">
      <c r="A259" s="38"/>
      <c r="B259" s="67" t="s">
        <v>24</v>
      </c>
      <c r="C259" s="40"/>
      <c r="D259" s="55">
        <v>44103.0</v>
      </c>
      <c r="E259" s="68">
        <v>2.0</v>
      </c>
    </row>
    <row r="260" outlineLevel="1">
      <c r="A260" s="38"/>
      <c r="B260" s="39" t="s">
        <v>96</v>
      </c>
      <c r="C260" s="40"/>
      <c r="D260" s="55">
        <v>44104.0</v>
      </c>
      <c r="E260" s="57">
        <v>7.0</v>
      </c>
    </row>
    <row r="261" outlineLevel="1">
      <c r="A261" s="38"/>
      <c r="B261" s="39" t="s">
        <v>96</v>
      </c>
      <c r="C261" s="40"/>
      <c r="D261" s="55">
        <v>44105.0</v>
      </c>
      <c r="E261" s="57">
        <v>6.0</v>
      </c>
    </row>
    <row r="262" outlineLevel="1">
      <c r="A262" s="38"/>
      <c r="B262" s="39" t="s">
        <v>96</v>
      </c>
      <c r="C262" s="40"/>
      <c r="D262" s="55">
        <v>44106.0</v>
      </c>
      <c r="E262" s="57">
        <v>7.0</v>
      </c>
    </row>
    <row r="263" outlineLevel="1">
      <c r="A263" s="38"/>
      <c r="B263" s="39" t="s">
        <v>96</v>
      </c>
      <c r="C263" s="40"/>
      <c r="D263" s="69">
        <v>44108.0</v>
      </c>
      <c r="E263" s="57">
        <v>8.0</v>
      </c>
    </row>
    <row r="264" outlineLevel="1">
      <c r="A264" s="38"/>
      <c r="B264" s="39" t="s">
        <v>124</v>
      </c>
      <c r="C264" s="40"/>
      <c r="D264" s="41">
        <v>44108.0</v>
      </c>
      <c r="E264" s="42">
        <v>1.5</v>
      </c>
    </row>
    <row r="265" outlineLevel="1">
      <c r="A265" s="38"/>
      <c r="B265" s="39" t="s">
        <v>96</v>
      </c>
      <c r="C265" s="40"/>
      <c r="D265" s="41">
        <v>44109.0</v>
      </c>
      <c r="E265" s="42">
        <v>7.0</v>
      </c>
    </row>
    <row r="266" outlineLevel="1">
      <c r="A266" s="38"/>
      <c r="B266" s="39" t="s">
        <v>24</v>
      </c>
      <c r="C266" s="40"/>
      <c r="D266" s="41">
        <v>44109.0</v>
      </c>
      <c r="E266" s="42">
        <v>2.0</v>
      </c>
    </row>
    <row r="267" outlineLevel="1">
      <c r="A267" s="38"/>
      <c r="B267" s="39" t="s">
        <v>96</v>
      </c>
      <c r="C267" s="40"/>
      <c r="D267" s="41">
        <v>44110.0</v>
      </c>
      <c r="E267" s="42">
        <v>8.0</v>
      </c>
    </row>
    <row r="268" outlineLevel="1">
      <c r="A268" s="38"/>
      <c r="B268" s="39" t="s">
        <v>96</v>
      </c>
      <c r="C268" s="40"/>
      <c r="D268" s="41">
        <v>44111.0</v>
      </c>
      <c r="E268" s="42">
        <v>7.0</v>
      </c>
    </row>
    <row r="269" outlineLevel="1">
      <c r="A269" s="38"/>
      <c r="B269" s="39" t="s">
        <v>96</v>
      </c>
      <c r="C269" s="40"/>
      <c r="D269" s="41">
        <v>44112.0</v>
      </c>
      <c r="E269" s="42">
        <v>8.0</v>
      </c>
    </row>
    <row r="270" outlineLevel="1">
      <c r="A270" s="38"/>
      <c r="B270" s="39" t="s">
        <v>125</v>
      </c>
      <c r="C270" s="40"/>
      <c r="D270" s="41">
        <v>44115.0</v>
      </c>
      <c r="E270" s="42">
        <v>1.0</v>
      </c>
    </row>
    <row r="271" outlineLevel="1">
      <c r="A271" s="38"/>
      <c r="B271" s="46" t="s">
        <v>96</v>
      </c>
      <c r="D271" s="41">
        <v>44116.0</v>
      </c>
      <c r="E271" s="42">
        <v>7.0</v>
      </c>
    </row>
    <row r="272" outlineLevel="1">
      <c r="A272" s="38"/>
      <c r="B272" s="46" t="s">
        <v>96</v>
      </c>
      <c r="D272" s="41">
        <v>44117.0</v>
      </c>
      <c r="E272" s="42">
        <v>6.0</v>
      </c>
    </row>
    <row r="273" outlineLevel="1">
      <c r="A273" s="38"/>
      <c r="B273" s="46" t="s">
        <v>53</v>
      </c>
      <c r="D273" s="41">
        <v>44117.0</v>
      </c>
      <c r="E273" s="42">
        <v>2.5</v>
      </c>
    </row>
    <row r="274" outlineLevel="1">
      <c r="A274" s="38"/>
      <c r="B274" s="39" t="s">
        <v>96</v>
      </c>
      <c r="C274" s="40"/>
      <c r="D274" s="41">
        <v>44118.0</v>
      </c>
      <c r="E274" s="70">
        <v>6.5</v>
      </c>
    </row>
    <row r="275" outlineLevel="1">
      <c r="A275" s="38"/>
      <c r="B275" s="39" t="s">
        <v>96</v>
      </c>
      <c r="C275" s="40"/>
      <c r="D275" s="41">
        <v>44119.0</v>
      </c>
      <c r="E275" s="70">
        <v>7.0</v>
      </c>
    </row>
    <row r="276" outlineLevel="1">
      <c r="A276" s="38"/>
      <c r="B276" s="39" t="s">
        <v>96</v>
      </c>
      <c r="C276" s="40"/>
      <c r="D276" s="41">
        <v>44120.0</v>
      </c>
      <c r="E276" s="70">
        <v>4.0</v>
      </c>
    </row>
    <row r="277" outlineLevel="1">
      <c r="A277" s="38"/>
      <c r="B277" s="39" t="s">
        <v>96</v>
      </c>
      <c r="C277" s="40"/>
      <c r="D277" s="56">
        <v>44122.0</v>
      </c>
      <c r="E277" s="70">
        <v>6.5</v>
      </c>
    </row>
    <row r="278" outlineLevel="1">
      <c r="A278" s="38"/>
      <c r="B278" s="39" t="s">
        <v>125</v>
      </c>
      <c r="C278" s="40"/>
      <c r="D278" s="41">
        <v>44122.0</v>
      </c>
      <c r="E278" s="42">
        <v>1.5</v>
      </c>
    </row>
    <row r="279" outlineLevel="1">
      <c r="A279" s="38"/>
      <c r="B279" s="39" t="s">
        <v>96</v>
      </c>
      <c r="C279" s="40"/>
      <c r="D279" s="41">
        <v>44123.0</v>
      </c>
      <c r="E279" s="70">
        <v>5.0</v>
      </c>
    </row>
    <row r="280" outlineLevel="1">
      <c r="A280" s="38"/>
      <c r="B280" s="39" t="s">
        <v>53</v>
      </c>
      <c r="C280" s="40"/>
      <c r="D280" s="41">
        <v>44123.0</v>
      </c>
      <c r="E280" s="70">
        <v>2.5</v>
      </c>
    </row>
    <row r="281" outlineLevel="1">
      <c r="A281" s="38"/>
      <c r="B281" s="39" t="s">
        <v>96</v>
      </c>
      <c r="C281" s="40"/>
      <c r="D281" s="41">
        <v>44124.0</v>
      </c>
      <c r="E281" s="70">
        <v>7.0</v>
      </c>
    </row>
    <row r="282" outlineLevel="1">
      <c r="A282" s="38"/>
      <c r="B282" s="39" t="s">
        <v>24</v>
      </c>
      <c r="C282" s="40"/>
      <c r="D282" s="41">
        <v>44124.0</v>
      </c>
      <c r="E282" s="70">
        <v>2.0</v>
      </c>
    </row>
    <row r="283" outlineLevel="1">
      <c r="A283" s="38"/>
      <c r="B283" s="39" t="s">
        <v>96</v>
      </c>
      <c r="C283" s="40"/>
      <c r="D283" s="41">
        <v>44125.0</v>
      </c>
      <c r="E283" s="70">
        <v>5.5</v>
      </c>
    </row>
    <row r="284" outlineLevel="1">
      <c r="A284" s="38"/>
      <c r="B284" s="39" t="s">
        <v>96</v>
      </c>
      <c r="C284" s="40"/>
      <c r="D284" s="41">
        <v>44126.0</v>
      </c>
      <c r="E284" s="70">
        <v>6.5</v>
      </c>
    </row>
    <row r="285" outlineLevel="1">
      <c r="A285" s="38"/>
      <c r="B285" s="39" t="s">
        <v>96</v>
      </c>
      <c r="C285" s="40"/>
      <c r="D285" s="41">
        <v>44127.0</v>
      </c>
      <c r="E285" s="70">
        <v>7.0</v>
      </c>
    </row>
    <row r="286" outlineLevel="1">
      <c r="A286" s="38"/>
      <c r="B286" s="39" t="s">
        <v>96</v>
      </c>
      <c r="C286" s="40"/>
      <c r="D286" s="56">
        <v>44129.0</v>
      </c>
      <c r="E286" s="70">
        <v>7.0</v>
      </c>
    </row>
    <row r="287" outlineLevel="1">
      <c r="A287" s="38"/>
      <c r="B287" s="39" t="s">
        <v>96</v>
      </c>
      <c r="C287" s="40"/>
      <c r="D287" s="56">
        <v>44130.0</v>
      </c>
      <c r="E287" s="70">
        <v>4.0</v>
      </c>
    </row>
    <row r="288" outlineLevel="1">
      <c r="A288" s="38"/>
      <c r="B288" s="39" t="s">
        <v>96</v>
      </c>
      <c r="C288" s="40"/>
      <c r="D288" s="56">
        <v>44131.0</v>
      </c>
      <c r="E288" s="70">
        <v>7.5</v>
      </c>
    </row>
    <row r="289" outlineLevel="1">
      <c r="A289" s="38"/>
      <c r="B289" s="39" t="s">
        <v>24</v>
      </c>
      <c r="C289" s="40"/>
      <c r="D289" s="56">
        <v>44131.0</v>
      </c>
      <c r="E289" s="70">
        <v>1.0</v>
      </c>
    </row>
    <row r="290" outlineLevel="1">
      <c r="A290" s="38"/>
      <c r="B290" s="39" t="s">
        <v>96</v>
      </c>
      <c r="C290" s="40"/>
      <c r="D290" s="56">
        <v>44132.0</v>
      </c>
      <c r="E290" s="42">
        <v>3.5</v>
      </c>
    </row>
    <row r="291" outlineLevel="1">
      <c r="A291" s="38"/>
      <c r="B291" s="39" t="s">
        <v>96</v>
      </c>
      <c r="C291" s="40"/>
      <c r="D291" s="56">
        <v>44133.0</v>
      </c>
      <c r="E291" s="42">
        <v>6.0</v>
      </c>
    </row>
    <row r="292" outlineLevel="1">
      <c r="A292" s="38"/>
      <c r="B292" s="39" t="s">
        <v>96</v>
      </c>
      <c r="C292" s="40"/>
      <c r="D292" s="56">
        <v>44134.0</v>
      </c>
      <c r="E292" s="42">
        <v>6.5</v>
      </c>
    </row>
    <row r="293" outlineLevel="1">
      <c r="A293" s="38"/>
      <c r="B293" s="39" t="s">
        <v>96</v>
      </c>
      <c r="C293" s="40"/>
      <c r="D293" s="56">
        <v>44136.0</v>
      </c>
      <c r="E293" s="42">
        <v>7.5</v>
      </c>
    </row>
    <row r="294" outlineLevel="1">
      <c r="A294" s="38"/>
      <c r="B294" s="39" t="s">
        <v>126</v>
      </c>
      <c r="C294" s="40"/>
      <c r="D294" s="56">
        <v>44136.0</v>
      </c>
      <c r="E294" s="70">
        <v>1.0</v>
      </c>
    </row>
    <row r="295" outlineLevel="1">
      <c r="A295" s="38"/>
      <c r="B295" s="39" t="s">
        <v>96</v>
      </c>
      <c r="C295" s="40"/>
      <c r="D295" s="56">
        <v>44137.0</v>
      </c>
      <c r="E295" s="70">
        <v>5.0</v>
      </c>
    </row>
    <row r="296" outlineLevel="1">
      <c r="A296" s="38"/>
      <c r="B296" s="39" t="s">
        <v>96</v>
      </c>
      <c r="C296" s="40"/>
      <c r="D296" s="56">
        <v>44138.0</v>
      </c>
      <c r="E296" s="70">
        <v>9.0</v>
      </c>
    </row>
    <row r="297" outlineLevel="1">
      <c r="A297" s="38"/>
      <c r="B297" s="39" t="s">
        <v>24</v>
      </c>
      <c r="C297" s="40"/>
      <c r="D297" s="41">
        <v>44138.0</v>
      </c>
      <c r="E297" s="42">
        <v>1.5</v>
      </c>
    </row>
    <row r="298" outlineLevel="1">
      <c r="A298" s="38"/>
      <c r="B298" s="39" t="s">
        <v>96</v>
      </c>
      <c r="C298" s="40"/>
      <c r="D298" s="41">
        <v>44139.0</v>
      </c>
      <c r="E298" s="45">
        <v>6.0</v>
      </c>
    </row>
    <row r="299" outlineLevel="1">
      <c r="A299" s="38"/>
      <c r="B299" s="39" t="s">
        <v>96</v>
      </c>
      <c r="C299" s="40"/>
      <c r="D299" s="41">
        <v>44140.0</v>
      </c>
      <c r="E299" s="45">
        <v>7.5</v>
      </c>
    </row>
    <row r="300" outlineLevel="1">
      <c r="A300" s="38"/>
      <c r="B300" s="39" t="s">
        <v>96</v>
      </c>
      <c r="C300" s="40"/>
      <c r="D300" s="41">
        <v>44141.0</v>
      </c>
      <c r="E300" s="45">
        <v>7.5</v>
      </c>
    </row>
    <row r="301" outlineLevel="1">
      <c r="A301" s="38"/>
      <c r="B301" s="39" t="s">
        <v>96</v>
      </c>
      <c r="C301" s="40"/>
      <c r="D301" s="41">
        <v>44142.0</v>
      </c>
      <c r="E301" s="45">
        <v>4.0</v>
      </c>
    </row>
    <row r="302" outlineLevel="1">
      <c r="A302" s="38"/>
      <c r="B302" s="39" t="s">
        <v>96</v>
      </c>
      <c r="C302" s="40"/>
      <c r="D302" s="41">
        <v>44143.0</v>
      </c>
      <c r="E302" s="45">
        <v>7.0</v>
      </c>
    </row>
    <row r="303" outlineLevel="1">
      <c r="A303" s="38"/>
      <c r="B303" s="39" t="s">
        <v>126</v>
      </c>
      <c r="C303" s="40"/>
      <c r="D303" s="41">
        <v>44143.0</v>
      </c>
      <c r="E303" s="45">
        <v>1.5</v>
      </c>
    </row>
    <row r="304" outlineLevel="1">
      <c r="A304" s="38"/>
      <c r="B304" s="39" t="s">
        <v>127</v>
      </c>
      <c r="C304" s="40"/>
      <c r="D304" s="41">
        <v>44144.0</v>
      </c>
      <c r="E304" s="45">
        <v>9.0</v>
      </c>
    </row>
    <row r="305" outlineLevel="1">
      <c r="A305" s="38"/>
      <c r="B305" s="39" t="s">
        <v>127</v>
      </c>
      <c r="C305" s="40"/>
      <c r="D305" s="41">
        <v>44145.0</v>
      </c>
      <c r="E305" s="45">
        <v>4.5</v>
      </c>
    </row>
    <row r="306" outlineLevel="1">
      <c r="A306" s="38"/>
      <c r="B306" s="39" t="s">
        <v>24</v>
      </c>
      <c r="C306" s="40"/>
      <c r="D306" s="41">
        <v>44145.0</v>
      </c>
      <c r="E306" s="45">
        <v>1.5</v>
      </c>
    </row>
    <row r="307" outlineLevel="1">
      <c r="A307" s="38"/>
      <c r="B307" s="39" t="s">
        <v>128</v>
      </c>
      <c r="C307" s="40"/>
      <c r="D307" s="41">
        <v>44146.0</v>
      </c>
      <c r="E307" s="45">
        <v>4.0</v>
      </c>
    </row>
    <row r="308" outlineLevel="1">
      <c r="A308" s="38"/>
      <c r="B308" s="39" t="s">
        <v>128</v>
      </c>
      <c r="C308" s="40"/>
      <c r="D308" s="41">
        <v>44147.0</v>
      </c>
      <c r="E308" s="45">
        <v>6.5</v>
      </c>
    </row>
    <row r="309" outlineLevel="1">
      <c r="A309" s="38"/>
      <c r="B309" s="39" t="s">
        <v>127</v>
      </c>
      <c r="C309" s="40"/>
      <c r="D309" s="41">
        <v>44148.0</v>
      </c>
      <c r="E309" s="45">
        <v>6.5</v>
      </c>
    </row>
    <row r="310" outlineLevel="1">
      <c r="A310" s="38"/>
      <c r="B310" s="39" t="s">
        <v>127</v>
      </c>
      <c r="C310" s="40"/>
      <c r="D310" s="41">
        <v>44149.0</v>
      </c>
      <c r="E310" s="45">
        <v>12.0</v>
      </c>
    </row>
    <row r="311" outlineLevel="1">
      <c r="A311" s="38"/>
      <c r="B311" s="39" t="s">
        <v>127</v>
      </c>
      <c r="C311" s="40"/>
      <c r="D311" s="41">
        <v>44150.0</v>
      </c>
      <c r="E311" s="45">
        <v>7.0</v>
      </c>
    </row>
    <row r="312">
      <c r="A312" s="26" t="s">
        <v>64</v>
      </c>
      <c r="B312" s="27"/>
      <c r="C312" s="27"/>
      <c r="D312" s="30"/>
      <c r="E312" s="47">
        <f>SUM (E4:E311)</f>
        <v>1150</v>
      </c>
    </row>
    <row r="313">
      <c r="A313" s="48"/>
      <c r="B313" s="49"/>
      <c r="D313" s="50"/>
      <c r="E313" s="51"/>
    </row>
    <row r="314">
      <c r="A314" s="48"/>
      <c r="B314" s="49"/>
      <c r="D314" s="50"/>
      <c r="E314" s="51"/>
    </row>
    <row r="315">
      <c r="A315" s="48"/>
      <c r="B315" s="49"/>
      <c r="D315" s="50"/>
      <c r="E315" s="51"/>
    </row>
    <row r="316">
      <c r="A316" s="48"/>
      <c r="B316" s="49"/>
      <c r="C316" s="49"/>
      <c r="D316" s="50"/>
      <c r="E316" s="51"/>
    </row>
    <row r="317">
      <c r="A317" s="48"/>
      <c r="B317" s="49"/>
      <c r="C317" s="49"/>
      <c r="D317" s="50"/>
      <c r="E317" s="51"/>
    </row>
    <row r="318">
      <c r="A318" s="48"/>
      <c r="B318" s="49"/>
      <c r="C318" s="49"/>
      <c r="D318" s="50"/>
      <c r="E318" s="51"/>
    </row>
    <row r="319">
      <c r="A319" s="48"/>
      <c r="B319" s="49"/>
      <c r="C319" s="49"/>
      <c r="D319" s="50"/>
      <c r="E319" s="51"/>
    </row>
    <row r="320">
      <c r="A320" s="48"/>
      <c r="B320" s="49"/>
      <c r="C320" s="49"/>
      <c r="D320" s="50"/>
      <c r="E320" s="51"/>
    </row>
    <row r="321">
      <c r="A321" s="48"/>
      <c r="B321" s="49"/>
      <c r="C321" s="49"/>
      <c r="D321" s="50"/>
      <c r="E321" s="51"/>
    </row>
    <row r="322">
      <c r="A322" s="48"/>
      <c r="B322" s="49"/>
      <c r="C322" s="49"/>
      <c r="D322" s="50"/>
      <c r="E322" s="51"/>
    </row>
    <row r="323">
      <c r="A323" s="48"/>
      <c r="B323" s="49"/>
      <c r="C323" s="49"/>
      <c r="D323" s="50"/>
      <c r="E323" s="51"/>
    </row>
    <row r="324">
      <c r="A324" s="48"/>
      <c r="B324" s="49"/>
      <c r="C324" s="49"/>
      <c r="D324" s="50"/>
      <c r="E324" s="51"/>
    </row>
    <row r="325">
      <c r="A325" s="48"/>
      <c r="B325" s="49"/>
      <c r="C325" s="49"/>
      <c r="D325" s="50"/>
      <c r="E325" s="51"/>
    </row>
    <row r="326">
      <c r="A326" s="48"/>
      <c r="B326" s="49"/>
      <c r="C326" s="49"/>
      <c r="D326" s="50"/>
      <c r="E326" s="51"/>
    </row>
    <row r="327">
      <c r="A327" s="48"/>
      <c r="B327" s="49"/>
      <c r="C327" s="49"/>
      <c r="D327" s="50"/>
      <c r="E327" s="51"/>
    </row>
    <row r="328">
      <c r="A328" s="48"/>
      <c r="B328" s="49"/>
      <c r="C328" s="49"/>
      <c r="D328" s="50"/>
      <c r="E328" s="51"/>
    </row>
    <row r="329">
      <c r="A329" s="48"/>
      <c r="B329" s="49"/>
      <c r="C329" s="49"/>
      <c r="D329" s="50"/>
      <c r="E329" s="51"/>
    </row>
    <row r="330">
      <c r="A330" s="48"/>
      <c r="B330" s="49"/>
      <c r="C330" s="49"/>
      <c r="D330" s="50"/>
      <c r="E330" s="51"/>
    </row>
    <row r="331">
      <c r="A331" s="48"/>
      <c r="B331" s="49"/>
      <c r="C331" s="49"/>
      <c r="D331" s="50"/>
      <c r="E331" s="51"/>
    </row>
    <row r="332">
      <c r="A332" s="48"/>
      <c r="B332" s="49"/>
      <c r="C332" s="49"/>
      <c r="D332" s="50"/>
      <c r="E332" s="51"/>
    </row>
    <row r="333">
      <c r="A333" s="48"/>
      <c r="B333" s="49"/>
      <c r="C333" s="49"/>
      <c r="D333" s="50"/>
      <c r="E333" s="51"/>
    </row>
    <row r="334">
      <c r="A334" s="48"/>
      <c r="B334" s="49"/>
      <c r="C334" s="49"/>
      <c r="D334" s="50"/>
      <c r="E334" s="51"/>
    </row>
    <row r="335">
      <c r="A335" s="48"/>
      <c r="B335" s="49"/>
      <c r="C335" s="49"/>
      <c r="D335" s="50"/>
      <c r="E335" s="51"/>
    </row>
    <row r="336">
      <c r="A336" s="48"/>
      <c r="B336" s="49"/>
      <c r="C336" s="49"/>
      <c r="D336" s="50"/>
      <c r="E336" s="51"/>
    </row>
    <row r="337">
      <c r="A337" s="48"/>
      <c r="B337" s="49"/>
      <c r="C337" s="49"/>
      <c r="D337" s="50"/>
      <c r="E337" s="51"/>
    </row>
    <row r="338">
      <c r="A338" s="48"/>
      <c r="B338" s="49"/>
      <c r="C338" s="49"/>
      <c r="D338" s="50"/>
      <c r="E338" s="51"/>
    </row>
    <row r="339">
      <c r="A339" s="48"/>
      <c r="B339" s="49"/>
      <c r="C339" s="49"/>
      <c r="D339" s="50"/>
      <c r="E339" s="51"/>
    </row>
    <row r="340">
      <c r="A340" s="48"/>
      <c r="B340" s="49"/>
      <c r="C340" s="49"/>
      <c r="D340" s="50"/>
      <c r="E340" s="51"/>
    </row>
    <row r="341">
      <c r="A341" s="48"/>
      <c r="B341" s="49"/>
      <c r="C341" s="49"/>
      <c r="D341" s="50"/>
      <c r="E341" s="51"/>
    </row>
    <row r="342">
      <c r="A342" s="48"/>
      <c r="B342" s="49"/>
      <c r="C342" s="49"/>
      <c r="D342" s="50"/>
      <c r="E342" s="51"/>
    </row>
    <row r="343">
      <c r="A343" s="48"/>
      <c r="B343" s="49"/>
      <c r="C343" s="49"/>
      <c r="D343" s="50"/>
      <c r="E343" s="51"/>
    </row>
    <row r="344">
      <c r="A344" s="48"/>
      <c r="B344" s="49"/>
      <c r="C344" s="49"/>
      <c r="D344" s="50"/>
      <c r="E344" s="51"/>
    </row>
    <row r="345">
      <c r="A345" s="48"/>
      <c r="B345" s="49"/>
      <c r="C345" s="49"/>
      <c r="D345" s="50"/>
      <c r="E345" s="51"/>
    </row>
    <row r="346">
      <c r="A346" s="48"/>
      <c r="B346" s="49"/>
      <c r="C346" s="49"/>
      <c r="D346" s="50"/>
      <c r="E346" s="51"/>
    </row>
    <row r="347">
      <c r="A347" s="48"/>
      <c r="B347" s="49"/>
      <c r="C347" s="49"/>
      <c r="D347" s="50"/>
      <c r="E347" s="51"/>
    </row>
    <row r="348">
      <c r="A348" s="48"/>
      <c r="B348" s="49"/>
      <c r="C348" s="49"/>
      <c r="D348" s="50"/>
      <c r="E348" s="51"/>
    </row>
    <row r="349">
      <c r="A349" s="48"/>
      <c r="B349" s="49"/>
      <c r="C349" s="49"/>
      <c r="D349" s="50"/>
      <c r="E349" s="51"/>
    </row>
    <row r="350">
      <c r="A350" s="48"/>
      <c r="B350" s="49"/>
      <c r="C350" s="49"/>
      <c r="D350" s="50"/>
      <c r="E350" s="51"/>
    </row>
    <row r="351">
      <c r="A351" s="48"/>
      <c r="B351" s="49"/>
      <c r="C351" s="49"/>
      <c r="D351" s="50"/>
      <c r="E351" s="51"/>
    </row>
    <row r="352">
      <c r="A352" s="48"/>
      <c r="B352" s="49"/>
      <c r="C352" s="49"/>
      <c r="D352" s="50"/>
      <c r="E352" s="51"/>
    </row>
    <row r="353">
      <c r="A353" s="48"/>
      <c r="B353" s="49"/>
      <c r="C353" s="49"/>
      <c r="D353" s="50"/>
      <c r="E353" s="51"/>
    </row>
    <row r="354">
      <c r="A354" s="48"/>
      <c r="B354" s="49"/>
      <c r="C354" s="49"/>
      <c r="D354" s="50"/>
      <c r="E354" s="51"/>
    </row>
    <row r="355">
      <c r="A355" s="48"/>
      <c r="B355" s="49"/>
      <c r="C355" s="49"/>
      <c r="D355" s="50"/>
      <c r="E355" s="51"/>
    </row>
    <row r="356">
      <c r="A356" s="48"/>
      <c r="B356" s="49"/>
      <c r="C356" s="49"/>
      <c r="D356" s="50"/>
      <c r="E356" s="51"/>
    </row>
    <row r="357">
      <c r="A357" s="48"/>
      <c r="B357" s="49"/>
      <c r="C357" s="49"/>
      <c r="D357" s="50"/>
      <c r="E357" s="51"/>
    </row>
    <row r="358">
      <c r="A358" s="48"/>
      <c r="B358" s="49"/>
      <c r="C358" s="49"/>
      <c r="D358" s="50"/>
      <c r="E358" s="51"/>
    </row>
    <row r="359">
      <c r="A359" s="48"/>
      <c r="B359" s="49"/>
      <c r="C359" s="49"/>
      <c r="D359" s="50"/>
      <c r="E359" s="51"/>
    </row>
    <row r="360">
      <c r="A360" s="48"/>
      <c r="B360" s="49"/>
      <c r="C360" s="49"/>
      <c r="D360" s="50"/>
      <c r="E360" s="51"/>
    </row>
    <row r="361">
      <c r="A361" s="48"/>
      <c r="B361" s="49"/>
      <c r="C361" s="49"/>
      <c r="D361" s="50"/>
      <c r="E361" s="51"/>
    </row>
    <row r="362">
      <c r="A362" s="48"/>
      <c r="B362" s="49"/>
      <c r="C362" s="49"/>
      <c r="D362" s="50"/>
      <c r="E362" s="51"/>
    </row>
    <row r="363">
      <c r="A363" s="48"/>
      <c r="B363" s="49"/>
      <c r="C363" s="49"/>
      <c r="D363" s="50"/>
      <c r="E363" s="51"/>
    </row>
    <row r="364">
      <c r="A364" s="48"/>
      <c r="D364" s="50"/>
      <c r="E364" s="51"/>
    </row>
    <row r="365">
      <c r="A365" s="48"/>
      <c r="D365" s="50"/>
      <c r="E365" s="51"/>
    </row>
    <row r="366">
      <c r="A366" s="48"/>
      <c r="D366" s="50"/>
      <c r="E366" s="51"/>
    </row>
    <row r="367">
      <c r="A367" s="48"/>
      <c r="D367" s="50"/>
      <c r="E367" s="51"/>
    </row>
    <row r="368">
      <c r="A368" s="48"/>
      <c r="D368" s="50"/>
      <c r="E368" s="51"/>
    </row>
    <row r="369">
      <c r="A369" s="48"/>
      <c r="D369" s="50"/>
      <c r="E369" s="51"/>
    </row>
    <row r="370">
      <c r="A370" s="48"/>
      <c r="D370" s="50"/>
      <c r="E370" s="51"/>
    </row>
    <row r="371">
      <c r="A371" s="48"/>
      <c r="D371" s="50"/>
      <c r="E371" s="51"/>
    </row>
    <row r="372">
      <c r="A372" s="48"/>
      <c r="D372" s="50"/>
      <c r="E372" s="51"/>
    </row>
    <row r="373">
      <c r="A373" s="48"/>
      <c r="D373" s="50"/>
      <c r="E373" s="51"/>
    </row>
    <row r="374">
      <c r="A374" s="48"/>
      <c r="D374" s="50"/>
      <c r="E374" s="51"/>
    </row>
    <row r="375">
      <c r="A375" s="48"/>
      <c r="D375" s="50"/>
      <c r="E375" s="51"/>
    </row>
    <row r="376">
      <c r="A376" s="48"/>
      <c r="D376" s="50"/>
      <c r="E376" s="51"/>
    </row>
    <row r="377">
      <c r="A377" s="48"/>
      <c r="D377" s="50"/>
      <c r="E377" s="51"/>
    </row>
    <row r="378">
      <c r="A378" s="52"/>
      <c r="B378" s="52"/>
      <c r="C378" s="52"/>
      <c r="D378" s="52"/>
    </row>
  </sheetData>
  <mergeCells count="316">
    <mergeCell ref="B7:C7"/>
    <mergeCell ref="B8:C8"/>
    <mergeCell ref="B9:C9"/>
    <mergeCell ref="B10:C10"/>
    <mergeCell ref="B11:C11"/>
    <mergeCell ref="B12:C12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13:C13"/>
    <mergeCell ref="B14:E14"/>
    <mergeCell ref="B37:C37"/>
    <mergeCell ref="B38:C38"/>
    <mergeCell ref="B39:C39"/>
    <mergeCell ref="B40:C40"/>
    <mergeCell ref="B41:C41"/>
    <mergeCell ref="B42:C42"/>
    <mergeCell ref="B43:C43"/>
    <mergeCell ref="B44:C44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167:E167"/>
    <mergeCell ref="B168:C168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A312:D312"/>
    <mergeCell ref="B313:C313"/>
    <mergeCell ref="B314:C314"/>
    <mergeCell ref="B315:C315"/>
    <mergeCell ref="A1:E1"/>
    <mergeCell ref="B2:C2"/>
    <mergeCell ref="A3:A311"/>
    <mergeCell ref="B3:E3"/>
    <mergeCell ref="B4:C4"/>
    <mergeCell ref="B5:C5"/>
    <mergeCell ref="B6:C6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45:C45"/>
    <mergeCell ref="B46:E46"/>
    <mergeCell ref="B163:C163"/>
    <mergeCell ref="B164:C164"/>
    <mergeCell ref="B165:C165"/>
    <mergeCell ref="B166:C166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</mergeCells>
  <conditionalFormatting sqref="A312:E312">
    <cfRule type="colorScale" priority="1">
      <colorScale>
        <cfvo type="formula" val="0"/>
        <cfvo type="formula" val="128"/>
        <cfvo type="formula" val="256"/>
        <color rgb="FFFFFFFF"/>
        <color rgb="FFABDDC5"/>
        <color rgb="FF57BB8A"/>
      </colorScale>
    </cfRule>
  </conditionalFormatting>
  <conditionalFormatting sqref="E4:E13 E15:E44 E47:E166 E168:E311">
    <cfRule type="colorScale" priority="2">
      <colorScale>
        <cfvo type="formula" val="0"/>
        <cfvo type="formula" val="12"/>
        <cfvo type="formula" val="24"/>
        <color rgb="FFFFFFFF"/>
        <color rgb="FFF3BEB9"/>
        <color rgb="FFE67C73"/>
      </colorScale>
    </cfRule>
  </conditionalFormatting>
  <dataValidations>
    <dataValidation type="decimal" allowBlank="1" showDropDown="1" showInputMessage="1" showErrorMessage="1" prompt="Colocar número entre 0 y 24. Atte: Mele Ientile" sqref="E4:E13 E15:E44 E47:E166 E168:E311 E313:E377">
      <formula1>0.0</formula1>
      <formula2>24.0</formula2>
    </dataValidation>
    <dataValidation type="date" operator="greaterThan" allowBlank="1" showDropDown="1" showInputMessage="1" showErrorMessage="1" prompt="Introducir fecha después del 08/03/2020. Atte: Mele Ientile" sqref="D4:D13 D15:D45 D47:D166 D168:D311 D313:D377">
      <formula1>43898.0</formula1>
    </dataValidation>
  </dataValidations>
  <printOptions horizontalCentered="1"/>
  <pageMargins bottom="0.75" footer="0.0" header="0.0" left="0.25" right="0.25" top="0.75"/>
  <pageSetup fitToHeight="0" paperSize="9" cellComments="atEnd" orientation="landscape" pageOrder="overThenDown"/>
  <headerFooter>
    <oddHeader>&amp;LAnexo B: Planilla de Horas - Grupo 1&amp;REste documento posee respaldo digital y se lleva un control por dicha vía.</oddHeader>
    <oddFooter>&amp;LIILAH - Fertonani, Martin, Mele Ientile, Rivera, Silva&amp;RPágina 3 de 6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sheetData>
    <row r="1">
      <c r="A1" s="29" t="s">
        <v>19</v>
      </c>
      <c r="B1" s="27"/>
      <c r="C1" s="27"/>
      <c r="D1" s="27"/>
      <c r="E1" s="30"/>
    </row>
    <row r="2">
      <c r="A2" s="32" t="s">
        <v>2</v>
      </c>
      <c r="B2" s="33" t="s">
        <v>20</v>
      </c>
      <c r="C2" s="3"/>
      <c r="D2" s="34" t="s">
        <v>21</v>
      </c>
      <c r="E2" s="34" t="s">
        <v>22</v>
      </c>
    </row>
    <row r="3">
      <c r="A3" s="35" t="s">
        <v>129</v>
      </c>
      <c r="B3" s="36" t="str">
        <f>CONCATENATE ("ETAPA 1 - [ ", SUM(E4:E22), " Horas", " ]")</f>
        <v>ETAPA 1 - [ 30 Horas ]</v>
      </c>
      <c r="C3" s="27"/>
      <c r="D3" s="27"/>
      <c r="E3" s="30"/>
      <c r="F3" s="37"/>
    </row>
    <row r="4" outlineLevel="1">
      <c r="A4" s="38"/>
      <c r="B4" s="39" t="s">
        <v>24</v>
      </c>
      <c r="C4" s="40"/>
      <c r="D4" s="41">
        <v>43899.0</v>
      </c>
      <c r="E4" s="42">
        <v>2.0</v>
      </c>
    </row>
    <row r="5" outlineLevel="1">
      <c r="A5" s="38"/>
      <c r="B5" s="39" t="s">
        <v>24</v>
      </c>
      <c r="C5" s="40"/>
      <c r="D5" s="41">
        <v>43900.0</v>
      </c>
      <c r="E5" s="42">
        <v>1.5</v>
      </c>
    </row>
    <row r="6" outlineLevel="1">
      <c r="A6" s="38"/>
      <c r="B6" s="39" t="s">
        <v>130</v>
      </c>
      <c r="C6" s="40"/>
      <c r="D6" s="41">
        <v>43903.0</v>
      </c>
      <c r="E6" s="42">
        <v>2.0</v>
      </c>
    </row>
    <row r="7" outlineLevel="1">
      <c r="A7" s="38"/>
      <c r="B7" s="39" t="s">
        <v>24</v>
      </c>
      <c r="C7" s="40"/>
      <c r="D7" s="41">
        <v>43906.0</v>
      </c>
      <c r="E7" s="42">
        <v>2.0</v>
      </c>
    </row>
    <row r="8" outlineLevel="1">
      <c r="A8" s="38"/>
      <c r="B8" s="39" t="s">
        <v>24</v>
      </c>
      <c r="C8" s="40"/>
      <c r="D8" s="41">
        <v>43907.0</v>
      </c>
      <c r="E8" s="42">
        <v>1.5</v>
      </c>
    </row>
    <row r="9" outlineLevel="1">
      <c r="A9" s="38"/>
      <c r="B9" s="39" t="s">
        <v>131</v>
      </c>
      <c r="C9" s="40"/>
      <c r="D9" s="41">
        <v>43908.0</v>
      </c>
      <c r="E9" s="42">
        <v>0.5</v>
      </c>
    </row>
    <row r="10" outlineLevel="1">
      <c r="A10" s="38"/>
      <c r="B10" s="39" t="s">
        <v>26</v>
      </c>
      <c r="C10" s="40"/>
      <c r="D10" s="41">
        <v>43913.0</v>
      </c>
      <c r="E10" s="42">
        <v>2.0</v>
      </c>
    </row>
    <row r="11" outlineLevel="1">
      <c r="A11" s="38"/>
      <c r="B11" s="39" t="s">
        <v>24</v>
      </c>
      <c r="C11" s="40"/>
      <c r="D11" s="41">
        <v>43913.0</v>
      </c>
      <c r="E11" s="42">
        <v>2.0</v>
      </c>
    </row>
    <row r="12" outlineLevel="1">
      <c r="A12" s="38"/>
      <c r="B12" s="39" t="s">
        <v>66</v>
      </c>
      <c r="C12" s="40"/>
      <c r="D12" s="41">
        <v>43914.0</v>
      </c>
      <c r="E12" s="42">
        <v>2.0</v>
      </c>
    </row>
    <row r="13" outlineLevel="1">
      <c r="A13" s="38"/>
      <c r="B13" s="39" t="s">
        <v>132</v>
      </c>
      <c r="C13" s="40"/>
      <c r="D13" s="41">
        <v>43915.0</v>
      </c>
      <c r="E13" s="42">
        <v>0.5</v>
      </c>
    </row>
    <row r="14" outlineLevel="1">
      <c r="A14" s="38"/>
      <c r="B14" s="39" t="s">
        <v>67</v>
      </c>
      <c r="C14" s="40"/>
      <c r="D14" s="41">
        <v>43915.0</v>
      </c>
      <c r="E14" s="42">
        <v>1.5</v>
      </c>
    </row>
    <row r="15" outlineLevel="1">
      <c r="A15" s="38"/>
      <c r="B15" s="39" t="s">
        <v>133</v>
      </c>
      <c r="C15" s="40"/>
      <c r="D15" s="41">
        <v>43915.0</v>
      </c>
      <c r="E15" s="42">
        <v>0.5</v>
      </c>
    </row>
    <row r="16" outlineLevel="1">
      <c r="A16" s="38"/>
      <c r="B16" s="39" t="s">
        <v>24</v>
      </c>
      <c r="C16" s="40"/>
      <c r="D16" s="41">
        <v>43916.0</v>
      </c>
      <c r="E16" s="42">
        <v>2.0</v>
      </c>
    </row>
    <row r="17" outlineLevel="1">
      <c r="A17" s="38"/>
      <c r="B17" s="39" t="s">
        <v>68</v>
      </c>
      <c r="C17" s="40"/>
      <c r="D17" s="41">
        <v>43917.0</v>
      </c>
      <c r="E17" s="42">
        <v>1.5</v>
      </c>
    </row>
    <row r="18" outlineLevel="1">
      <c r="A18" s="38"/>
      <c r="B18" s="39" t="s">
        <v>134</v>
      </c>
      <c r="C18" s="40"/>
      <c r="D18" s="41">
        <v>43917.0</v>
      </c>
      <c r="E18" s="42">
        <v>0.5</v>
      </c>
    </row>
    <row r="19" outlineLevel="1">
      <c r="A19" s="38"/>
      <c r="B19" s="39" t="s">
        <v>135</v>
      </c>
      <c r="C19" s="40"/>
      <c r="D19" s="41">
        <v>43918.0</v>
      </c>
      <c r="E19" s="42">
        <v>2.0</v>
      </c>
    </row>
    <row r="20" outlineLevel="1">
      <c r="A20" s="38"/>
      <c r="B20" s="39" t="s">
        <v>135</v>
      </c>
      <c r="C20" s="40"/>
      <c r="D20" s="41">
        <v>43919.0</v>
      </c>
      <c r="E20" s="42">
        <v>2.0</v>
      </c>
    </row>
    <row r="21" outlineLevel="1">
      <c r="A21" s="38"/>
      <c r="B21" s="39" t="s">
        <v>69</v>
      </c>
      <c r="C21" s="40"/>
      <c r="D21" s="41">
        <v>43920.0</v>
      </c>
      <c r="E21" s="42">
        <v>2.0</v>
      </c>
    </row>
    <row r="22" outlineLevel="1">
      <c r="A22" s="38"/>
      <c r="B22" s="39" t="s">
        <v>24</v>
      </c>
      <c r="C22" s="40"/>
      <c r="D22" s="41">
        <v>43920.0</v>
      </c>
      <c r="E22" s="42">
        <v>2.0</v>
      </c>
    </row>
    <row r="23">
      <c r="A23" s="38"/>
      <c r="B23" s="36" t="str">
        <f>CONCATENATE ("ETAPA 2 - [ ", SUM(E24:E64), " Horas", " ]")</f>
        <v>ETAPA 2 - [ 147,5 Horas ]</v>
      </c>
      <c r="C23" s="27"/>
      <c r="D23" s="27"/>
      <c r="E23" s="30"/>
      <c r="F23" s="37"/>
    </row>
    <row r="24" outlineLevel="1">
      <c r="A24" s="38"/>
      <c r="B24" s="39" t="s">
        <v>27</v>
      </c>
      <c r="C24" s="40"/>
      <c r="D24" s="41">
        <v>43920.0</v>
      </c>
      <c r="E24" s="42">
        <v>3.0</v>
      </c>
    </row>
    <row r="25" outlineLevel="1">
      <c r="A25" s="38"/>
      <c r="B25" s="39" t="s">
        <v>24</v>
      </c>
      <c r="C25" s="40"/>
      <c r="D25" s="41">
        <v>43921.0</v>
      </c>
      <c r="E25" s="42">
        <v>1.5</v>
      </c>
    </row>
    <row r="26" outlineLevel="1">
      <c r="A26" s="38"/>
      <c r="B26" s="39" t="s">
        <v>28</v>
      </c>
      <c r="C26" s="40"/>
      <c r="D26" s="41">
        <v>43921.0</v>
      </c>
      <c r="E26" s="42">
        <v>3.0</v>
      </c>
    </row>
    <row r="27" outlineLevel="1">
      <c r="A27" s="38"/>
      <c r="B27" s="39" t="s">
        <v>29</v>
      </c>
      <c r="C27" s="40"/>
      <c r="D27" s="41">
        <v>43922.0</v>
      </c>
      <c r="E27" s="42">
        <v>3.0</v>
      </c>
    </row>
    <row r="28" outlineLevel="1">
      <c r="A28" s="38"/>
      <c r="B28" s="39" t="s">
        <v>24</v>
      </c>
      <c r="C28" s="40"/>
      <c r="D28" s="41">
        <v>43923.0</v>
      </c>
      <c r="E28" s="42">
        <v>2.0</v>
      </c>
    </row>
    <row r="29" outlineLevel="1">
      <c r="A29" s="38"/>
      <c r="B29" s="39" t="s">
        <v>30</v>
      </c>
      <c r="C29" s="40"/>
      <c r="D29" s="41">
        <v>43924.0</v>
      </c>
      <c r="E29" s="42">
        <v>7.0</v>
      </c>
    </row>
    <row r="30" outlineLevel="1">
      <c r="A30" s="38"/>
      <c r="B30" s="39" t="s">
        <v>136</v>
      </c>
      <c r="C30" s="40"/>
      <c r="D30" s="41">
        <v>43924.0</v>
      </c>
      <c r="E30" s="42">
        <v>0.5</v>
      </c>
    </row>
    <row r="31" outlineLevel="1">
      <c r="A31" s="38"/>
      <c r="B31" s="39" t="s">
        <v>31</v>
      </c>
      <c r="C31" s="40"/>
      <c r="D31" s="41">
        <v>43925.0</v>
      </c>
      <c r="E31" s="42">
        <v>6.0</v>
      </c>
    </row>
    <row r="32" outlineLevel="1">
      <c r="A32" s="38"/>
      <c r="B32" s="39" t="s">
        <v>70</v>
      </c>
      <c r="C32" s="40"/>
      <c r="D32" s="41">
        <v>43926.0</v>
      </c>
      <c r="E32" s="42">
        <v>5.5</v>
      </c>
    </row>
    <row r="33" outlineLevel="1">
      <c r="A33" s="38"/>
      <c r="B33" s="39" t="s">
        <v>32</v>
      </c>
      <c r="C33" s="40"/>
      <c r="D33" s="41">
        <v>43927.0</v>
      </c>
      <c r="E33" s="42">
        <v>6.0</v>
      </c>
    </row>
    <row r="34" outlineLevel="1">
      <c r="A34" s="38"/>
      <c r="B34" s="39" t="s">
        <v>24</v>
      </c>
      <c r="C34" s="40"/>
      <c r="D34" s="41">
        <v>43927.0</v>
      </c>
      <c r="E34" s="42">
        <v>2.0</v>
      </c>
    </row>
    <row r="35" outlineLevel="1">
      <c r="A35" s="38"/>
      <c r="B35" s="39" t="s">
        <v>24</v>
      </c>
      <c r="C35" s="40"/>
      <c r="D35" s="41">
        <v>43928.0</v>
      </c>
      <c r="E35" s="42">
        <v>1.5</v>
      </c>
    </row>
    <row r="36" outlineLevel="1">
      <c r="A36" s="38"/>
      <c r="B36" s="39" t="s">
        <v>137</v>
      </c>
      <c r="C36" s="40"/>
      <c r="D36" s="41">
        <v>43928.0</v>
      </c>
      <c r="E36" s="42">
        <v>7.0</v>
      </c>
    </row>
    <row r="37" outlineLevel="1">
      <c r="A37" s="38"/>
      <c r="B37" s="39" t="s">
        <v>138</v>
      </c>
      <c r="C37" s="40"/>
      <c r="D37" s="41">
        <v>43929.0</v>
      </c>
      <c r="E37" s="42">
        <v>0.5</v>
      </c>
    </row>
    <row r="38" outlineLevel="1">
      <c r="A38" s="38"/>
      <c r="B38" s="39" t="s">
        <v>72</v>
      </c>
      <c r="C38" s="40"/>
      <c r="D38" s="41">
        <v>43929.0</v>
      </c>
      <c r="E38" s="42">
        <v>4.5</v>
      </c>
    </row>
    <row r="39" outlineLevel="1">
      <c r="A39" s="38"/>
      <c r="B39" s="39" t="s">
        <v>139</v>
      </c>
      <c r="C39" s="40"/>
      <c r="D39" s="41">
        <v>43930.0</v>
      </c>
      <c r="E39" s="42">
        <v>1.0</v>
      </c>
    </row>
    <row r="40" outlineLevel="1">
      <c r="A40" s="38"/>
      <c r="B40" s="39" t="s">
        <v>33</v>
      </c>
      <c r="C40" s="40"/>
      <c r="D40" s="41">
        <v>43930.0</v>
      </c>
      <c r="E40" s="42">
        <v>2.5</v>
      </c>
    </row>
    <row r="41" outlineLevel="1">
      <c r="A41" s="38"/>
      <c r="B41" s="39" t="s">
        <v>34</v>
      </c>
      <c r="C41" s="40"/>
      <c r="D41" s="41">
        <v>43930.0</v>
      </c>
      <c r="E41" s="42">
        <v>2.5</v>
      </c>
    </row>
    <row r="42" outlineLevel="1">
      <c r="A42" s="38"/>
      <c r="B42" s="39" t="s">
        <v>35</v>
      </c>
      <c r="C42" s="40"/>
      <c r="D42" s="41">
        <v>43930.0</v>
      </c>
      <c r="E42" s="42">
        <v>3.0</v>
      </c>
    </row>
    <row r="43" outlineLevel="1">
      <c r="A43" s="38"/>
      <c r="B43" s="39" t="s">
        <v>36</v>
      </c>
      <c r="C43" s="40"/>
      <c r="D43" s="41">
        <v>43931.0</v>
      </c>
      <c r="E43" s="42">
        <v>6.0</v>
      </c>
    </row>
    <row r="44" outlineLevel="1">
      <c r="A44" s="38"/>
      <c r="B44" s="39" t="s">
        <v>37</v>
      </c>
      <c r="C44" s="40"/>
      <c r="D44" s="41">
        <v>43932.0</v>
      </c>
      <c r="E44" s="42">
        <v>6.0</v>
      </c>
    </row>
    <row r="45" outlineLevel="1">
      <c r="A45" s="38"/>
      <c r="B45" s="39" t="s">
        <v>139</v>
      </c>
      <c r="C45" s="40"/>
      <c r="D45" s="41">
        <v>43933.0</v>
      </c>
      <c r="E45" s="42">
        <v>5.0</v>
      </c>
    </row>
    <row r="46" outlineLevel="1">
      <c r="A46" s="38"/>
      <c r="B46" s="39" t="s">
        <v>73</v>
      </c>
      <c r="C46" s="40"/>
      <c r="D46" s="41">
        <v>43934.0</v>
      </c>
      <c r="E46" s="42">
        <v>1.0</v>
      </c>
    </row>
    <row r="47" outlineLevel="1">
      <c r="A47" s="38"/>
      <c r="B47" s="39" t="s">
        <v>24</v>
      </c>
      <c r="C47" s="40"/>
      <c r="D47" s="41">
        <v>43934.0</v>
      </c>
      <c r="E47" s="42">
        <v>3.5</v>
      </c>
    </row>
    <row r="48" outlineLevel="1">
      <c r="A48" s="38"/>
      <c r="B48" s="39" t="s">
        <v>74</v>
      </c>
      <c r="C48" s="40"/>
      <c r="D48" s="41">
        <v>43934.0</v>
      </c>
      <c r="E48" s="42">
        <v>2.5</v>
      </c>
    </row>
    <row r="49" outlineLevel="1">
      <c r="A49" s="38"/>
      <c r="B49" s="39" t="s">
        <v>140</v>
      </c>
      <c r="C49" s="40"/>
      <c r="D49" s="41">
        <v>43935.0</v>
      </c>
      <c r="E49" s="42">
        <v>2.0</v>
      </c>
    </row>
    <row r="50" outlineLevel="1">
      <c r="A50" s="38"/>
      <c r="B50" s="39" t="s">
        <v>24</v>
      </c>
      <c r="C50" s="40"/>
      <c r="D50" s="41">
        <v>43935.0</v>
      </c>
      <c r="E50" s="42">
        <v>2.0</v>
      </c>
    </row>
    <row r="51" outlineLevel="1">
      <c r="A51" s="38"/>
      <c r="B51" s="39" t="s">
        <v>38</v>
      </c>
      <c r="C51" s="40"/>
      <c r="D51" s="41">
        <v>43935.0</v>
      </c>
      <c r="E51" s="42">
        <v>3.0</v>
      </c>
    </row>
    <row r="52" outlineLevel="1">
      <c r="A52" s="38"/>
      <c r="B52" s="39" t="s">
        <v>140</v>
      </c>
      <c r="C52" s="40"/>
      <c r="D52" s="41">
        <v>43935.0</v>
      </c>
      <c r="E52" s="42">
        <v>1.5</v>
      </c>
    </row>
    <row r="53" outlineLevel="1">
      <c r="A53" s="38"/>
      <c r="B53" s="39" t="s">
        <v>39</v>
      </c>
      <c r="C53" s="40"/>
      <c r="D53" s="41">
        <v>43936.0</v>
      </c>
      <c r="E53" s="42">
        <v>5.0</v>
      </c>
    </row>
    <row r="54" outlineLevel="1">
      <c r="A54" s="38"/>
      <c r="B54" s="39" t="s">
        <v>141</v>
      </c>
      <c r="C54" s="40"/>
      <c r="D54" s="41">
        <v>43937.0</v>
      </c>
      <c r="E54" s="42">
        <v>4.0</v>
      </c>
    </row>
    <row r="55" outlineLevel="1">
      <c r="A55" s="38"/>
      <c r="B55" s="39" t="s">
        <v>77</v>
      </c>
      <c r="C55" s="40"/>
      <c r="D55" s="41">
        <v>43937.0</v>
      </c>
      <c r="E55" s="42">
        <v>2.0</v>
      </c>
    </row>
    <row r="56" outlineLevel="1">
      <c r="A56" s="38"/>
      <c r="B56" s="39" t="s">
        <v>140</v>
      </c>
      <c r="C56" s="40"/>
      <c r="D56" s="41">
        <v>43938.0</v>
      </c>
      <c r="E56" s="42">
        <v>1.0</v>
      </c>
    </row>
    <row r="57" outlineLevel="1">
      <c r="A57" s="38"/>
      <c r="B57" s="39" t="s">
        <v>142</v>
      </c>
      <c r="C57" s="40"/>
      <c r="D57" s="41">
        <v>43938.0</v>
      </c>
      <c r="E57" s="42">
        <v>0.5</v>
      </c>
    </row>
    <row r="58" outlineLevel="1">
      <c r="A58" s="38"/>
      <c r="B58" s="39" t="s">
        <v>141</v>
      </c>
      <c r="C58" s="40"/>
      <c r="D58" s="41">
        <v>43938.0</v>
      </c>
      <c r="E58" s="42">
        <v>2.0</v>
      </c>
    </row>
    <row r="59" outlineLevel="1">
      <c r="A59" s="38"/>
      <c r="B59" s="39" t="s">
        <v>78</v>
      </c>
      <c r="C59" s="40"/>
      <c r="D59" s="41">
        <v>43938.0</v>
      </c>
      <c r="E59" s="42">
        <v>4.5</v>
      </c>
    </row>
    <row r="60" outlineLevel="1">
      <c r="A60" s="38"/>
      <c r="B60" s="39" t="s">
        <v>143</v>
      </c>
      <c r="C60" s="40"/>
      <c r="D60" s="41">
        <v>43939.0</v>
      </c>
      <c r="E60" s="42">
        <v>12.5</v>
      </c>
    </row>
    <row r="61" outlineLevel="1">
      <c r="A61" s="38"/>
      <c r="B61" s="39" t="s">
        <v>144</v>
      </c>
      <c r="C61" s="40"/>
      <c r="D61" s="41">
        <v>43940.0</v>
      </c>
      <c r="E61" s="42">
        <v>8.0</v>
      </c>
    </row>
    <row r="62" outlineLevel="1">
      <c r="A62" s="38"/>
      <c r="B62" s="39" t="s">
        <v>40</v>
      </c>
      <c r="C62" s="40"/>
      <c r="D62" s="41">
        <v>43940.0</v>
      </c>
      <c r="E62" s="42">
        <v>2.5</v>
      </c>
    </row>
    <row r="63" outlineLevel="1">
      <c r="A63" s="38"/>
      <c r="B63" s="39" t="s">
        <v>144</v>
      </c>
      <c r="C63" s="40"/>
      <c r="D63" s="41">
        <v>43941.0</v>
      </c>
      <c r="E63" s="42">
        <v>9.0</v>
      </c>
    </row>
    <row r="64" outlineLevel="1">
      <c r="A64" s="38"/>
      <c r="B64" s="39" t="s">
        <v>24</v>
      </c>
      <c r="C64" s="40"/>
      <c r="D64" s="41">
        <v>43941.0</v>
      </c>
      <c r="E64" s="42">
        <v>2.0</v>
      </c>
    </row>
    <row r="65">
      <c r="A65" s="38"/>
      <c r="B65" s="36" t="str">
        <f>CONCATENATE ("ETAPA 3 - [ ", SUM(E66:E277), " Horas", " ]")</f>
        <v>ETAPA 3 - [ 593 Horas ]</v>
      </c>
      <c r="C65" s="27"/>
      <c r="D65" s="27"/>
      <c r="E65" s="30"/>
      <c r="F65" s="71"/>
    </row>
    <row r="66" outlineLevel="1">
      <c r="A66" s="38"/>
      <c r="B66" s="39" t="s">
        <v>139</v>
      </c>
      <c r="C66" s="40"/>
      <c r="D66" s="41">
        <v>43942.0</v>
      </c>
      <c r="E66" s="42">
        <v>1.5</v>
      </c>
    </row>
    <row r="67" outlineLevel="1">
      <c r="A67" s="38"/>
      <c r="B67" s="39" t="s">
        <v>24</v>
      </c>
      <c r="C67" s="40"/>
      <c r="D67" s="41">
        <v>43942.0</v>
      </c>
      <c r="E67" s="42">
        <v>1.5</v>
      </c>
    </row>
    <row r="68" outlineLevel="1">
      <c r="A68" s="38"/>
      <c r="B68" s="39" t="s">
        <v>41</v>
      </c>
      <c r="C68" s="40"/>
      <c r="D68" s="41">
        <v>43942.0</v>
      </c>
      <c r="E68" s="42">
        <v>3.0</v>
      </c>
    </row>
    <row r="69" outlineLevel="1">
      <c r="A69" s="38"/>
      <c r="B69" s="39" t="s">
        <v>145</v>
      </c>
      <c r="C69" s="40"/>
      <c r="D69" s="41">
        <v>43943.0</v>
      </c>
      <c r="E69" s="42">
        <v>4.5</v>
      </c>
    </row>
    <row r="70" outlineLevel="1">
      <c r="A70" s="38"/>
      <c r="B70" s="39" t="s">
        <v>82</v>
      </c>
      <c r="C70" s="40"/>
      <c r="D70" s="41">
        <v>43943.0</v>
      </c>
      <c r="E70" s="42">
        <v>3.5</v>
      </c>
    </row>
    <row r="71" outlineLevel="1">
      <c r="A71" s="38"/>
      <c r="B71" s="39" t="s">
        <v>146</v>
      </c>
      <c r="C71" s="40"/>
      <c r="D71" s="41">
        <v>43944.0</v>
      </c>
      <c r="E71" s="42">
        <v>2.5</v>
      </c>
    </row>
    <row r="72" outlineLevel="1">
      <c r="A72" s="38"/>
      <c r="B72" s="39" t="s">
        <v>42</v>
      </c>
      <c r="C72" s="40"/>
      <c r="D72" s="41">
        <v>43944.0</v>
      </c>
      <c r="E72" s="42">
        <v>4.5</v>
      </c>
    </row>
    <row r="73" outlineLevel="1">
      <c r="A73" s="38"/>
      <c r="B73" s="39" t="s">
        <v>146</v>
      </c>
      <c r="C73" s="40"/>
      <c r="D73" s="41">
        <v>43945.0</v>
      </c>
      <c r="E73" s="42">
        <v>5.0</v>
      </c>
    </row>
    <row r="74" outlineLevel="1">
      <c r="A74" s="38"/>
      <c r="B74" s="39" t="s">
        <v>83</v>
      </c>
      <c r="C74" s="40"/>
      <c r="D74" s="41">
        <v>43945.0</v>
      </c>
      <c r="E74" s="42">
        <v>3.0</v>
      </c>
    </row>
    <row r="75" outlineLevel="1">
      <c r="A75" s="38"/>
      <c r="B75" s="39" t="s">
        <v>83</v>
      </c>
      <c r="C75" s="40"/>
      <c r="D75" s="41">
        <v>43946.0</v>
      </c>
      <c r="E75" s="42">
        <v>2.5</v>
      </c>
    </row>
    <row r="76" outlineLevel="1">
      <c r="A76" s="38"/>
      <c r="B76" s="39" t="s">
        <v>85</v>
      </c>
      <c r="C76" s="40"/>
      <c r="D76" s="41">
        <v>43946.0</v>
      </c>
      <c r="E76" s="42">
        <v>3.0</v>
      </c>
    </row>
    <row r="77" outlineLevel="1">
      <c r="A77" s="38"/>
      <c r="B77" s="39" t="s">
        <v>146</v>
      </c>
      <c r="C77" s="40"/>
      <c r="D77" s="41">
        <v>43947.0</v>
      </c>
      <c r="E77" s="42">
        <v>1.0</v>
      </c>
    </row>
    <row r="78" outlineLevel="1">
      <c r="A78" s="38"/>
      <c r="B78" s="39" t="s">
        <v>147</v>
      </c>
      <c r="C78" s="40"/>
      <c r="D78" s="41">
        <v>43947.0</v>
      </c>
      <c r="E78" s="42">
        <v>4.0</v>
      </c>
    </row>
    <row r="79" outlineLevel="1">
      <c r="A79" s="38"/>
      <c r="B79" s="39" t="s">
        <v>139</v>
      </c>
      <c r="C79" s="40"/>
      <c r="D79" s="41">
        <v>43948.0</v>
      </c>
      <c r="E79" s="42">
        <v>3.0</v>
      </c>
    </row>
    <row r="80" outlineLevel="1">
      <c r="A80" s="38"/>
      <c r="B80" s="39" t="s">
        <v>24</v>
      </c>
      <c r="C80" s="40"/>
      <c r="D80" s="41">
        <v>43948.0</v>
      </c>
      <c r="E80" s="42">
        <v>0.5</v>
      </c>
    </row>
    <row r="81" outlineLevel="1">
      <c r="A81" s="38"/>
      <c r="B81" s="39" t="s">
        <v>43</v>
      </c>
      <c r="C81" s="40"/>
      <c r="D81" s="41">
        <v>43949.0</v>
      </c>
      <c r="E81" s="42">
        <v>2.0</v>
      </c>
    </row>
    <row r="82" outlineLevel="1">
      <c r="A82" s="38"/>
      <c r="B82" s="39" t="s">
        <v>148</v>
      </c>
      <c r="C82" s="40"/>
      <c r="D82" s="41">
        <v>43949.0</v>
      </c>
      <c r="E82" s="42">
        <v>3.5</v>
      </c>
    </row>
    <row r="83" outlineLevel="1">
      <c r="A83" s="38"/>
      <c r="B83" s="39" t="s">
        <v>141</v>
      </c>
      <c r="C83" s="40"/>
      <c r="D83" s="41">
        <v>43949.0</v>
      </c>
      <c r="E83" s="42">
        <v>2.0</v>
      </c>
    </row>
    <row r="84" outlineLevel="1">
      <c r="A84" s="38"/>
      <c r="B84" s="39" t="s">
        <v>148</v>
      </c>
      <c r="C84" s="40"/>
      <c r="D84" s="41">
        <v>43949.0</v>
      </c>
      <c r="E84" s="42">
        <v>2.0</v>
      </c>
    </row>
    <row r="85" outlineLevel="1">
      <c r="A85" s="38"/>
      <c r="B85" s="39" t="s">
        <v>149</v>
      </c>
      <c r="C85" s="40"/>
      <c r="D85" s="41">
        <v>43950.0</v>
      </c>
      <c r="E85" s="42">
        <v>3.0</v>
      </c>
    </row>
    <row r="86" outlineLevel="1">
      <c r="A86" s="38"/>
      <c r="B86" s="39" t="s">
        <v>148</v>
      </c>
      <c r="C86" s="40"/>
      <c r="D86" s="41">
        <v>43950.0</v>
      </c>
      <c r="E86" s="42">
        <v>4.0</v>
      </c>
    </row>
    <row r="87" outlineLevel="1">
      <c r="A87" s="38"/>
      <c r="B87" s="39" t="s">
        <v>150</v>
      </c>
      <c r="C87" s="40"/>
      <c r="D87" s="41">
        <v>43951.0</v>
      </c>
      <c r="E87" s="42">
        <v>0.5</v>
      </c>
    </row>
    <row r="88" outlineLevel="1">
      <c r="A88" s="38"/>
      <c r="B88" s="39" t="s">
        <v>148</v>
      </c>
      <c r="C88" s="40"/>
      <c r="D88" s="41">
        <v>43951.0</v>
      </c>
      <c r="E88" s="42">
        <v>1.5</v>
      </c>
    </row>
    <row r="89" outlineLevel="1">
      <c r="A89" s="38"/>
      <c r="B89" s="39" t="s">
        <v>148</v>
      </c>
      <c r="C89" s="40"/>
      <c r="D89" s="41">
        <v>43952.0</v>
      </c>
      <c r="E89" s="42">
        <v>3.5</v>
      </c>
    </row>
    <row r="90" outlineLevel="1">
      <c r="A90" s="38"/>
      <c r="B90" s="39" t="s">
        <v>140</v>
      </c>
      <c r="C90" s="40"/>
      <c r="D90" s="41">
        <v>43953.0</v>
      </c>
      <c r="E90" s="42">
        <v>0.5</v>
      </c>
    </row>
    <row r="91" outlineLevel="1">
      <c r="A91" s="38"/>
      <c r="B91" s="39" t="s">
        <v>84</v>
      </c>
      <c r="C91" s="40"/>
      <c r="D91" s="41">
        <v>43953.0</v>
      </c>
      <c r="E91" s="42">
        <v>1.0</v>
      </c>
    </row>
    <row r="92" outlineLevel="1">
      <c r="A92" s="38"/>
      <c r="B92" s="39" t="s">
        <v>151</v>
      </c>
      <c r="C92" s="40"/>
      <c r="D92" s="41">
        <v>43953.0</v>
      </c>
      <c r="E92" s="42">
        <v>1.0</v>
      </c>
    </row>
    <row r="93" outlineLevel="1">
      <c r="A93" s="38"/>
      <c r="B93" s="39" t="s">
        <v>44</v>
      </c>
      <c r="C93" s="40"/>
      <c r="D93" s="41">
        <v>43953.0</v>
      </c>
      <c r="E93" s="42">
        <v>7.0</v>
      </c>
    </row>
    <row r="94" outlineLevel="1">
      <c r="A94" s="38"/>
      <c r="B94" s="39" t="s">
        <v>152</v>
      </c>
      <c r="C94" s="40"/>
      <c r="D94" s="41">
        <v>43954.0</v>
      </c>
      <c r="E94" s="42">
        <v>1.5</v>
      </c>
    </row>
    <row r="95" outlineLevel="1">
      <c r="A95" s="38"/>
      <c r="B95" s="39" t="s">
        <v>45</v>
      </c>
      <c r="C95" s="40"/>
      <c r="D95" s="41">
        <v>43954.0</v>
      </c>
      <c r="E95" s="42">
        <v>4.5</v>
      </c>
    </row>
    <row r="96" outlineLevel="1">
      <c r="A96" s="38"/>
      <c r="B96" s="39" t="s">
        <v>140</v>
      </c>
      <c r="C96" s="40"/>
      <c r="D96" s="41">
        <v>43954.0</v>
      </c>
      <c r="E96" s="42">
        <v>1.0</v>
      </c>
    </row>
    <row r="97" outlineLevel="1">
      <c r="A97" s="38"/>
      <c r="B97" s="39" t="s">
        <v>151</v>
      </c>
      <c r="C97" s="40"/>
      <c r="D97" s="41">
        <v>43955.0</v>
      </c>
      <c r="E97" s="42">
        <v>0.5</v>
      </c>
    </row>
    <row r="98" outlineLevel="1">
      <c r="A98" s="38"/>
      <c r="B98" s="39" t="s">
        <v>24</v>
      </c>
      <c r="C98" s="40"/>
      <c r="D98" s="41">
        <v>43955.0</v>
      </c>
      <c r="E98" s="42">
        <v>2.0</v>
      </c>
    </row>
    <row r="99" outlineLevel="1">
      <c r="A99" s="38"/>
      <c r="B99" s="39" t="s">
        <v>24</v>
      </c>
      <c r="C99" s="40"/>
      <c r="D99" s="41">
        <v>43956.0</v>
      </c>
      <c r="E99" s="42">
        <v>2.0</v>
      </c>
    </row>
    <row r="100" outlineLevel="1">
      <c r="A100" s="38"/>
      <c r="B100" s="39" t="s">
        <v>153</v>
      </c>
      <c r="C100" s="40"/>
      <c r="D100" s="41">
        <v>43956.0</v>
      </c>
      <c r="E100" s="42">
        <v>5.5</v>
      </c>
    </row>
    <row r="101" outlineLevel="1">
      <c r="A101" s="38"/>
      <c r="B101" s="39" t="s">
        <v>140</v>
      </c>
      <c r="C101" s="40"/>
      <c r="D101" s="41">
        <v>43957.0</v>
      </c>
      <c r="E101" s="42">
        <v>1.0</v>
      </c>
    </row>
    <row r="102" outlineLevel="1">
      <c r="A102" s="38"/>
      <c r="B102" s="39" t="s">
        <v>46</v>
      </c>
      <c r="C102" s="40"/>
      <c r="D102" s="41">
        <v>43957.0</v>
      </c>
      <c r="E102" s="42">
        <v>0.5</v>
      </c>
    </row>
    <row r="103" outlineLevel="1">
      <c r="A103" s="38"/>
      <c r="B103" s="39" t="s">
        <v>154</v>
      </c>
      <c r="C103" s="40"/>
      <c r="D103" s="41">
        <v>43957.0</v>
      </c>
      <c r="E103" s="42">
        <v>4.5</v>
      </c>
    </row>
    <row r="104" outlineLevel="1">
      <c r="A104" s="38"/>
      <c r="B104" s="39" t="s">
        <v>151</v>
      </c>
      <c r="C104" s="40"/>
      <c r="D104" s="41">
        <v>43958.0</v>
      </c>
      <c r="E104" s="42">
        <v>1.0</v>
      </c>
    </row>
    <row r="105" outlineLevel="1">
      <c r="A105" s="38"/>
      <c r="B105" s="39" t="s">
        <v>89</v>
      </c>
      <c r="C105" s="40"/>
      <c r="D105" s="41">
        <v>43958.0</v>
      </c>
      <c r="E105" s="42">
        <v>2.0</v>
      </c>
    </row>
    <row r="106" outlineLevel="1">
      <c r="A106" s="38"/>
      <c r="B106" s="39" t="s">
        <v>155</v>
      </c>
      <c r="C106" s="40"/>
      <c r="D106" s="41">
        <v>43958.0</v>
      </c>
      <c r="E106" s="42">
        <v>1.0</v>
      </c>
    </row>
    <row r="107" outlineLevel="1">
      <c r="A107" s="38"/>
      <c r="B107" s="39" t="s">
        <v>115</v>
      </c>
      <c r="C107" s="40"/>
      <c r="D107" s="41">
        <v>43958.0</v>
      </c>
      <c r="E107" s="42">
        <v>0.5</v>
      </c>
    </row>
    <row r="108" outlineLevel="1">
      <c r="A108" s="38"/>
      <c r="B108" s="39" t="s">
        <v>156</v>
      </c>
      <c r="C108" s="40"/>
      <c r="D108" s="41">
        <v>43958.0</v>
      </c>
      <c r="E108" s="42">
        <v>5.0</v>
      </c>
    </row>
    <row r="109" outlineLevel="1">
      <c r="A109" s="38"/>
      <c r="B109" s="39" t="s">
        <v>46</v>
      </c>
      <c r="C109" s="40"/>
      <c r="D109" s="41">
        <v>43958.0</v>
      </c>
      <c r="E109" s="42">
        <v>1.0</v>
      </c>
    </row>
    <row r="110" outlineLevel="1">
      <c r="A110" s="38"/>
      <c r="B110" s="39" t="s">
        <v>157</v>
      </c>
      <c r="C110" s="40"/>
      <c r="D110" s="41">
        <v>43959.0</v>
      </c>
      <c r="E110" s="42">
        <v>1.0</v>
      </c>
    </row>
    <row r="111" outlineLevel="1">
      <c r="A111" s="38"/>
      <c r="B111" s="39" t="s">
        <v>158</v>
      </c>
      <c r="C111" s="40"/>
      <c r="D111" s="41">
        <v>43959.0</v>
      </c>
      <c r="E111" s="42">
        <v>1.0</v>
      </c>
    </row>
    <row r="112" outlineLevel="1">
      <c r="A112" s="38"/>
      <c r="B112" s="39" t="s">
        <v>151</v>
      </c>
      <c r="C112" s="40"/>
      <c r="D112" s="41">
        <v>43960.0</v>
      </c>
      <c r="E112" s="42">
        <v>0.5</v>
      </c>
    </row>
    <row r="113" outlineLevel="1">
      <c r="A113" s="38"/>
      <c r="B113" s="39" t="s">
        <v>158</v>
      </c>
      <c r="C113" s="40"/>
      <c r="D113" s="44">
        <v>43961.0</v>
      </c>
      <c r="E113" s="42">
        <v>1.0</v>
      </c>
    </row>
    <row r="114" outlineLevel="1">
      <c r="A114" s="38"/>
      <c r="B114" s="39" t="s">
        <v>159</v>
      </c>
      <c r="C114" s="40"/>
      <c r="D114" s="44">
        <v>43961.0</v>
      </c>
      <c r="E114" s="42">
        <v>2.5</v>
      </c>
    </row>
    <row r="115" outlineLevel="1">
      <c r="A115" s="38"/>
      <c r="B115" s="39" t="s">
        <v>160</v>
      </c>
      <c r="C115" s="40"/>
      <c r="D115" s="44">
        <v>43962.0</v>
      </c>
      <c r="E115" s="42">
        <v>4.0</v>
      </c>
    </row>
    <row r="116" outlineLevel="1">
      <c r="A116" s="38"/>
      <c r="B116" s="39" t="s">
        <v>34</v>
      </c>
      <c r="C116" s="40"/>
      <c r="D116" s="44">
        <v>43962.0</v>
      </c>
      <c r="E116" s="42">
        <v>0.5</v>
      </c>
    </row>
    <row r="117" outlineLevel="1">
      <c r="A117" s="38"/>
      <c r="B117" s="39" t="s">
        <v>24</v>
      </c>
      <c r="C117" s="40"/>
      <c r="D117" s="44">
        <v>43962.0</v>
      </c>
      <c r="E117" s="42">
        <v>2.0</v>
      </c>
    </row>
    <row r="118" outlineLevel="1">
      <c r="A118" s="38"/>
      <c r="B118" s="39" t="s">
        <v>161</v>
      </c>
      <c r="C118" s="40"/>
      <c r="D118" s="41">
        <v>43962.0</v>
      </c>
      <c r="E118" s="42">
        <v>2.0</v>
      </c>
    </row>
    <row r="119" outlineLevel="1">
      <c r="A119" s="38"/>
      <c r="B119" s="39" t="s">
        <v>161</v>
      </c>
      <c r="C119" s="40"/>
      <c r="D119" s="41">
        <v>43963.0</v>
      </c>
      <c r="E119" s="42">
        <v>3.0</v>
      </c>
    </row>
    <row r="120" outlineLevel="1">
      <c r="A120" s="38"/>
      <c r="B120" s="39" t="s">
        <v>151</v>
      </c>
      <c r="C120" s="40"/>
      <c r="D120" s="41">
        <v>43963.0</v>
      </c>
      <c r="E120" s="42">
        <v>2.0</v>
      </c>
    </row>
    <row r="121" outlineLevel="1">
      <c r="A121" s="38"/>
      <c r="B121" s="39" t="s">
        <v>162</v>
      </c>
      <c r="C121" s="40"/>
      <c r="D121" s="41">
        <v>43963.0</v>
      </c>
      <c r="E121" s="42">
        <v>0.5</v>
      </c>
    </row>
    <row r="122" outlineLevel="1">
      <c r="A122" s="38"/>
      <c r="B122" s="39" t="s">
        <v>24</v>
      </c>
      <c r="C122" s="40"/>
      <c r="D122" s="41">
        <v>43963.0</v>
      </c>
      <c r="E122" s="42">
        <v>1.5</v>
      </c>
    </row>
    <row r="123" outlineLevel="1">
      <c r="A123" s="38"/>
      <c r="B123" s="39" t="s">
        <v>88</v>
      </c>
      <c r="C123" s="40"/>
      <c r="D123" s="41">
        <v>43963.0</v>
      </c>
      <c r="E123" s="42">
        <v>2.0</v>
      </c>
    </row>
    <row r="124" outlineLevel="1">
      <c r="A124" s="38"/>
      <c r="B124" s="39" t="s">
        <v>161</v>
      </c>
      <c r="C124" s="40"/>
      <c r="D124" s="41">
        <v>43964.0</v>
      </c>
      <c r="E124" s="42">
        <v>2.0</v>
      </c>
    </row>
    <row r="125" outlineLevel="1">
      <c r="A125" s="38"/>
      <c r="B125" s="39" t="s">
        <v>163</v>
      </c>
      <c r="C125" s="40"/>
      <c r="D125" s="41">
        <v>43964.0</v>
      </c>
      <c r="E125" s="42">
        <v>4.0</v>
      </c>
    </row>
    <row r="126" outlineLevel="1">
      <c r="A126" s="38"/>
      <c r="B126" s="39" t="s">
        <v>164</v>
      </c>
      <c r="C126" s="40"/>
      <c r="D126" s="41">
        <v>43964.0</v>
      </c>
      <c r="E126" s="42">
        <v>0.5</v>
      </c>
    </row>
    <row r="127" outlineLevel="1">
      <c r="A127" s="38"/>
      <c r="B127" s="39" t="s">
        <v>151</v>
      </c>
      <c r="C127" s="40"/>
      <c r="D127" s="41">
        <v>43965.0</v>
      </c>
      <c r="E127" s="42">
        <v>2.0</v>
      </c>
    </row>
    <row r="128" outlineLevel="1">
      <c r="A128" s="38"/>
      <c r="B128" s="39" t="s">
        <v>89</v>
      </c>
      <c r="C128" s="40"/>
      <c r="D128" s="41">
        <v>43965.0</v>
      </c>
      <c r="E128" s="42">
        <v>0.5</v>
      </c>
    </row>
    <row r="129" outlineLevel="1">
      <c r="A129" s="38"/>
      <c r="B129" s="39" t="s">
        <v>89</v>
      </c>
      <c r="C129" s="40"/>
      <c r="D129" s="41">
        <v>43966.0</v>
      </c>
      <c r="E129" s="42">
        <v>5.5</v>
      </c>
    </row>
    <row r="130" outlineLevel="1">
      <c r="A130" s="38"/>
      <c r="B130" s="39" t="s">
        <v>89</v>
      </c>
      <c r="C130" s="40"/>
      <c r="D130" s="41">
        <v>43967.0</v>
      </c>
      <c r="E130" s="42">
        <v>6.5</v>
      </c>
    </row>
    <row r="131" outlineLevel="1">
      <c r="A131" s="38"/>
      <c r="B131" s="39" t="s">
        <v>151</v>
      </c>
      <c r="C131" s="40"/>
      <c r="D131" s="41">
        <v>43968.0</v>
      </c>
      <c r="E131" s="42">
        <v>1.0</v>
      </c>
    </row>
    <row r="132" outlineLevel="1">
      <c r="A132" s="38"/>
      <c r="B132" s="39" t="s">
        <v>89</v>
      </c>
      <c r="C132" s="40"/>
      <c r="D132" s="41">
        <v>43968.0</v>
      </c>
      <c r="E132" s="42">
        <v>6.5</v>
      </c>
    </row>
    <row r="133" outlineLevel="1">
      <c r="A133" s="38"/>
      <c r="B133" s="39" t="s">
        <v>140</v>
      </c>
      <c r="C133" s="40"/>
      <c r="D133" s="41">
        <v>43969.0</v>
      </c>
      <c r="E133" s="42">
        <v>2.0</v>
      </c>
    </row>
    <row r="134" outlineLevel="1">
      <c r="A134" s="38"/>
      <c r="B134" s="39" t="s">
        <v>151</v>
      </c>
      <c r="C134" s="40"/>
      <c r="D134" s="41">
        <v>43969.0</v>
      </c>
      <c r="E134" s="42">
        <v>0.5</v>
      </c>
    </row>
    <row r="135" outlineLevel="1">
      <c r="A135" s="38"/>
      <c r="B135" s="39" t="s">
        <v>90</v>
      </c>
      <c r="C135" s="40"/>
      <c r="D135" s="41">
        <v>43969.0</v>
      </c>
      <c r="E135" s="42">
        <v>0.5</v>
      </c>
    </row>
    <row r="136" outlineLevel="1">
      <c r="A136" s="38"/>
      <c r="B136" s="39" t="s">
        <v>24</v>
      </c>
      <c r="C136" s="40"/>
      <c r="D136" s="41">
        <v>43969.0</v>
      </c>
      <c r="E136" s="42">
        <v>2.0</v>
      </c>
    </row>
    <row r="137" outlineLevel="1">
      <c r="A137" s="38"/>
      <c r="B137" s="39" t="s">
        <v>165</v>
      </c>
      <c r="C137" s="40"/>
      <c r="D137" s="41">
        <v>43969.0</v>
      </c>
      <c r="E137" s="42">
        <v>0.5</v>
      </c>
    </row>
    <row r="138" outlineLevel="1">
      <c r="A138" s="38"/>
      <c r="B138" s="39" t="s">
        <v>49</v>
      </c>
      <c r="C138" s="40"/>
      <c r="D138" s="41">
        <v>43969.0</v>
      </c>
      <c r="E138" s="42">
        <v>1.5</v>
      </c>
    </row>
    <row r="139" outlineLevel="1">
      <c r="A139" s="38"/>
      <c r="B139" s="39" t="s">
        <v>89</v>
      </c>
      <c r="C139" s="40"/>
      <c r="D139" s="41">
        <v>43970.0</v>
      </c>
      <c r="E139" s="42">
        <v>7.0</v>
      </c>
    </row>
    <row r="140" outlineLevel="1">
      <c r="A140" s="38"/>
      <c r="B140" s="39" t="s">
        <v>24</v>
      </c>
      <c r="C140" s="40"/>
      <c r="D140" s="41">
        <v>43970.0</v>
      </c>
      <c r="E140" s="42">
        <v>2.0</v>
      </c>
    </row>
    <row r="141" outlineLevel="1">
      <c r="A141" s="38"/>
      <c r="B141" s="39" t="s">
        <v>151</v>
      </c>
      <c r="C141" s="40"/>
      <c r="D141" s="41">
        <v>43970.0</v>
      </c>
      <c r="E141" s="42">
        <v>0.5</v>
      </c>
    </row>
    <row r="142" outlineLevel="1">
      <c r="A142" s="38"/>
      <c r="B142" s="39" t="s">
        <v>166</v>
      </c>
      <c r="C142" s="40"/>
      <c r="D142" s="41">
        <v>43970.0</v>
      </c>
      <c r="E142" s="42">
        <v>0.5</v>
      </c>
    </row>
    <row r="143" outlineLevel="1">
      <c r="A143" s="38"/>
      <c r="B143" s="39" t="s">
        <v>91</v>
      </c>
      <c r="C143" s="40"/>
      <c r="D143" s="41">
        <v>43970.0</v>
      </c>
      <c r="E143" s="42">
        <v>0.5</v>
      </c>
    </row>
    <row r="144" outlineLevel="1">
      <c r="A144" s="38"/>
      <c r="B144" s="39" t="s">
        <v>167</v>
      </c>
      <c r="C144" s="40"/>
      <c r="D144" s="41">
        <v>43971.0</v>
      </c>
      <c r="E144" s="42">
        <v>1.0</v>
      </c>
    </row>
    <row r="145" outlineLevel="1">
      <c r="A145" s="38"/>
      <c r="B145" s="39" t="s">
        <v>168</v>
      </c>
      <c r="C145" s="40"/>
      <c r="D145" s="41">
        <v>43971.0</v>
      </c>
      <c r="E145" s="42">
        <v>0.5</v>
      </c>
    </row>
    <row r="146" outlineLevel="1">
      <c r="A146" s="38"/>
      <c r="B146" s="39" t="s">
        <v>169</v>
      </c>
      <c r="C146" s="40"/>
      <c r="D146" s="41">
        <v>43972.0</v>
      </c>
      <c r="E146" s="42">
        <v>3.0</v>
      </c>
    </row>
    <row r="147" outlineLevel="1">
      <c r="A147" s="38"/>
      <c r="B147" s="39" t="s">
        <v>46</v>
      </c>
      <c r="C147" s="40"/>
      <c r="D147" s="41">
        <v>43973.0</v>
      </c>
      <c r="E147" s="42">
        <v>2.0</v>
      </c>
    </row>
    <row r="148" outlineLevel="1">
      <c r="A148" s="38"/>
      <c r="B148" s="39" t="s">
        <v>161</v>
      </c>
      <c r="C148" s="40"/>
      <c r="D148" s="41">
        <v>43973.0</v>
      </c>
      <c r="E148" s="42">
        <v>3.5</v>
      </c>
    </row>
    <row r="149" outlineLevel="1">
      <c r="A149" s="38"/>
      <c r="B149" s="39" t="s">
        <v>170</v>
      </c>
      <c r="C149" s="40"/>
      <c r="D149" s="41">
        <v>43973.0</v>
      </c>
      <c r="E149" s="42">
        <v>1.5</v>
      </c>
    </row>
    <row r="150" outlineLevel="1">
      <c r="A150" s="38"/>
      <c r="B150" s="39" t="s">
        <v>171</v>
      </c>
      <c r="C150" s="40"/>
      <c r="D150" s="41">
        <v>43974.0</v>
      </c>
      <c r="E150" s="42">
        <v>7.0</v>
      </c>
    </row>
    <row r="151" outlineLevel="1">
      <c r="A151" s="38"/>
      <c r="B151" s="39" t="s">
        <v>172</v>
      </c>
      <c r="C151" s="40"/>
      <c r="D151" s="41">
        <v>43975.0</v>
      </c>
      <c r="E151" s="42">
        <v>6.0</v>
      </c>
    </row>
    <row r="152" outlineLevel="1">
      <c r="A152" s="38"/>
      <c r="B152" s="39" t="s">
        <v>151</v>
      </c>
      <c r="C152" s="40"/>
      <c r="D152" s="41">
        <v>43976.0</v>
      </c>
      <c r="E152" s="42">
        <v>3.0</v>
      </c>
    </row>
    <row r="153" outlineLevel="1">
      <c r="A153" s="38"/>
      <c r="B153" s="39" t="s">
        <v>140</v>
      </c>
      <c r="C153" s="40"/>
      <c r="D153" s="41">
        <v>43976.0</v>
      </c>
      <c r="E153" s="42">
        <v>6.0</v>
      </c>
    </row>
    <row r="154" outlineLevel="1">
      <c r="A154" s="38"/>
      <c r="B154" s="39" t="s">
        <v>173</v>
      </c>
      <c r="C154" s="40"/>
      <c r="D154" s="41">
        <v>43976.0</v>
      </c>
      <c r="E154" s="42">
        <v>1.0</v>
      </c>
    </row>
    <row r="155" outlineLevel="1">
      <c r="A155" s="38"/>
      <c r="B155" s="39" t="s">
        <v>158</v>
      </c>
      <c r="C155" s="40"/>
      <c r="D155" s="41">
        <v>43977.0</v>
      </c>
      <c r="E155" s="42">
        <v>2.0</v>
      </c>
    </row>
    <row r="156" outlineLevel="1">
      <c r="A156" s="38"/>
      <c r="B156" s="39" t="s">
        <v>46</v>
      </c>
      <c r="C156" s="40"/>
      <c r="D156" s="41">
        <v>43977.0</v>
      </c>
      <c r="E156" s="42">
        <v>2.5</v>
      </c>
    </row>
    <row r="157" outlineLevel="1">
      <c r="A157" s="38"/>
      <c r="B157" s="39" t="s">
        <v>174</v>
      </c>
      <c r="C157" s="40"/>
      <c r="D157" s="41">
        <v>43977.0</v>
      </c>
      <c r="E157" s="42">
        <v>0.5</v>
      </c>
    </row>
    <row r="158" outlineLevel="1">
      <c r="A158" s="38"/>
      <c r="B158" s="39" t="s">
        <v>24</v>
      </c>
      <c r="C158" s="40"/>
      <c r="D158" s="41">
        <v>43977.0</v>
      </c>
      <c r="E158" s="42">
        <v>2.0</v>
      </c>
    </row>
    <row r="159" outlineLevel="1">
      <c r="A159" s="38"/>
      <c r="B159" s="39" t="s">
        <v>91</v>
      </c>
      <c r="C159" s="40"/>
      <c r="D159" s="41">
        <v>43977.0</v>
      </c>
      <c r="E159" s="42">
        <v>0.5</v>
      </c>
    </row>
    <row r="160" outlineLevel="1">
      <c r="A160" s="38"/>
      <c r="B160" s="39" t="s">
        <v>158</v>
      </c>
      <c r="C160" s="40"/>
      <c r="D160" s="41">
        <v>43978.0</v>
      </c>
      <c r="E160" s="42">
        <v>5.0</v>
      </c>
    </row>
    <row r="161" outlineLevel="1">
      <c r="A161" s="38"/>
      <c r="B161" s="39" t="s">
        <v>175</v>
      </c>
      <c r="C161" s="40"/>
      <c r="D161" s="41">
        <v>43978.0</v>
      </c>
      <c r="E161" s="42">
        <v>3.0</v>
      </c>
    </row>
    <row r="162" outlineLevel="1">
      <c r="A162" s="38"/>
      <c r="B162" s="39" t="s">
        <v>103</v>
      </c>
      <c r="C162" s="40"/>
      <c r="D162" s="41">
        <v>43979.0</v>
      </c>
      <c r="E162" s="42">
        <v>1.0</v>
      </c>
    </row>
    <row r="163" outlineLevel="1">
      <c r="A163" s="38"/>
      <c r="B163" s="39" t="s">
        <v>161</v>
      </c>
      <c r="C163" s="40"/>
      <c r="D163" s="41">
        <v>43979.0</v>
      </c>
      <c r="E163" s="42">
        <v>1.0</v>
      </c>
    </row>
    <row r="164" outlineLevel="1">
      <c r="A164" s="38"/>
      <c r="B164" s="39" t="s">
        <v>93</v>
      </c>
      <c r="C164" s="40"/>
      <c r="D164" s="41">
        <v>43979.0</v>
      </c>
      <c r="E164" s="42">
        <v>2.0</v>
      </c>
    </row>
    <row r="165" outlineLevel="1">
      <c r="A165" s="38"/>
      <c r="B165" s="39" t="s">
        <v>158</v>
      </c>
      <c r="C165" s="40"/>
      <c r="D165" s="41">
        <v>43979.0</v>
      </c>
      <c r="E165" s="42">
        <v>1.0</v>
      </c>
    </row>
    <row r="166" outlineLevel="1">
      <c r="A166" s="38"/>
      <c r="B166" s="39" t="s">
        <v>97</v>
      </c>
      <c r="C166" s="40"/>
      <c r="D166" s="41">
        <v>43979.0</v>
      </c>
      <c r="E166" s="42">
        <v>1.0</v>
      </c>
    </row>
    <row r="167" outlineLevel="1">
      <c r="A167" s="38"/>
      <c r="B167" s="39" t="s">
        <v>169</v>
      </c>
      <c r="C167" s="40"/>
      <c r="D167" s="41">
        <v>43980.0</v>
      </c>
      <c r="E167" s="42">
        <v>3.5</v>
      </c>
    </row>
    <row r="168" outlineLevel="1">
      <c r="A168" s="38"/>
      <c r="B168" s="39" t="s">
        <v>148</v>
      </c>
      <c r="C168" s="40"/>
      <c r="D168" s="41">
        <v>43980.0</v>
      </c>
      <c r="E168" s="42">
        <v>2.0</v>
      </c>
    </row>
    <row r="169" outlineLevel="1">
      <c r="A169" s="38"/>
      <c r="B169" s="39" t="s">
        <v>171</v>
      </c>
      <c r="C169" s="40"/>
      <c r="D169" s="41">
        <v>43981.0</v>
      </c>
      <c r="E169" s="42">
        <v>4.0</v>
      </c>
    </row>
    <row r="170" outlineLevel="1">
      <c r="A170" s="38"/>
      <c r="B170" s="39" t="s">
        <v>176</v>
      </c>
      <c r="C170" s="40"/>
      <c r="D170" s="41">
        <v>43981.0</v>
      </c>
      <c r="E170" s="42">
        <v>4.0</v>
      </c>
    </row>
    <row r="171" outlineLevel="1">
      <c r="A171" s="38"/>
      <c r="B171" s="39" t="s">
        <v>177</v>
      </c>
      <c r="C171" s="40"/>
      <c r="D171" s="41">
        <v>43982.0</v>
      </c>
      <c r="E171" s="42">
        <v>2.0</v>
      </c>
    </row>
    <row r="172" outlineLevel="1">
      <c r="A172" s="38"/>
      <c r="B172" s="39" t="s">
        <v>34</v>
      </c>
      <c r="C172" s="40"/>
      <c r="D172" s="41">
        <v>43982.0</v>
      </c>
      <c r="E172" s="42">
        <v>1.5</v>
      </c>
    </row>
    <row r="173" outlineLevel="1">
      <c r="A173" s="38"/>
      <c r="B173" s="39" t="s">
        <v>167</v>
      </c>
      <c r="C173" s="40"/>
      <c r="D173" s="41">
        <v>43982.0</v>
      </c>
      <c r="E173" s="42">
        <v>4.5</v>
      </c>
    </row>
    <row r="174" outlineLevel="1">
      <c r="A174" s="38"/>
      <c r="B174" s="39" t="s">
        <v>178</v>
      </c>
      <c r="C174" s="40"/>
      <c r="D174" s="41">
        <v>43983.0</v>
      </c>
      <c r="E174" s="42">
        <v>2.5</v>
      </c>
    </row>
    <row r="175" outlineLevel="1">
      <c r="A175" s="38"/>
      <c r="B175" s="39" t="s">
        <v>46</v>
      </c>
      <c r="C175" s="40"/>
      <c r="D175" s="41">
        <v>43983.0</v>
      </c>
      <c r="E175" s="42">
        <v>0.5</v>
      </c>
    </row>
    <row r="176" outlineLevel="1">
      <c r="A176" s="38"/>
      <c r="B176" s="39" t="s">
        <v>52</v>
      </c>
      <c r="C176" s="40"/>
      <c r="D176" s="41">
        <v>43983.0</v>
      </c>
      <c r="E176" s="42">
        <v>0.5</v>
      </c>
    </row>
    <row r="177" outlineLevel="1">
      <c r="A177" s="38"/>
      <c r="B177" s="39" t="s">
        <v>24</v>
      </c>
      <c r="C177" s="40"/>
      <c r="D177" s="41">
        <v>43983.0</v>
      </c>
      <c r="E177" s="42">
        <v>2.0</v>
      </c>
    </row>
    <row r="178" outlineLevel="1">
      <c r="A178" s="38"/>
      <c r="B178" s="39" t="s">
        <v>89</v>
      </c>
      <c r="C178" s="40"/>
      <c r="D178" s="41">
        <v>43983.0</v>
      </c>
      <c r="E178" s="42">
        <v>1.0</v>
      </c>
    </row>
    <row r="179" outlineLevel="1">
      <c r="A179" s="38"/>
      <c r="B179" s="39" t="s">
        <v>167</v>
      </c>
      <c r="C179" s="40"/>
      <c r="D179" s="41">
        <v>43984.0</v>
      </c>
      <c r="E179" s="42">
        <v>3.0</v>
      </c>
    </row>
    <row r="180" outlineLevel="1">
      <c r="A180" s="38"/>
      <c r="B180" s="39" t="s">
        <v>24</v>
      </c>
      <c r="C180" s="40"/>
      <c r="D180" s="41">
        <v>43984.0</v>
      </c>
      <c r="E180" s="42">
        <v>2.0</v>
      </c>
    </row>
    <row r="181" outlineLevel="1">
      <c r="A181" s="38"/>
      <c r="B181" s="39" t="s">
        <v>158</v>
      </c>
      <c r="C181" s="40"/>
      <c r="D181" s="41">
        <v>43985.0</v>
      </c>
      <c r="E181" s="42">
        <v>4.0</v>
      </c>
    </row>
    <row r="182" outlineLevel="1">
      <c r="A182" s="38"/>
      <c r="B182" s="39" t="s">
        <v>103</v>
      </c>
      <c r="C182" s="40"/>
      <c r="D182" s="41">
        <v>43985.0</v>
      </c>
      <c r="E182" s="42">
        <v>1.0</v>
      </c>
    </row>
    <row r="183" outlineLevel="1">
      <c r="A183" s="38"/>
      <c r="B183" s="39" t="s">
        <v>158</v>
      </c>
      <c r="C183" s="40"/>
      <c r="D183" s="41">
        <v>43986.0</v>
      </c>
      <c r="E183" s="42">
        <v>2.0</v>
      </c>
    </row>
    <row r="184" outlineLevel="1">
      <c r="A184" s="38"/>
      <c r="B184" s="39" t="s">
        <v>115</v>
      </c>
      <c r="C184" s="40"/>
      <c r="D184" s="41">
        <v>43986.0</v>
      </c>
      <c r="E184" s="42">
        <v>0.5</v>
      </c>
    </row>
    <row r="185" outlineLevel="1">
      <c r="A185" s="38"/>
      <c r="B185" s="39" t="s">
        <v>46</v>
      </c>
      <c r="C185" s="40"/>
      <c r="D185" s="41">
        <v>43986.0</v>
      </c>
      <c r="E185" s="42">
        <v>1.0</v>
      </c>
    </row>
    <row r="186" outlineLevel="1">
      <c r="A186" s="38"/>
      <c r="B186" s="39" t="s">
        <v>167</v>
      </c>
      <c r="C186" s="40"/>
      <c r="D186" s="41">
        <v>43987.0</v>
      </c>
      <c r="E186" s="42">
        <v>3.0</v>
      </c>
    </row>
    <row r="187" outlineLevel="1">
      <c r="A187" s="38"/>
      <c r="B187" s="39" t="s">
        <v>46</v>
      </c>
      <c r="C187" s="40"/>
      <c r="D187" s="41">
        <v>43987.0</v>
      </c>
      <c r="E187" s="42">
        <v>2.0</v>
      </c>
    </row>
    <row r="188" outlineLevel="1">
      <c r="A188" s="38"/>
      <c r="B188" s="39" t="s">
        <v>93</v>
      </c>
      <c r="C188" s="40"/>
      <c r="D188" s="41">
        <v>43987.0</v>
      </c>
      <c r="E188" s="42">
        <v>0.5</v>
      </c>
    </row>
    <row r="189" outlineLevel="1">
      <c r="A189" s="38"/>
      <c r="B189" s="39" t="s">
        <v>46</v>
      </c>
      <c r="C189" s="40"/>
      <c r="D189" s="41">
        <v>43987.0</v>
      </c>
      <c r="E189" s="42">
        <v>1.5</v>
      </c>
    </row>
    <row r="190" outlineLevel="1">
      <c r="A190" s="38"/>
      <c r="B190" s="39" t="s">
        <v>46</v>
      </c>
      <c r="C190" s="40"/>
      <c r="D190" s="41">
        <v>43987.0</v>
      </c>
      <c r="E190" s="42">
        <v>3.0</v>
      </c>
    </row>
    <row r="191" outlineLevel="1">
      <c r="A191" s="38"/>
      <c r="B191" s="39" t="s">
        <v>46</v>
      </c>
      <c r="C191" s="40"/>
      <c r="D191" s="41">
        <v>43957.0</v>
      </c>
      <c r="E191" s="42">
        <v>6.0</v>
      </c>
    </row>
    <row r="192" outlineLevel="1">
      <c r="A192" s="38"/>
      <c r="B192" s="39" t="s">
        <v>171</v>
      </c>
      <c r="C192" s="40"/>
      <c r="D192" s="41">
        <v>43989.0</v>
      </c>
      <c r="E192" s="42">
        <v>4.0</v>
      </c>
    </row>
    <row r="193" outlineLevel="1">
      <c r="A193" s="38"/>
      <c r="B193" s="39" t="s">
        <v>46</v>
      </c>
      <c r="C193" s="40"/>
      <c r="D193" s="41">
        <v>43989.0</v>
      </c>
      <c r="E193" s="42">
        <v>5.0</v>
      </c>
    </row>
    <row r="194" outlineLevel="1">
      <c r="A194" s="38"/>
      <c r="B194" s="39" t="s">
        <v>167</v>
      </c>
      <c r="C194" s="40"/>
      <c r="D194" s="41">
        <v>43989.0</v>
      </c>
      <c r="E194" s="42">
        <v>3.0</v>
      </c>
    </row>
    <row r="195" outlineLevel="1">
      <c r="A195" s="38"/>
      <c r="B195" s="39" t="s">
        <v>151</v>
      </c>
      <c r="C195" s="40"/>
      <c r="D195" s="41">
        <v>43989.0</v>
      </c>
      <c r="E195" s="42">
        <v>1.0</v>
      </c>
    </row>
    <row r="196" outlineLevel="1">
      <c r="A196" s="38"/>
      <c r="B196" s="39" t="s">
        <v>179</v>
      </c>
      <c r="C196" s="40"/>
      <c r="D196" s="41">
        <v>43990.0</v>
      </c>
      <c r="E196" s="42">
        <v>3.0</v>
      </c>
    </row>
    <row r="197" outlineLevel="1">
      <c r="A197" s="38"/>
      <c r="B197" s="39" t="s">
        <v>89</v>
      </c>
      <c r="C197" s="40"/>
      <c r="D197" s="41">
        <v>43990.0</v>
      </c>
      <c r="E197" s="42">
        <v>2.0</v>
      </c>
    </row>
    <row r="198" outlineLevel="1">
      <c r="A198" s="38"/>
      <c r="B198" s="39" t="s">
        <v>53</v>
      </c>
      <c r="C198" s="40"/>
      <c r="D198" s="41">
        <v>43990.0</v>
      </c>
      <c r="E198" s="42">
        <v>2.5</v>
      </c>
    </row>
    <row r="199" outlineLevel="1">
      <c r="A199" s="38"/>
      <c r="B199" s="39" t="s">
        <v>98</v>
      </c>
      <c r="C199" s="40"/>
      <c r="D199" s="41">
        <v>43990.0</v>
      </c>
      <c r="E199" s="42">
        <v>3.0</v>
      </c>
    </row>
    <row r="200" outlineLevel="1">
      <c r="A200" s="38"/>
      <c r="B200" s="39" t="s">
        <v>179</v>
      </c>
      <c r="C200" s="40"/>
      <c r="D200" s="41">
        <v>43991.0</v>
      </c>
      <c r="E200" s="42">
        <v>6.0</v>
      </c>
    </row>
    <row r="201" outlineLevel="1">
      <c r="A201" s="38"/>
      <c r="B201" s="39" t="s">
        <v>54</v>
      </c>
      <c r="C201" s="40"/>
      <c r="D201" s="41">
        <v>43991.0</v>
      </c>
      <c r="E201" s="42">
        <v>2.0</v>
      </c>
    </row>
    <row r="202" outlineLevel="1">
      <c r="A202" s="38"/>
      <c r="B202" s="39" t="s">
        <v>98</v>
      </c>
      <c r="C202" s="40"/>
      <c r="D202" s="41">
        <v>43991.0</v>
      </c>
      <c r="E202" s="42">
        <v>2.0</v>
      </c>
    </row>
    <row r="203" outlineLevel="1">
      <c r="A203" s="38"/>
      <c r="B203" s="39" t="s">
        <v>180</v>
      </c>
      <c r="C203" s="40"/>
      <c r="D203" s="41">
        <v>43992.0</v>
      </c>
      <c r="E203" s="42">
        <v>8.0</v>
      </c>
    </row>
    <row r="204" outlineLevel="1">
      <c r="A204" s="38"/>
      <c r="B204" s="39" t="s">
        <v>181</v>
      </c>
      <c r="C204" s="40"/>
      <c r="D204" s="41">
        <v>43993.0</v>
      </c>
      <c r="E204" s="42">
        <v>3.5</v>
      </c>
    </row>
    <row r="205" outlineLevel="1">
      <c r="A205" s="38"/>
      <c r="B205" s="39" t="s">
        <v>161</v>
      </c>
      <c r="C205" s="40"/>
      <c r="D205" s="41">
        <v>43993.0</v>
      </c>
      <c r="E205" s="42">
        <v>4.0</v>
      </c>
    </row>
    <row r="206" outlineLevel="1">
      <c r="A206" s="38"/>
      <c r="B206" s="39" t="s">
        <v>182</v>
      </c>
      <c r="C206" s="40"/>
      <c r="D206" s="41">
        <v>43993.0</v>
      </c>
      <c r="E206" s="42">
        <v>2.5</v>
      </c>
    </row>
    <row r="207" outlineLevel="1">
      <c r="A207" s="38"/>
      <c r="B207" s="39" t="s">
        <v>183</v>
      </c>
      <c r="C207" s="40"/>
      <c r="D207" s="41">
        <v>43994.0</v>
      </c>
      <c r="E207" s="42">
        <v>3.0</v>
      </c>
    </row>
    <row r="208" outlineLevel="1">
      <c r="A208" s="38"/>
      <c r="B208" s="39" t="s">
        <v>184</v>
      </c>
      <c r="C208" s="40"/>
      <c r="D208" s="41">
        <v>43994.0</v>
      </c>
      <c r="E208" s="42">
        <v>4.0</v>
      </c>
    </row>
    <row r="209" outlineLevel="1">
      <c r="A209" s="38"/>
      <c r="B209" s="39" t="s">
        <v>185</v>
      </c>
      <c r="C209" s="40"/>
      <c r="D209" s="41">
        <v>43994.0</v>
      </c>
      <c r="E209" s="42">
        <v>4.5</v>
      </c>
    </row>
    <row r="210" outlineLevel="1">
      <c r="A210" s="38"/>
      <c r="B210" s="39" t="s">
        <v>185</v>
      </c>
      <c r="C210" s="40"/>
      <c r="D210" s="41">
        <v>43996.0</v>
      </c>
      <c r="E210" s="42">
        <v>4.5</v>
      </c>
    </row>
    <row r="211" outlineLevel="1">
      <c r="A211" s="38"/>
      <c r="B211" s="39" t="s">
        <v>186</v>
      </c>
      <c r="C211" s="40"/>
      <c r="D211" s="41">
        <v>43997.0</v>
      </c>
      <c r="E211" s="42">
        <v>4.5</v>
      </c>
    </row>
    <row r="212" outlineLevel="1">
      <c r="A212" s="38"/>
      <c r="B212" s="39" t="s">
        <v>187</v>
      </c>
      <c r="C212" s="40"/>
      <c r="D212" s="41">
        <v>43997.0</v>
      </c>
      <c r="E212" s="42">
        <v>5.5</v>
      </c>
    </row>
    <row r="213" outlineLevel="1">
      <c r="A213" s="38"/>
      <c r="B213" s="39" t="s">
        <v>188</v>
      </c>
      <c r="C213" s="40"/>
      <c r="D213" s="41">
        <v>43998.0</v>
      </c>
      <c r="E213" s="42">
        <v>6.0</v>
      </c>
    </row>
    <row r="214" outlineLevel="1">
      <c r="A214" s="38"/>
      <c r="B214" s="39" t="s">
        <v>99</v>
      </c>
      <c r="C214" s="40"/>
      <c r="D214" s="41">
        <v>43998.0</v>
      </c>
      <c r="E214" s="42">
        <v>0.5</v>
      </c>
    </row>
    <row r="215" outlineLevel="1">
      <c r="A215" s="38"/>
      <c r="B215" s="39" t="s">
        <v>54</v>
      </c>
      <c r="C215" s="40"/>
      <c r="D215" s="41">
        <v>43998.0</v>
      </c>
      <c r="E215" s="42">
        <v>2.0</v>
      </c>
    </row>
    <row r="216" outlineLevel="1">
      <c r="A216" s="38"/>
      <c r="B216" s="39" t="s">
        <v>189</v>
      </c>
      <c r="C216" s="40"/>
      <c r="D216" s="41">
        <v>43998.0</v>
      </c>
      <c r="E216" s="42">
        <v>1.0</v>
      </c>
    </row>
    <row r="217" outlineLevel="1">
      <c r="A217" s="38"/>
      <c r="B217" s="39" t="s">
        <v>98</v>
      </c>
      <c r="C217" s="40"/>
      <c r="D217" s="41">
        <v>43999.0</v>
      </c>
      <c r="E217" s="42">
        <v>3.0</v>
      </c>
    </row>
    <row r="218" outlineLevel="1">
      <c r="A218" s="38"/>
      <c r="B218" s="39" t="s">
        <v>96</v>
      </c>
      <c r="C218" s="40"/>
      <c r="D218" s="41">
        <v>43999.0</v>
      </c>
      <c r="E218" s="42">
        <v>1.5</v>
      </c>
    </row>
    <row r="219" outlineLevel="1">
      <c r="A219" s="38"/>
      <c r="B219" s="39" t="s">
        <v>189</v>
      </c>
      <c r="C219" s="40"/>
      <c r="D219" s="41">
        <v>43999.0</v>
      </c>
      <c r="E219" s="42">
        <v>1.5</v>
      </c>
    </row>
    <row r="220" outlineLevel="1">
      <c r="A220" s="38"/>
      <c r="B220" s="39" t="s">
        <v>190</v>
      </c>
      <c r="C220" s="40"/>
      <c r="D220" s="41">
        <v>44000.0</v>
      </c>
      <c r="E220" s="42">
        <v>3.5</v>
      </c>
    </row>
    <row r="221" outlineLevel="1">
      <c r="A221" s="38"/>
      <c r="B221" s="39" t="s">
        <v>191</v>
      </c>
      <c r="C221" s="40"/>
      <c r="D221" s="41">
        <v>44000.0</v>
      </c>
      <c r="E221" s="42">
        <v>0.5</v>
      </c>
    </row>
    <row r="222" outlineLevel="1">
      <c r="A222" s="38"/>
      <c r="B222" s="39" t="s">
        <v>192</v>
      </c>
      <c r="C222" s="40"/>
      <c r="D222" s="41">
        <v>44000.0</v>
      </c>
      <c r="E222" s="42">
        <v>2.5</v>
      </c>
    </row>
    <row r="223" outlineLevel="1">
      <c r="A223" s="38"/>
      <c r="B223" s="39" t="s">
        <v>148</v>
      </c>
      <c r="C223" s="40"/>
      <c r="D223" s="41">
        <v>44000.0</v>
      </c>
      <c r="E223" s="42">
        <v>3.0</v>
      </c>
    </row>
    <row r="224" outlineLevel="1">
      <c r="A224" s="38"/>
      <c r="B224" s="39" t="s">
        <v>151</v>
      </c>
      <c r="C224" s="40"/>
      <c r="D224" s="41">
        <v>44000.0</v>
      </c>
      <c r="E224" s="42">
        <v>1.0</v>
      </c>
    </row>
    <row r="225" outlineLevel="1">
      <c r="A225" s="38"/>
      <c r="B225" s="39" t="s">
        <v>187</v>
      </c>
      <c r="C225" s="40"/>
      <c r="D225" s="41">
        <v>44001.0</v>
      </c>
      <c r="E225" s="42">
        <v>7.5</v>
      </c>
    </row>
    <row r="226" outlineLevel="1">
      <c r="A226" s="38"/>
      <c r="B226" s="39" t="s">
        <v>151</v>
      </c>
      <c r="C226" s="40"/>
      <c r="D226" s="41">
        <v>44002.0</v>
      </c>
      <c r="E226" s="42">
        <v>0.5</v>
      </c>
    </row>
    <row r="227" outlineLevel="1">
      <c r="A227" s="38"/>
      <c r="B227" s="39" t="s">
        <v>148</v>
      </c>
      <c r="C227" s="40"/>
      <c r="D227" s="41">
        <v>44002.0</v>
      </c>
      <c r="E227" s="42">
        <v>6.0</v>
      </c>
    </row>
    <row r="228" outlineLevel="1">
      <c r="A228" s="38"/>
      <c r="B228" s="39" t="s">
        <v>189</v>
      </c>
      <c r="C228" s="40"/>
      <c r="D228" s="41">
        <v>44003.0</v>
      </c>
      <c r="E228" s="42">
        <v>4.0</v>
      </c>
    </row>
    <row r="229" outlineLevel="1">
      <c r="A229" s="38"/>
      <c r="B229" s="39" t="s">
        <v>193</v>
      </c>
      <c r="C229" s="40"/>
      <c r="D229" s="41">
        <v>44003.0</v>
      </c>
      <c r="E229" s="42">
        <v>1.0</v>
      </c>
    </row>
    <row r="230" outlineLevel="1">
      <c r="A230" s="38"/>
      <c r="B230" s="39" t="s">
        <v>194</v>
      </c>
      <c r="C230" s="40"/>
      <c r="D230" s="41">
        <v>44004.0</v>
      </c>
      <c r="E230" s="42">
        <v>4.0</v>
      </c>
    </row>
    <row r="231" outlineLevel="1">
      <c r="A231" s="38"/>
      <c r="B231" s="39" t="s">
        <v>189</v>
      </c>
      <c r="C231" s="40"/>
      <c r="D231" s="41">
        <v>44004.0</v>
      </c>
      <c r="E231" s="42">
        <v>1.5</v>
      </c>
    </row>
    <row r="232" outlineLevel="1">
      <c r="A232" s="38"/>
      <c r="B232" s="39" t="s">
        <v>51</v>
      </c>
      <c r="C232" s="40"/>
      <c r="D232" s="41">
        <v>44004.0</v>
      </c>
      <c r="E232" s="42">
        <v>0.5</v>
      </c>
    </row>
    <row r="233" outlineLevel="1">
      <c r="A233" s="38"/>
      <c r="B233" s="39" t="s">
        <v>24</v>
      </c>
      <c r="C233" s="40"/>
      <c r="D233" s="41">
        <v>44004.0</v>
      </c>
      <c r="E233" s="42">
        <v>2.0</v>
      </c>
    </row>
    <row r="234" outlineLevel="1">
      <c r="A234" s="38"/>
      <c r="B234" s="39" t="s">
        <v>98</v>
      </c>
      <c r="C234" s="40"/>
      <c r="D234" s="41">
        <v>44004.0</v>
      </c>
      <c r="E234" s="42">
        <v>1.0</v>
      </c>
    </row>
    <row r="235" outlineLevel="1">
      <c r="A235" s="38"/>
      <c r="B235" s="39" t="s">
        <v>195</v>
      </c>
      <c r="C235" s="40"/>
      <c r="D235" s="41">
        <v>44005.0</v>
      </c>
      <c r="E235" s="42">
        <v>4.5</v>
      </c>
    </row>
    <row r="236" outlineLevel="1">
      <c r="A236" s="38"/>
      <c r="B236" s="39" t="s">
        <v>98</v>
      </c>
      <c r="C236" s="40"/>
      <c r="D236" s="41">
        <v>44005.0</v>
      </c>
      <c r="E236" s="42">
        <v>2.0</v>
      </c>
    </row>
    <row r="237" outlineLevel="1">
      <c r="A237" s="38"/>
      <c r="B237" s="39" t="s">
        <v>24</v>
      </c>
      <c r="C237" s="40"/>
      <c r="D237" s="41">
        <v>44005.0</v>
      </c>
      <c r="E237" s="42">
        <v>2.0</v>
      </c>
    </row>
    <row r="238" outlineLevel="1">
      <c r="A238" s="38"/>
      <c r="B238" s="39" t="s">
        <v>98</v>
      </c>
      <c r="C238" s="40"/>
      <c r="D238" s="41">
        <v>44005.0</v>
      </c>
      <c r="E238" s="42">
        <v>1.0</v>
      </c>
    </row>
    <row r="239" outlineLevel="1">
      <c r="A239" s="38"/>
      <c r="B239" s="39" t="s">
        <v>189</v>
      </c>
      <c r="C239" s="40"/>
      <c r="D239" s="41">
        <v>44005.0</v>
      </c>
      <c r="E239" s="42">
        <v>0.5</v>
      </c>
    </row>
    <row r="240" outlineLevel="1">
      <c r="A240" s="38"/>
      <c r="B240" s="39" t="s">
        <v>196</v>
      </c>
      <c r="C240" s="40"/>
      <c r="D240" s="41">
        <v>44006.0</v>
      </c>
      <c r="E240" s="42">
        <v>8.0</v>
      </c>
    </row>
    <row r="241" outlineLevel="1">
      <c r="A241" s="38"/>
      <c r="B241" s="39" t="s">
        <v>197</v>
      </c>
      <c r="C241" s="40"/>
      <c r="D241" s="41">
        <v>44007.0</v>
      </c>
      <c r="E241" s="42">
        <v>5.5</v>
      </c>
    </row>
    <row r="242" outlineLevel="1">
      <c r="A242" s="38"/>
      <c r="B242" s="39" t="s">
        <v>93</v>
      </c>
      <c r="C242" s="40"/>
      <c r="D242" s="41">
        <v>44007.0</v>
      </c>
      <c r="E242" s="42">
        <v>1.5</v>
      </c>
    </row>
    <row r="243" outlineLevel="1">
      <c r="A243" s="38"/>
      <c r="B243" s="39" t="s">
        <v>98</v>
      </c>
      <c r="C243" s="40"/>
      <c r="D243" s="41">
        <v>44008.0</v>
      </c>
      <c r="E243" s="42">
        <v>4.0</v>
      </c>
    </row>
    <row r="244" outlineLevel="1">
      <c r="A244" s="38"/>
      <c r="B244" s="39" t="s">
        <v>198</v>
      </c>
      <c r="C244" s="40"/>
      <c r="D244" s="41">
        <v>44008.0</v>
      </c>
      <c r="E244" s="42">
        <v>1.0</v>
      </c>
    </row>
    <row r="245" outlineLevel="1">
      <c r="A245" s="38"/>
      <c r="B245" s="39" t="s">
        <v>103</v>
      </c>
      <c r="C245" s="40"/>
      <c r="D245" s="41">
        <v>44008.0</v>
      </c>
      <c r="E245" s="42">
        <v>1.5</v>
      </c>
    </row>
    <row r="246" outlineLevel="1">
      <c r="A246" s="38"/>
      <c r="B246" s="39" t="s">
        <v>104</v>
      </c>
      <c r="C246" s="40"/>
      <c r="D246" s="41">
        <v>44008.0</v>
      </c>
      <c r="E246" s="42">
        <v>1.0</v>
      </c>
    </row>
    <row r="247" outlineLevel="1">
      <c r="A247" s="38"/>
      <c r="B247" s="39" t="s">
        <v>199</v>
      </c>
      <c r="C247" s="40"/>
      <c r="D247" s="41">
        <v>44009.0</v>
      </c>
      <c r="E247" s="42">
        <v>3.5</v>
      </c>
    </row>
    <row r="248" outlineLevel="1">
      <c r="A248" s="38"/>
      <c r="B248" s="39" t="s">
        <v>199</v>
      </c>
      <c r="C248" s="40"/>
      <c r="D248" s="41">
        <v>44010.0</v>
      </c>
      <c r="E248" s="42">
        <v>9.0</v>
      </c>
    </row>
    <row r="249" outlineLevel="1">
      <c r="A249" s="38"/>
      <c r="B249" s="39" t="s">
        <v>148</v>
      </c>
      <c r="C249" s="40"/>
      <c r="D249" s="41">
        <v>44011.0</v>
      </c>
      <c r="E249" s="42">
        <v>5.5</v>
      </c>
    </row>
    <row r="250" outlineLevel="1">
      <c r="A250" s="38"/>
      <c r="B250" s="39" t="s">
        <v>51</v>
      </c>
      <c r="C250" s="40"/>
      <c r="D250" s="41">
        <v>44011.0</v>
      </c>
      <c r="E250" s="42">
        <v>0.5</v>
      </c>
    </row>
    <row r="251" outlineLevel="1">
      <c r="A251" s="38"/>
      <c r="B251" s="39" t="s">
        <v>24</v>
      </c>
      <c r="C251" s="40"/>
      <c r="D251" s="41">
        <v>44011.0</v>
      </c>
      <c r="E251" s="42">
        <v>2.0</v>
      </c>
    </row>
    <row r="252" outlineLevel="1">
      <c r="A252" s="38"/>
      <c r="B252" s="39" t="s">
        <v>200</v>
      </c>
      <c r="C252" s="40"/>
      <c r="D252" s="41">
        <v>44011.0</v>
      </c>
      <c r="E252" s="42">
        <v>1.5</v>
      </c>
    </row>
    <row r="253" outlineLevel="1">
      <c r="A253" s="38"/>
      <c r="B253" s="39" t="s">
        <v>148</v>
      </c>
      <c r="C253" s="40"/>
      <c r="D253" s="41">
        <v>44012.0</v>
      </c>
      <c r="E253" s="42">
        <v>7.0</v>
      </c>
    </row>
    <row r="254" outlineLevel="1">
      <c r="A254" s="38"/>
      <c r="B254" s="39" t="s">
        <v>24</v>
      </c>
      <c r="C254" s="40"/>
      <c r="D254" s="41">
        <v>44012.0</v>
      </c>
      <c r="E254" s="42">
        <v>2.0</v>
      </c>
    </row>
    <row r="255" outlineLevel="1">
      <c r="A255" s="38"/>
      <c r="B255" s="39" t="s">
        <v>98</v>
      </c>
      <c r="C255" s="40"/>
      <c r="D255" s="41">
        <v>44012.0</v>
      </c>
      <c r="E255" s="42">
        <v>0.5</v>
      </c>
    </row>
    <row r="256" outlineLevel="1">
      <c r="A256" s="38"/>
      <c r="B256" s="39" t="s">
        <v>201</v>
      </c>
      <c r="C256" s="40"/>
      <c r="D256" s="41">
        <v>44013.0</v>
      </c>
      <c r="E256" s="42">
        <v>5.0</v>
      </c>
    </row>
    <row r="257" outlineLevel="1">
      <c r="A257" s="38"/>
      <c r="B257" s="39" t="s">
        <v>151</v>
      </c>
      <c r="C257" s="40"/>
      <c r="D257" s="41">
        <v>44013.0</v>
      </c>
      <c r="E257" s="42">
        <v>1.0</v>
      </c>
    </row>
    <row r="258" outlineLevel="1">
      <c r="A258" s="38"/>
      <c r="B258" s="39" t="s">
        <v>202</v>
      </c>
      <c r="C258" s="40"/>
      <c r="D258" s="41">
        <v>44014.0</v>
      </c>
      <c r="E258" s="42">
        <v>10.5</v>
      </c>
    </row>
    <row r="259" outlineLevel="1">
      <c r="A259" s="38"/>
      <c r="B259" s="39" t="s">
        <v>202</v>
      </c>
      <c r="C259" s="40"/>
      <c r="D259" s="41">
        <v>44015.0</v>
      </c>
      <c r="E259" s="42">
        <v>6.5</v>
      </c>
    </row>
    <row r="260" outlineLevel="1">
      <c r="A260" s="38"/>
      <c r="B260" s="39" t="s">
        <v>189</v>
      </c>
      <c r="C260" s="40"/>
      <c r="D260" s="41">
        <v>44017.0</v>
      </c>
      <c r="E260" s="42">
        <v>7.5</v>
      </c>
    </row>
    <row r="261" outlineLevel="1">
      <c r="A261" s="38"/>
      <c r="B261" s="39" t="s">
        <v>107</v>
      </c>
      <c r="C261" s="40"/>
      <c r="D261" s="41">
        <v>44017.0</v>
      </c>
      <c r="E261" s="42">
        <v>1.5</v>
      </c>
    </row>
    <row r="262" outlineLevel="1">
      <c r="A262" s="38"/>
      <c r="B262" s="39" t="s">
        <v>148</v>
      </c>
      <c r="C262" s="40"/>
      <c r="D262" s="41">
        <v>44017.0</v>
      </c>
      <c r="E262" s="42">
        <v>1.5</v>
      </c>
    </row>
    <row r="263" outlineLevel="1">
      <c r="A263" s="38"/>
      <c r="B263" s="39" t="s">
        <v>203</v>
      </c>
      <c r="C263" s="40"/>
      <c r="D263" s="41">
        <v>44018.0</v>
      </c>
      <c r="E263" s="42">
        <v>4.0</v>
      </c>
    </row>
    <row r="264" outlineLevel="1">
      <c r="A264" s="38"/>
      <c r="B264" s="39" t="s">
        <v>204</v>
      </c>
      <c r="C264" s="40"/>
      <c r="D264" s="41">
        <v>44018.0</v>
      </c>
      <c r="E264" s="42">
        <v>2.0</v>
      </c>
    </row>
    <row r="265" outlineLevel="1">
      <c r="A265" s="38"/>
      <c r="B265" s="39" t="s">
        <v>24</v>
      </c>
      <c r="C265" s="40"/>
      <c r="D265" s="41">
        <v>44018.0</v>
      </c>
      <c r="E265" s="42">
        <v>2.0</v>
      </c>
    </row>
    <row r="266" outlineLevel="1">
      <c r="A266" s="38"/>
      <c r="B266" s="39" t="s">
        <v>189</v>
      </c>
      <c r="C266" s="40"/>
      <c r="D266" s="41">
        <v>44018.0</v>
      </c>
      <c r="E266" s="42">
        <v>2.5</v>
      </c>
    </row>
    <row r="267" outlineLevel="1">
      <c r="A267" s="38"/>
      <c r="B267" s="39" t="s">
        <v>189</v>
      </c>
      <c r="C267" s="40"/>
      <c r="D267" s="41">
        <v>44019.0</v>
      </c>
      <c r="E267" s="42">
        <v>6.5</v>
      </c>
    </row>
    <row r="268" outlineLevel="1">
      <c r="A268" s="38"/>
      <c r="B268" s="39" t="s">
        <v>24</v>
      </c>
      <c r="C268" s="40"/>
      <c r="D268" s="41">
        <v>44019.0</v>
      </c>
      <c r="E268" s="42">
        <v>2.0</v>
      </c>
    </row>
    <row r="269" outlineLevel="1">
      <c r="A269" s="38"/>
      <c r="B269" s="39" t="s">
        <v>98</v>
      </c>
      <c r="C269" s="40"/>
      <c r="D269" s="41">
        <v>44019.0</v>
      </c>
      <c r="E269" s="42">
        <v>3.0</v>
      </c>
    </row>
    <row r="270" outlineLevel="1">
      <c r="A270" s="38"/>
      <c r="B270" s="39" t="s">
        <v>205</v>
      </c>
      <c r="C270" s="40"/>
      <c r="D270" s="41">
        <v>44020.0</v>
      </c>
      <c r="E270" s="42">
        <v>7.0</v>
      </c>
    </row>
    <row r="271" outlineLevel="1">
      <c r="A271" s="38"/>
      <c r="B271" s="39" t="s">
        <v>205</v>
      </c>
      <c r="C271" s="40"/>
      <c r="D271" s="41">
        <v>44021.0</v>
      </c>
      <c r="E271" s="42">
        <v>8.5</v>
      </c>
    </row>
    <row r="272" outlineLevel="1">
      <c r="A272" s="38"/>
      <c r="B272" s="39" t="s">
        <v>205</v>
      </c>
      <c r="C272" s="40"/>
      <c r="D272" s="41">
        <v>44022.0</v>
      </c>
      <c r="E272" s="42">
        <v>11.5</v>
      </c>
    </row>
    <row r="273" outlineLevel="1">
      <c r="A273" s="38"/>
      <c r="B273" s="39" t="s">
        <v>205</v>
      </c>
      <c r="C273" s="40"/>
      <c r="D273" s="41">
        <v>44023.0</v>
      </c>
      <c r="E273" s="42">
        <v>18.0</v>
      </c>
    </row>
    <row r="274" outlineLevel="1">
      <c r="A274" s="38"/>
      <c r="B274" s="39" t="s">
        <v>206</v>
      </c>
      <c r="C274" s="40"/>
      <c r="D274" s="41">
        <v>44024.0</v>
      </c>
      <c r="E274" s="42">
        <v>1.5</v>
      </c>
    </row>
    <row r="275" outlineLevel="1">
      <c r="A275" s="38"/>
      <c r="B275" s="39" t="s">
        <v>207</v>
      </c>
      <c r="C275" s="40"/>
      <c r="D275" s="41">
        <v>44024.0</v>
      </c>
      <c r="E275" s="42">
        <v>1.0</v>
      </c>
    </row>
    <row r="276" outlineLevel="1">
      <c r="A276" s="38"/>
      <c r="B276" s="39" t="s">
        <v>208</v>
      </c>
      <c r="C276" s="40"/>
      <c r="D276" s="41">
        <v>44025.0</v>
      </c>
      <c r="E276" s="42">
        <v>1.5</v>
      </c>
    </row>
    <row r="277" outlineLevel="1">
      <c r="A277" s="38"/>
      <c r="B277" s="39" t="s">
        <v>24</v>
      </c>
      <c r="C277" s="40"/>
      <c r="D277" s="41">
        <v>44025.0</v>
      </c>
      <c r="E277" s="42">
        <v>2.0</v>
      </c>
    </row>
    <row r="278">
      <c r="A278" s="38"/>
      <c r="B278" s="36" t="str">
        <f>CONCATENATE ("ETAPA 4 - [ ", SUM(E279:E434), " Horas", " ]")</f>
        <v>ETAPA 4 - [ 774 Horas ]</v>
      </c>
      <c r="C278" s="27"/>
      <c r="D278" s="27"/>
      <c r="E278" s="30"/>
    </row>
    <row r="279" outlineLevel="1">
      <c r="A279" s="38"/>
      <c r="B279" s="39" t="s">
        <v>203</v>
      </c>
      <c r="C279" s="40"/>
      <c r="D279" s="41">
        <v>44026.0</v>
      </c>
      <c r="E279" s="42">
        <v>4.5</v>
      </c>
    </row>
    <row r="280" outlineLevel="1">
      <c r="A280" s="38"/>
      <c r="B280" s="39" t="s">
        <v>24</v>
      </c>
      <c r="C280" s="40"/>
      <c r="D280" s="41">
        <v>44026.0</v>
      </c>
      <c r="E280" s="42">
        <v>2.0</v>
      </c>
    </row>
    <row r="281" outlineLevel="1">
      <c r="A281" s="38"/>
      <c r="B281" s="39" t="s">
        <v>189</v>
      </c>
      <c r="C281" s="40"/>
      <c r="D281" s="41">
        <v>44027.0</v>
      </c>
      <c r="E281" s="42">
        <v>4.0</v>
      </c>
    </row>
    <row r="282" outlineLevel="1">
      <c r="A282" s="38"/>
      <c r="B282" s="65" t="s">
        <v>98</v>
      </c>
      <c r="C282" s="40"/>
      <c r="D282" s="72">
        <v>44028.0</v>
      </c>
      <c r="E282" s="66">
        <v>3.0</v>
      </c>
    </row>
    <row r="283" outlineLevel="1">
      <c r="A283" s="38"/>
      <c r="B283" s="67" t="s">
        <v>56</v>
      </c>
      <c r="C283" s="40"/>
      <c r="D283" s="72">
        <v>44028.0</v>
      </c>
      <c r="E283" s="68">
        <v>2.0</v>
      </c>
    </row>
    <row r="284" outlineLevel="1">
      <c r="A284" s="38"/>
      <c r="B284" s="39" t="s">
        <v>150</v>
      </c>
      <c r="C284" s="40"/>
      <c r="D284" s="41">
        <v>44029.0</v>
      </c>
      <c r="E284" s="42">
        <v>6.0</v>
      </c>
    </row>
    <row r="285" outlineLevel="1">
      <c r="A285" s="38"/>
      <c r="B285" s="39" t="s">
        <v>209</v>
      </c>
      <c r="C285" s="40"/>
      <c r="D285" s="41">
        <v>44031.0</v>
      </c>
      <c r="E285" s="42">
        <v>5.5</v>
      </c>
    </row>
    <row r="286" outlineLevel="1">
      <c r="A286" s="38"/>
      <c r="B286" s="39" t="s">
        <v>57</v>
      </c>
      <c r="C286" s="40"/>
      <c r="D286" s="41">
        <v>44031.0</v>
      </c>
      <c r="E286" s="42">
        <v>1.0</v>
      </c>
    </row>
    <row r="287" outlineLevel="1">
      <c r="A287" s="38"/>
      <c r="B287" s="39" t="s">
        <v>210</v>
      </c>
      <c r="C287" s="40"/>
      <c r="D287" s="41">
        <v>44035.0</v>
      </c>
      <c r="E287" s="42">
        <v>6.0</v>
      </c>
    </row>
    <row r="288" outlineLevel="1">
      <c r="A288" s="38"/>
      <c r="B288" s="39" t="s">
        <v>211</v>
      </c>
      <c r="C288" s="40"/>
      <c r="D288" s="41">
        <v>44036.0</v>
      </c>
      <c r="E288" s="42">
        <v>6.5</v>
      </c>
    </row>
    <row r="289" outlineLevel="1">
      <c r="A289" s="38"/>
      <c r="B289" s="39" t="s">
        <v>212</v>
      </c>
      <c r="C289" s="40"/>
      <c r="D289" s="41">
        <v>44037.0</v>
      </c>
      <c r="E289" s="42">
        <v>2.0</v>
      </c>
    </row>
    <row r="290" outlineLevel="1">
      <c r="A290" s="38"/>
      <c r="B290" s="39" t="s">
        <v>189</v>
      </c>
      <c r="C290" s="40"/>
      <c r="D290" s="41">
        <v>44038.0</v>
      </c>
      <c r="E290" s="42">
        <v>6.0</v>
      </c>
    </row>
    <row r="291" outlineLevel="1">
      <c r="A291" s="38"/>
      <c r="B291" s="39" t="s">
        <v>213</v>
      </c>
      <c r="C291" s="40"/>
      <c r="D291" s="41">
        <v>44039.0</v>
      </c>
      <c r="E291" s="42">
        <v>6.0</v>
      </c>
    </row>
    <row r="292" outlineLevel="1">
      <c r="A292" s="38"/>
      <c r="B292" s="39" t="s">
        <v>98</v>
      </c>
      <c r="C292" s="40"/>
      <c r="D292" s="41">
        <v>44040.0</v>
      </c>
      <c r="E292" s="42">
        <v>5.5</v>
      </c>
    </row>
    <row r="293" outlineLevel="1">
      <c r="A293" s="38"/>
      <c r="B293" s="39" t="s">
        <v>98</v>
      </c>
      <c r="C293" s="40"/>
      <c r="D293" s="41">
        <v>44041.0</v>
      </c>
      <c r="E293" s="42">
        <v>4.5</v>
      </c>
    </row>
    <row r="294" outlineLevel="1">
      <c r="A294" s="38"/>
      <c r="B294" s="39" t="s">
        <v>214</v>
      </c>
      <c r="C294" s="40"/>
      <c r="D294" s="41">
        <v>44042.0</v>
      </c>
      <c r="E294" s="42">
        <v>6.0</v>
      </c>
    </row>
    <row r="295" outlineLevel="1">
      <c r="A295" s="38"/>
      <c r="B295" s="39" t="s">
        <v>215</v>
      </c>
      <c r="C295" s="40"/>
      <c r="D295" s="41">
        <v>44043.0</v>
      </c>
      <c r="E295" s="42">
        <v>5.5</v>
      </c>
    </row>
    <row r="296" outlineLevel="1">
      <c r="A296" s="38"/>
      <c r="B296" s="39" t="s">
        <v>151</v>
      </c>
      <c r="C296" s="40"/>
      <c r="D296" s="41">
        <v>44043.0</v>
      </c>
      <c r="E296" s="42">
        <v>1.0</v>
      </c>
    </row>
    <row r="297" outlineLevel="1">
      <c r="A297" s="38"/>
      <c r="B297" s="39" t="s">
        <v>216</v>
      </c>
      <c r="C297" s="40"/>
      <c r="D297" s="41">
        <v>44045.0</v>
      </c>
      <c r="E297" s="42">
        <v>1.5</v>
      </c>
    </row>
    <row r="298" outlineLevel="1">
      <c r="A298" s="38"/>
      <c r="B298" s="39" t="s">
        <v>217</v>
      </c>
      <c r="C298" s="40"/>
      <c r="D298" s="41">
        <v>44046.0</v>
      </c>
      <c r="E298" s="42">
        <v>4.0</v>
      </c>
    </row>
    <row r="299" outlineLevel="1">
      <c r="A299" s="38"/>
      <c r="B299" s="39" t="s">
        <v>51</v>
      </c>
      <c r="C299" s="40"/>
      <c r="D299" s="41">
        <v>44046.0</v>
      </c>
      <c r="E299" s="42">
        <v>0.5</v>
      </c>
    </row>
    <row r="300" outlineLevel="1">
      <c r="A300" s="38"/>
      <c r="B300" s="39" t="s">
        <v>24</v>
      </c>
      <c r="C300" s="40"/>
      <c r="D300" s="41">
        <v>44046.0</v>
      </c>
      <c r="E300" s="42">
        <v>2.0</v>
      </c>
    </row>
    <row r="301" outlineLevel="1">
      <c r="A301" s="38"/>
      <c r="B301" s="39" t="s">
        <v>218</v>
      </c>
      <c r="C301" s="40"/>
      <c r="D301" s="41">
        <v>44047.0</v>
      </c>
      <c r="E301" s="42">
        <v>3.0</v>
      </c>
    </row>
    <row r="302" outlineLevel="1">
      <c r="A302" s="38"/>
      <c r="B302" s="39" t="s">
        <v>24</v>
      </c>
      <c r="C302" s="40"/>
      <c r="D302" s="41">
        <v>44047.0</v>
      </c>
      <c r="E302" s="42">
        <v>2.0</v>
      </c>
    </row>
    <row r="303" outlineLevel="1">
      <c r="A303" s="38"/>
      <c r="B303" s="39" t="s">
        <v>219</v>
      </c>
      <c r="C303" s="40"/>
      <c r="D303" s="41">
        <v>44047.0</v>
      </c>
      <c r="E303" s="42">
        <v>1.0</v>
      </c>
    </row>
    <row r="304" outlineLevel="1">
      <c r="A304" s="38"/>
      <c r="B304" s="39" t="s">
        <v>189</v>
      </c>
      <c r="C304" s="40"/>
      <c r="D304" s="41">
        <v>44048.0</v>
      </c>
      <c r="E304" s="42">
        <v>8.5</v>
      </c>
    </row>
    <row r="305" outlineLevel="1">
      <c r="A305" s="38"/>
      <c r="B305" s="39" t="s">
        <v>189</v>
      </c>
      <c r="C305" s="40"/>
      <c r="D305" s="41">
        <v>44049.0</v>
      </c>
      <c r="E305" s="42">
        <v>5.5</v>
      </c>
    </row>
    <row r="306" outlineLevel="1">
      <c r="A306" s="38"/>
      <c r="B306" s="39" t="s">
        <v>151</v>
      </c>
      <c r="C306" s="40"/>
      <c r="D306" s="41">
        <v>44049.0</v>
      </c>
      <c r="E306" s="42">
        <v>1.5</v>
      </c>
    </row>
    <row r="307" outlineLevel="1">
      <c r="A307" s="38"/>
      <c r="B307" s="39" t="s">
        <v>189</v>
      </c>
      <c r="C307" s="40"/>
      <c r="D307" s="41">
        <v>44050.0</v>
      </c>
      <c r="E307" s="42">
        <v>5.5</v>
      </c>
    </row>
    <row r="308" outlineLevel="1">
      <c r="A308" s="38"/>
      <c r="B308" s="39" t="s">
        <v>220</v>
      </c>
      <c r="C308" s="40"/>
      <c r="D308" s="41">
        <v>44051.0</v>
      </c>
      <c r="E308" s="42">
        <v>0.5</v>
      </c>
    </row>
    <row r="309" outlineLevel="1">
      <c r="A309" s="38"/>
      <c r="B309" s="39" t="s">
        <v>221</v>
      </c>
      <c r="C309" s="40"/>
      <c r="D309" s="41">
        <v>44052.0</v>
      </c>
      <c r="E309" s="42">
        <v>5.0</v>
      </c>
    </row>
    <row r="310" outlineLevel="1">
      <c r="A310" s="38"/>
      <c r="B310" s="39" t="s">
        <v>59</v>
      </c>
      <c r="C310" s="40"/>
      <c r="D310" s="41">
        <v>44052.0</v>
      </c>
      <c r="E310" s="42">
        <v>1.5</v>
      </c>
    </row>
    <row r="311" outlineLevel="1">
      <c r="A311" s="38"/>
      <c r="B311" s="39" t="s">
        <v>24</v>
      </c>
      <c r="C311" s="40"/>
      <c r="D311" s="44">
        <v>44053.0</v>
      </c>
      <c r="E311" s="45">
        <v>2.0</v>
      </c>
    </row>
    <row r="312" outlineLevel="1">
      <c r="A312" s="38"/>
      <c r="B312" s="39" t="s">
        <v>222</v>
      </c>
      <c r="C312" s="40"/>
      <c r="D312" s="41">
        <v>44054.0</v>
      </c>
      <c r="E312" s="42">
        <v>6.5</v>
      </c>
    </row>
    <row r="313" outlineLevel="1">
      <c r="A313" s="38"/>
      <c r="B313" s="39" t="s">
        <v>51</v>
      </c>
      <c r="C313" s="40"/>
      <c r="D313" s="44">
        <v>44054.0</v>
      </c>
      <c r="E313" s="45">
        <v>0.5</v>
      </c>
    </row>
    <row r="314" outlineLevel="1">
      <c r="A314" s="38"/>
      <c r="B314" s="39" t="s">
        <v>24</v>
      </c>
      <c r="C314" s="40"/>
      <c r="D314" s="44">
        <v>44054.0</v>
      </c>
      <c r="E314" s="45">
        <v>2.0</v>
      </c>
    </row>
    <row r="315" outlineLevel="1">
      <c r="A315" s="38"/>
      <c r="B315" s="39" t="s">
        <v>223</v>
      </c>
      <c r="C315" s="40"/>
      <c r="D315" s="41">
        <v>44055.0</v>
      </c>
      <c r="E315" s="42">
        <v>6.5</v>
      </c>
    </row>
    <row r="316" outlineLevel="1">
      <c r="A316" s="38"/>
      <c r="B316" s="39" t="s">
        <v>222</v>
      </c>
      <c r="C316" s="40"/>
      <c r="D316" s="41">
        <v>44056.0</v>
      </c>
      <c r="E316" s="42">
        <v>5.5</v>
      </c>
    </row>
    <row r="317" outlineLevel="1">
      <c r="A317" s="38"/>
      <c r="B317" s="39" t="s">
        <v>224</v>
      </c>
      <c r="C317" s="40"/>
      <c r="D317" s="41">
        <v>44057.0</v>
      </c>
      <c r="E317" s="42">
        <v>6.0</v>
      </c>
    </row>
    <row r="318" outlineLevel="1">
      <c r="A318" s="38"/>
      <c r="B318" s="39" t="s">
        <v>194</v>
      </c>
      <c r="C318" s="40"/>
      <c r="D318" s="41">
        <v>44058.0</v>
      </c>
      <c r="E318" s="42">
        <v>6.0</v>
      </c>
    </row>
    <row r="319" outlineLevel="1">
      <c r="A319" s="38"/>
      <c r="B319" s="39" t="s">
        <v>225</v>
      </c>
      <c r="C319" s="40"/>
      <c r="D319" s="41">
        <v>44059.0</v>
      </c>
      <c r="E319" s="42">
        <v>6.5</v>
      </c>
    </row>
    <row r="320" outlineLevel="1">
      <c r="A320" s="38"/>
      <c r="B320" s="39" t="s">
        <v>226</v>
      </c>
      <c r="C320" s="40"/>
      <c r="D320" s="41">
        <v>44060.0</v>
      </c>
      <c r="E320" s="42">
        <v>5.5</v>
      </c>
    </row>
    <row r="321" outlineLevel="1">
      <c r="A321" s="38"/>
      <c r="B321" s="39" t="s">
        <v>60</v>
      </c>
      <c r="C321" s="40"/>
      <c r="D321" s="41">
        <v>44060.0</v>
      </c>
      <c r="E321" s="42">
        <v>1.0</v>
      </c>
    </row>
    <row r="322" outlineLevel="1">
      <c r="A322" s="38"/>
      <c r="B322" s="39" t="s">
        <v>227</v>
      </c>
      <c r="C322" s="40"/>
      <c r="D322" s="41">
        <v>44061.0</v>
      </c>
      <c r="E322" s="42">
        <v>5.5</v>
      </c>
    </row>
    <row r="323" outlineLevel="1">
      <c r="A323" s="38"/>
      <c r="B323" s="39" t="s">
        <v>114</v>
      </c>
      <c r="C323" s="40"/>
      <c r="D323" s="41">
        <v>44061.0</v>
      </c>
      <c r="E323" s="42">
        <v>2.0</v>
      </c>
    </row>
    <row r="324" outlineLevel="1">
      <c r="A324" s="38"/>
      <c r="B324" s="39" t="s">
        <v>228</v>
      </c>
      <c r="C324" s="40"/>
      <c r="D324" s="41">
        <v>44062.0</v>
      </c>
      <c r="E324" s="42">
        <v>3.5</v>
      </c>
    </row>
    <row r="325" outlineLevel="1">
      <c r="A325" s="38"/>
      <c r="B325" s="39" t="s">
        <v>115</v>
      </c>
      <c r="C325" s="40"/>
      <c r="D325" s="41">
        <v>44062.0</v>
      </c>
      <c r="E325" s="42">
        <v>1.5</v>
      </c>
    </row>
    <row r="326" outlineLevel="1">
      <c r="A326" s="38"/>
      <c r="B326" s="39" t="s">
        <v>98</v>
      </c>
      <c r="C326" s="40"/>
      <c r="D326" s="41">
        <v>44062.0</v>
      </c>
      <c r="E326" s="42">
        <v>1.0</v>
      </c>
    </row>
    <row r="327" outlineLevel="1">
      <c r="A327" s="38"/>
      <c r="B327" s="39" t="s">
        <v>167</v>
      </c>
      <c r="C327" s="40"/>
      <c r="D327" s="41">
        <v>44063.0</v>
      </c>
      <c r="E327" s="42">
        <v>3.5</v>
      </c>
    </row>
    <row r="328" outlineLevel="1">
      <c r="A328" s="38"/>
      <c r="B328" s="39" t="s">
        <v>229</v>
      </c>
      <c r="C328" s="40"/>
      <c r="D328" s="41">
        <v>44063.0</v>
      </c>
      <c r="E328" s="42">
        <v>2.0</v>
      </c>
    </row>
    <row r="329" outlineLevel="1">
      <c r="A329" s="38"/>
      <c r="B329" s="39" t="s">
        <v>230</v>
      </c>
      <c r="C329" s="40"/>
      <c r="D329" s="41">
        <v>44063.0</v>
      </c>
      <c r="E329" s="42">
        <v>1.0</v>
      </c>
    </row>
    <row r="330" outlineLevel="1">
      <c r="A330" s="38"/>
      <c r="B330" s="39" t="s">
        <v>221</v>
      </c>
      <c r="C330" s="40"/>
      <c r="D330" s="41">
        <v>44064.0</v>
      </c>
      <c r="E330" s="42">
        <v>2.5</v>
      </c>
    </row>
    <row r="331" outlineLevel="1">
      <c r="A331" s="38"/>
      <c r="B331" s="39" t="s">
        <v>98</v>
      </c>
      <c r="C331" s="40"/>
      <c r="D331" s="41">
        <v>44064.0</v>
      </c>
      <c r="E331" s="42">
        <v>2.0</v>
      </c>
    </row>
    <row r="332" outlineLevel="1">
      <c r="A332" s="38"/>
      <c r="B332" s="39" t="s">
        <v>103</v>
      </c>
      <c r="C332" s="40"/>
      <c r="D332" s="41">
        <v>44064.0</v>
      </c>
      <c r="E332" s="42">
        <v>1.0</v>
      </c>
    </row>
    <row r="333" outlineLevel="1">
      <c r="A333" s="38"/>
      <c r="B333" s="39" t="s">
        <v>222</v>
      </c>
      <c r="C333" s="40"/>
      <c r="D333" s="41">
        <v>44064.0</v>
      </c>
      <c r="E333" s="42">
        <v>5.0</v>
      </c>
    </row>
    <row r="334" outlineLevel="1">
      <c r="A334" s="38"/>
      <c r="B334" s="39" t="s">
        <v>62</v>
      </c>
      <c r="C334" s="40"/>
      <c r="D334" s="41">
        <v>44066.0</v>
      </c>
      <c r="E334" s="42">
        <v>1.5</v>
      </c>
    </row>
    <row r="335" outlineLevel="1">
      <c r="A335" s="38"/>
      <c r="B335" s="39" t="s">
        <v>187</v>
      </c>
      <c r="C335" s="40"/>
      <c r="D335" s="41">
        <v>44067.0</v>
      </c>
      <c r="E335" s="42">
        <v>5.0</v>
      </c>
    </row>
    <row r="336" outlineLevel="1">
      <c r="A336" s="38"/>
      <c r="B336" s="39" t="s">
        <v>53</v>
      </c>
      <c r="C336" s="40"/>
      <c r="D336" s="41">
        <v>44067.0</v>
      </c>
      <c r="E336" s="42">
        <v>2.5</v>
      </c>
    </row>
    <row r="337" outlineLevel="1">
      <c r="A337" s="38"/>
      <c r="B337" s="39" t="s">
        <v>231</v>
      </c>
      <c r="C337" s="40"/>
      <c r="D337" s="41">
        <v>44068.0</v>
      </c>
      <c r="E337" s="42">
        <v>9.5</v>
      </c>
    </row>
    <row r="338" outlineLevel="1">
      <c r="A338" s="38"/>
      <c r="B338" s="39" t="s">
        <v>24</v>
      </c>
      <c r="C338" s="40"/>
      <c r="D338" s="41">
        <v>44068.0</v>
      </c>
      <c r="E338" s="42">
        <v>2.0</v>
      </c>
    </row>
    <row r="339" outlineLevel="1">
      <c r="A339" s="38"/>
      <c r="B339" s="39" t="s">
        <v>231</v>
      </c>
      <c r="C339" s="40"/>
      <c r="D339" s="41">
        <v>44069.0</v>
      </c>
      <c r="E339" s="42">
        <v>6.0</v>
      </c>
    </row>
    <row r="340" outlineLevel="1">
      <c r="A340" s="38"/>
      <c r="B340" s="39" t="s">
        <v>231</v>
      </c>
      <c r="C340" s="40"/>
      <c r="D340" s="41">
        <v>44070.0</v>
      </c>
      <c r="E340" s="42">
        <v>5.5</v>
      </c>
    </row>
    <row r="341" outlineLevel="1">
      <c r="A341" s="38"/>
      <c r="B341" s="39" t="s">
        <v>222</v>
      </c>
      <c r="C341" s="40"/>
      <c r="D341" s="41">
        <v>44071.0</v>
      </c>
      <c r="E341" s="42">
        <v>5.0</v>
      </c>
    </row>
    <row r="342" outlineLevel="1">
      <c r="A342" s="38"/>
      <c r="B342" s="39" t="s">
        <v>232</v>
      </c>
      <c r="C342" s="40"/>
      <c r="D342" s="41">
        <v>44073.0</v>
      </c>
      <c r="E342" s="42">
        <v>4.0</v>
      </c>
    </row>
    <row r="343" outlineLevel="1">
      <c r="A343" s="38"/>
      <c r="B343" s="39" t="s">
        <v>63</v>
      </c>
      <c r="C343" s="40"/>
      <c r="D343" s="41">
        <v>44073.0</v>
      </c>
      <c r="E343" s="42">
        <v>1.0</v>
      </c>
    </row>
    <row r="344" outlineLevel="1">
      <c r="A344" s="38"/>
      <c r="B344" s="39" t="s">
        <v>233</v>
      </c>
      <c r="C344" s="40"/>
      <c r="D344" s="41">
        <v>44074.0</v>
      </c>
      <c r="E344" s="42">
        <v>7.0</v>
      </c>
    </row>
    <row r="345" outlineLevel="1">
      <c r="A345" s="38"/>
      <c r="B345" s="39" t="s">
        <v>98</v>
      </c>
      <c r="C345" s="40"/>
      <c r="D345" s="41">
        <v>44075.0</v>
      </c>
      <c r="E345" s="42">
        <v>4.5</v>
      </c>
    </row>
    <row r="346" outlineLevel="1">
      <c r="A346" s="38"/>
      <c r="B346" s="39" t="s">
        <v>222</v>
      </c>
      <c r="C346" s="40"/>
      <c r="D346" s="41">
        <v>44076.0</v>
      </c>
      <c r="E346" s="42">
        <v>5.5</v>
      </c>
    </row>
    <row r="347" outlineLevel="1">
      <c r="A347" s="38"/>
      <c r="B347" s="39" t="s">
        <v>222</v>
      </c>
      <c r="C347" s="40"/>
      <c r="D347" s="41">
        <v>44077.0</v>
      </c>
      <c r="E347" s="42">
        <v>9.5</v>
      </c>
    </row>
    <row r="348" outlineLevel="1">
      <c r="A348" s="38"/>
      <c r="B348" s="39" t="s">
        <v>222</v>
      </c>
      <c r="C348" s="40"/>
      <c r="D348" s="41">
        <v>44078.0</v>
      </c>
      <c r="E348" s="42">
        <v>7.0</v>
      </c>
    </row>
    <row r="349" outlineLevel="1">
      <c r="A349" s="38"/>
      <c r="B349" s="39" t="s">
        <v>118</v>
      </c>
      <c r="C349" s="40"/>
      <c r="D349" s="44">
        <v>44080.0</v>
      </c>
      <c r="E349" s="45">
        <v>1.0</v>
      </c>
    </row>
    <row r="350" outlineLevel="1">
      <c r="A350" s="38"/>
      <c r="B350" s="39" t="s">
        <v>234</v>
      </c>
      <c r="C350" s="40"/>
      <c r="D350" s="41">
        <v>44081.0</v>
      </c>
      <c r="E350" s="42">
        <v>9.5</v>
      </c>
    </row>
    <row r="351" outlineLevel="1">
      <c r="A351" s="38"/>
      <c r="B351" s="39" t="s">
        <v>53</v>
      </c>
      <c r="C351" s="40"/>
      <c r="D351" s="41">
        <v>44081.0</v>
      </c>
      <c r="E351" s="42">
        <v>2.5</v>
      </c>
    </row>
    <row r="352" outlineLevel="1">
      <c r="A352" s="38"/>
      <c r="B352" s="65" t="s">
        <v>194</v>
      </c>
      <c r="C352" s="40"/>
      <c r="D352" s="56">
        <v>44082.0</v>
      </c>
      <c r="E352" s="73">
        <v>7.5</v>
      </c>
    </row>
    <row r="353" outlineLevel="1">
      <c r="A353" s="38"/>
      <c r="B353" s="58" t="s">
        <v>119</v>
      </c>
      <c r="C353" s="40"/>
      <c r="D353" s="59">
        <v>44083.0</v>
      </c>
      <c r="E353" s="60">
        <v>24.0</v>
      </c>
    </row>
    <row r="354" outlineLevel="1">
      <c r="A354" s="38"/>
      <c r="B354" s="58" t="s">
        <v>119</v>
      </c>
      <c r="C354" s="40"/>
      <c r="D354" s="61">
        <v>44083.0</v>
      </c>
      <c r="E354" s="60">
        <v>1.0</v>
      </c>
    </row>
    <row r="355" outlineLevel="1">
      <c r="A355" s="38"/>
      <c r="B355" s="65" t="s">
        <v>194</v>
      </c>
      <c r="C355" s="40"/>
      <c r="D355" s="56">
        <v>44083.0</v>
      </c>
      <c r="E355" s="73">
        <v>8.5</v>
      </c>
    </row>
    <row r="356" outlineLevel="1">
      <c r="A356" s="38"/>
      <c r="B356" s="65" t="s">
        <v>194</v>
      </c>
      <c r="C356" s="40"/>
      <c r="D356" s="56">
        <v>44084.0</v>
      </c>
      <c r="E356" s="73">
        <v>7.0</v>
      </c>
    </row>
    <row r="357" outlineLevel="1">
      <c r="A357" s="38"/>
      <c r="B357" s="65" t="s">
        <v>194</v>
      </c>
      <c r="C357" s="40"/>
      <c r="D357" s="56">
        <v>44085.0</v>
      </c>
      <c r="E357" s="73">
        <v>7.5</v>
      </c>
    </row>
    <row r="358" outlineLevel="1">
      <c r="A358" s="38"/>
      <c r="B358" s="65" t="s">
        <v>235</v>
      </c>
      <c r="C358" s="40"/>
      <c r="D358" s="41">
        <v>44087.0</v>
      </c>
      <c r="E358" s="42">
        <v>7.0</v>
      </c>
    </row>
    <row r="359" outlineLevel="1">
      <c r="A359" s="38"/>
      <c r="B359" s="39" t="s">
        <v>120</v>
      </c>
      <c r="C359" s="40"/>
      <c r="D359" s="41">
        <v>44087.0</v>
      </c>
      <c r="E359" s="42">
        <v>1.0</v>
      </c>
    </row>
    <row r="360" outlineLevel="1">
      <c r="A360" s="38"/>
      <c r="B360" s="39" t="s">
        <v>236</v>
      </c>
      <c r="C360" s="40"/>
      <c r="D360" s="41">
        <v>44088.0</v>
      </c>
      <c r="E360" s="42">
        <v>8.5</v>
      </c>
    </row>
    <row r="361" outlineLevel="1">
      <c r="A361" s="38"/>
      <c r="B361" s="39" t="s">
        <v>121</v>
      </c>
      <c r="C361" s="40"/>
      <c r="D361" s="41">
        <v>44088.0</v>
      </c>
      <c r="E361" s="42">
        <v>2.5</v>
      </c>
    </row>
    <row r="362" outlineLevel="1">
      <c r="A362" s="38"/>
      <c r="B362" s="39" t="s">
        <v>224</v>
      </c>
      <c r="C362" s="40"/>
      <c r="D362" s="41">
        <v>44089.0</v>
      </c>
      <c r="E362" s="42">
        <v>7.0</v>
      </c>
    </row>
    <row r="363" outlineLevel="1">
      <c r="A363" s="38"/>
      <c r="B363" s="39" t="s">
        <v>24</v>
      </c>
      <c r="C363" s="40"/>
      <c r="D363" s="41">
        <v>44089.0</v>
      </c>
      <c r="E363" s="42">
        <v>2.0</v>
      </c>
    </row>
    <row r="364" outlineLevel="1">
      <c r="A364" s="38"/>
      <c r="B364" s="39" t="s">
        <v>224</v>
      </c>
      <c r="C364" s="40"/>
      <c r="D364" s="41">
        <v>44090.0</v>
      </c>
      <c r="E364" s="42">
        <v>9.0</v>
      </c>
    </row>
    <row r="365" outlineLevel="1">
      <c r="A365" s="38"/>
      <c r="B365" s="39" t="s">
        <v>237</v>
      </c>
      <c r="C365" s="40"/>
      <c r="D365" s="41">
        <v>44091.0</v>
      </c>
      <c r="E365" s="42">
        <v>7.0</v>
      </c>
    </row>
    <row r="366" outlineLevel="1">
      <c r="A366" s="38"/>
      <c r="B366" s="62" t="s">
        <v>122</v>
      </c>
      <c r="C366" s="40"/>
      <c r="D366" s="63">
        <v>44092.0</v>
      </c>
      <c r="E366" s="64">
        <v>15.0</v>
      </c>
    </row>
    <row r="367" outlineLevel="1">
      <c r="A367" s="38"/>
      <c r="B367" s="39" t="s">
        <v>237</v>
      </c>
      <c r="C367" s="40"/>
      <c r="D367" s="41">
        <v>44092.0</v>
      </c>
      <c r="E367" s="42">
        <v>5.0</v>
      </c>
    </row>
    <row r="368" outlineLevel="1">
      <c r="A368" s="38"/>
      <c r="B368" s="39" t="s">
        <v>238</v>
      </c>
      <c r="C368" s="40"/>
      <c r="D368" s="41">
        <v>44094.0</v>
      </c>
      <c r="E368" s="42">
        <v>1.0</v>
      </c>
    </row>
    <row r="369" outlineLevel="1">
      <c r="A369" s="38"/>
      <c r="B369" s="39" t="s">
        <v>224</v>
      </c>
      <c r="C369" s="40"/>
      <c r="D369" s="41">
        <v>44094.0</v>
      </c>
      <c r="E369" s="42">
        <v>4.0</v>
      </c>
    </row>
    <row r="370" outlineLevel="1">
      <c r="A370" s="38"/>
      <c r="B370" s="39" t="s">
        <v>123</v>
      </c>
      <c r="C370" s="40"/>
      <c r="D370" s="41">
        <v>44094.0</v>
      </c>
      <c r="E370" s="42">
        <v>1.0</v>
      </c>
    </row>
    <row r="371" outlineLevel="1">
      <c r="A371" s="38"/>
      <c r="B371" s="39" t="s">
        <v>224</v>
      </c>
      <c r="C371" s="40"/>
      <c r="D371" s="41">
        <v>44095.0</v>
      </c>
      <c r="E371" s="42">
        <v>8.5</v>
      </c>
    </row>
    <row r="372" outlineLevel="1">
      <c r="A372" s="38"/>
      <c r="B372" s="39" t="s">
        <v>224</v>
      </c>
      <c r="C372" s="40"/>
      <c r="D372" s="41">
        <v>44096.0</v>
      </c>
      <c r="E372" s="42">
        <v>9.5</v>
      </c>
    </row>
    <row r="373" outlineLevel="1">
      <c r="A373" s="38"/>
      <c r="B373" s="39" t="s">
        <v>224</v>
      </c>
      <c r="C373" s="40"/>
      <c r="D373" s="41">
        <v>44097.0</v>
      </c>
      <c r="E373" s="42">
        <v>8.0</v>
      </c>
    </row>
    <row r="374" outlineLevel="1">
      <c r="A374" s="38"/>
      <c r="B374" s="39" t="s">
        <v>236</v>
      </c>
      <c r="C374" s="40"/>
      <c r="D374" s="41">
        <v>44098.0</v>
      </c>
      <c r="E374" s="42">
        <v>7.5</v>
      </c>
    </row>
    <row r="375" outlineLevel="1">
      <c r="A375" s="38"/>
      <c r="B375" s="39" t="s">
        <v>236</v>
      </c>
      <c r="C375" s="40"/>
      <c r="D375" s="41">
        <v>44099.0</v>
      </c>
      <c r="E375" s="42">
        <v>10.5</v>
      </c>
    </row>
    <row r="376" outlineLevel="1">
      <c r="A376" s="38"/>
      <c r="B376" s="39" t="s">
        <v>224</v>
      </c>
      <c r="C376" s="40"/>
      <c r="D376" s="41">
        <v>44101.0</v>
      </c>
      <c r="E376" s="42">
        <v>7.5</v>
      </c>
    </row>
    <row r="377" outlineLevel="1">
      <c r="A377" s="38"/>
      <c r="B377" s="39" t="s">
        <v>124</v>
      </c>
      <c r="C377" s="40"/>
      <c r="D377" s="41">
        <v>44101.0</v>
      </c>
      <c r="E377" s="45">
        <v>1.5</v>
      </c>
    </row>
    <row r="378" outlineLevel="1">
      <c r="A378" s="38"/>
      <c r="B378" s="39" t="s">
        <v>239</v>
      </c>
      <c r="C378" s="40"/>
      <c r="D378" s="41">
        <v>44102.0</v>
      </c>
      <c r="E378" s="42">
        <v>6.0</v>
      </c>
    </row>
    <row r="379" outlineLevel="1">
      <c r="A379" s="38"/>
      <c r="B379" s="39" t="s">
        <v>53</v>
      </c>
      <c r="C379" s="40"/>
      <c r="D379" s="41">
        <v>44102.0</v>
      </c>
      <c r="E379" s="42">
        <v>2.5</v>
      </c>
    </row>
    <row r="380" outlineLevel="1">
      <c r="A380" s="38"/>
      <c r="B380" s="39" t="s">
        <v>240</v>
      </c>
      <c r="C380" s="40"/>
      <c r="D380" s="41">
        <v>44103.0</v>
      </c>
      <c r="E380" s="42">
        <v>5.5</v>
      </c>
    </row>
    <row r="381" outlineLevel="1">
      <c r="A381" s="38"/>
      <c r="B381" s="39" t="s">
        <v>241</v>
      </c>
      <c r="C381" s="40"/>
      <c r="D381" s="41">
        <v>44104.0</v>
      </c>
      <c r="E381" s="42">
        <v>6.0</v>
      </c>
    </row>
    <row r="382" outlineLevel="1">
      <c r="A382" s="38"/>
      <c r="B382" s="39" t="s">
        <v>242</v>
      </c>
      <c r="C382" s="40"/>
      <c r="D382" s="41">
        <v>44105.0</v>
      </c>
      <c r="E382" s="42">
        <v>6.0</v>
      </c>
    </row>
    <row r="383" outlineLevel="1">
      <c r="A383" s="38"/>
      <c r="B383" s="39" t="s">
        <v>239</v>
      </c>
      <c r="C383" s="40"/>
      <c r="D383" s="41">
        <v>44106.0</v>
      </c>
      <c r="E383" s="42">
        <v>7.0</v>
      </c>
    </row>
    <row r="384" outlineLevel="1">
      <c r="A384" s="38"/>
      <c r="B384" s="39" t="s">
        <v>239</v>
      </c>
      <c r="C384" s="40"/>
      <c r="D384" s="41">
        <v>44108.0</v>
      </c>
      <c r="E384" s="42">
        <v>8.0</v>
      </c>
    </row>
    <row r="385" outlineLevel="1">
      <c r="A385" s="38"/>
      <c r="B385" s="39" t="s">
        <v>243</v>
      </c>
      <c r="C385" s="40"/>
      <c r="D385" s="41">
        <v>44108.0</v>
      </c>
      <c r="E385" s="42">
        <v>1.5</v>
      </c>
    </row>
    <row r="386" outlineLevel="1">
      <c r="A386" s="38"/>
      <c r="B386" s="39" t="s">
        <v>222</v>
      </c>
      <c r="C386" s="40"/>
      <c r="D386" s="41">
        <v>44109.0</v>
      </c>
      <c r="E386" s="42">
        <v>7.0</v>
      </c>
    </row>
    <row r="387" outlineLevel="1">
      <c r="A387" s="38"/>
      <c r="B387" s="39" t="s">
        <v>24</v>
      </c>
      <c r="C387" s="40"/>
      <c r="D387" s="41">
        <v>44109.0</v>
      </c>
      <c r="E387" s="42">
        <v>2.0</v>
      </c>
    </row>
    <row r="388" outlineLevel="1">
      <c r="A388" s="38"/>
      <c r="B388" s="39" t="s">
        <v>244</v>
      </c>
      <c r="C388" s="40"/>
      <c r="D388" s="41">
        <v>44110.0</v>
      </c>
      <c r="E388" s="42">
        <v>8.0</v>
      </c>
    </row>
    <row r="389" outlineLevel="1">
      <c r="A389" s="38"/>
      <c r="B389" s="39" t="s">
        <v>245</v>
      </c>
      <c r="C389" s="40"/>
      <c r="D389" s="41">
        <v>44110.0</v>
      </c>
      <c r="E389" s="42">
        <v>0.5</v>
      </c>
    </row>
    <row r="390" outlineLevel="1">
      <c r="A390" s="38"/>
      <c r="B390" s="39" t="s">
        <v>244</v>
      </c>
      <c r="C390" s="40"/>
      <c r="D390" s="41">
        <v>44111.0</v>
      </c>
      <c r="E390" s="42">
        <v>7.0</v>
      </c>
    </row>
    <row r="391" outlineLevel="1">
      <c r="A391" s="38"/>
      <c r="B391" s="39" t="s">
        <v>197</v>
      </c>
      <c r="C391" s="40"/>
      <c r="D391" s="41">
        <v>44112.0</v>
      </c>
      <c r="E391" s="42">
        <v>7.0</v>
      </c>
    </row>
    <row r="392" outlineLevel="1">
      <c r="A392" s="38"/>
      <c r="B392" s="39" t="s">
        <v>125</v>
      </c>
      <c r="C392" s="40"/>
      <c r="D392" s="41">
        <v>44115.0</v>
      </c>
      <c r="E392" s="42">
        <v>2.0</v>
      </c>
    </row>
    <row r="393" outlineLevel="1">
      <c r="A393" s="38"/>
      <c r="B393" s="46" t="s">
        <v>246</v>
      </c>
      <c r="D393" s="41">
        <v>44116.0</v>
      </c>
      <c r="E393" s="42">
        <v>7.5</v>
      </c>
    </row>
    <row r="394" outlineLevel="1">
      <c r="A394" s="38"/>
      <c r="B394" s="46" t="s">
        <v>246</v>
      </c>
      <c r="D394" s="41">
        <v>44117.0</v>
      </c>
      <c r="E394" s="42">
        <v>6.0</v>
      </c>
    </row>
    <row r="395" outlineLevel="1">
      <c r="A395" s="38"/>
      <c r="B395" s="46" t="s">
        <v>53</v>
      </c>
      <c r="D395" s="41">
        <v>44117.0</v>
      </c>
      <c r="E395" s="42">
        <v>2.5</v>
      </c>
    </row>
    <row r="396" outlineLevel="1">
      <c r="A396" s="38"/>
      <c r="B396" s="46" t="s">
        <v>197</v>
      </c>
      <c r="D396" s="41">
        <v>44118.0</v>
      </c>
      <c r="E396" s="42">
        <v>6.5</v>
      </c>
    </row>
    <row r="397" outlineLevel="1">
      <c r="A397" s="38"/>
      <c r="B397" s="46" t="s">
        <v>247</v>
      </c>
      <c r="D397" s="41">
        <v>44119.0</v>
      </c>
      <c r="E397" s="42">
        <v>7.0</v>
      </c>
    </row>
    <row r="398" outlineLevel="1">
      <c r="A398" s="38"/>
      <c r="B398" s="46" t="s">
        <v>247</v>
      </c>
      <c r="D398" s="41">
        <v>44120.0</v>
      </c>
      <c r="E398" s="42">
        <v>3.5</v>
      </c>
    </row>
    <row r="399" outlineLevel="1">
      <c r="A399" s="38"/>
      <c r="B399" s="46" t="s">
        <v>248</v>
      </c>
      <c r="D399" s="41">
        <v>44122.0</v>
      </c>
      <c r="E399" s="42">
        <v>6.5</v>
      </c>
    </row>
    <row r="400" outlineLevel="1">
      <c r="A400" s="38"/>
      <c r="B400" s="39" t="s">
        <v>125</v>
      </c>
      <c r="C400" s="40"/>
      <c r="D400" s="41">
        <v>44122.0</v>
      </c>
      <c r="E400" s="42">
        <v>1.5</v>
      </c>
    </row>
    <row r="401" outlineLevel="1">
      <c r="A401" s="38"/>
      <c r="B401" s="46" t="s">
        <v>249</v>
      </c>
      <c r="D401" s="41">
        <v>44123.0</v>
      </c>
      <c r="E401" s="42">
        <v>5.0</v>
      </c>
    </row>
    <row r="402" outlineLevel="1">
      <c r="A402" s="38"/>
      <c r="B402" s="46" t="s">
        <v>53</v>
      </c>
      <c r="D402" s="41">
        <v>44123.0</v>
      </c>
      <c r="E402" s="42">
        <v>2.5</v>
      </c>
    </row>
    <row r="403" outlineLevel="1">
      <c r="A403" s="38"/>
      <c r="B403" s="46" t="s">
        <v>247</v>
      </c>
      <c r="D403" s="41">
        <v>44124.0</v>
      </c>
      <c r="E403" s="42">
        <v>6.0</v>
      </c>
    </row>
    <row r="404" outlineLevel="1">
      <c r="A404" s="38"/>
      <c r="B404" s="46" t="s">
        <v>24</v>
      </c>
      <c r="D404" s="41">
        <v>44124.0</v>
      </c>
      <c r="E404" s="42">
        <v>2.0</v>
      </c>
    </row>
    <row r="405" outlineLevel="1">
      <c r="A405" s="38"/>
      <c r="B405" s="46" t="s">
        <v>250</v>
      </c>
      <c r="D405" s="41">
        <v>44125.0</v>
      </c>
      <c r="E405" s="42">
        <v>5.5</v>
      </c>
    </row>
    <row r="406" outlineLevel="1">
      <c r="A406" s="38"/>
      <c r="B406" s="46" t="s">
        <v>250</v>
      </c>
      <c r="D406" s="41">
        <v>44126.0</v>
      </c>
      <c r="E406" s="42">
        <v>5.5</v>
      </c>
    </row>
    <row r="407" outlineLevel="1">
      <c r="A407" s="38"/>
      <c r="B407" s="46" t="s">
        <v>250</v>
      </c>
      <c r="D407" s="41">
        <v>44127.0</v>
      </c>
      <c r="E407" s="42">
        <v>6.0</v>
      </c>
    </row>
    <row r="408" outlineLevel="1">
      <c r="A408" s="38"/>
      <c r="B408" s="46" t="s">
        <v>250</v>
      </c>
      <c r="D408" s="41">
        <v>44129.0</v>
      </c>
      <c r="E408" s="42">
        <v>6.0</v>
      </c>
    </row>
    <row r="409" outlineLevel="1">
      <c r="A409" s="38"/>
      <c r="B409" s="39" t="s">
        <v>125</v>
      </c>
      <c r="C409" s="40"/>
      <c r="D409" s="41">
        <v>44129.0</v>
      </c>
      <c r="E409" s="42">
        <v>1.5</v>
      </c>
    </row>
    <row r="410" outlineLevel="1">
      <c r="A410" s="38"/>
      <c r="B410" s="39" t="s">
        <v>251</v>
      </c>
      <c r="C410" s="40"/>
      <c r="D410" s="41">
        <v>44130.0</v>
      </c>
      <c r="E410" s="42">
        <v>4.0</v>
      </c>
    </row>
    <row r="411" outlineLevel="1">
      <c r="A411" s="38"/>
      <c r="B411" s="39" t="s">
        <v>251</v>
      </c>
      <c r="C411" s="40"/>
      <c r="D411" s="41">
        <v>44131.0</v>
      </c>
      <c r="E411" s="42">
        <v>9.0</v>
      </c>
    </row>
    <row r="412" outlineLevel="1">
      <c r="A412" s="38"/>
      <c r="B412" s="39" t="s">
        <v>24</v>
      </c>
      <c r="C412" s="40"/>
      <c r="D412" s="56">
        <v>44131.0</v>
      </c>
      <c r="E412" s="70">
        <v>1.0</v>
      </c>
    </row>
    <row r="413" outlineLevel="1">
      <c r="A413" s="38"/>
      <c r="B413" s="39" t="s">
        <v>252</v>
      </c>
      <c r="C413" s="40"/>
      <c r="D413" s="41">
        <v>44132.0</v>
      </c>
      <c r="E413" s="42">
        <v>3.5</v>
      </c>
    </row>
    <row r="414" outlineLevel="1">
      <c r="A414" s="38"/>
      <c r="B414" s="39" t="s">
        <v>253</v>
      </c>
      <c r="C414" s="40"/>
      <c r="D414" s="41">
        <v>44133.0</v>
      </c>
      <c r="E414" s="42">
        <v>6.0</v>
      </c>
    </row>
    <row r="415" outlineLevel="1">
      <c r="A415" s="38"/>
      <c r="B415" s="39" t="s">
        <v>254</v>
      </c>
      <c r="C415" s="40"/>
      <c r="D415" s="41">
        <v>44134.0</v>
      </c>
      <c r="E415" s="42">
        <v>6.5</v>
      </c>
    </row>
    <row r="416" outlineLevel="1">
      <c r="A416" s="38"/>
      <c r="B416" s="39" t="s">
        <v>255</v>
      </c>
      <c r="C416" s="40"/>
      <c r="D416" s="41">
        <v>44136.0</v>
      </c>
      <c r="E416" s="42">
        <v>7.5</v>
      </c>
    </row>
    <row r="417" outlineLevel="1">
      <c r="A417" s="38"/>
      <c r="B417" s="39" t="s">
        <v>256</v>
      </c>
      <c r="C417" s="40"/>
      <c r="D417" s="41">
        <v>44136.0</v>
      </c>
      <c r="E417" s="42">
        <v>1.0</v>
      </c>
    </row>
    <row r="418" outlineLevel="1">
      <c r="A418" s="38"/>
      <c r="B418" s="39" t="s">
        <v>257</v>
      </c>
      <c r="C418" s="40"/>
      <c r="D418" s="41">
        <v>44137.0</v>
      </c>
      <c r="E418" s="42">
        <v>5.0</v>
      </c>
    </row>
    <row r="419" outlineLevel="1">
      <c r="A419" s="38"/>
      <c r="B419" s="39" t="s">
        <v>258</v>
      </c>
      <c r="C419" s="40"/>
      <c r="D419" s="41">
        <v>44138.0</v>
      </c>
      <c r="E419" s="42">
        <v>8.5</v>
      </c>
    </row>
    <row r="420" outlineLevel="1">
      <c r="A420" s="38"/>
      <c r="B420" s="39" t="s">
        <v>24</v>
      </c>
      <c r="C420" s="40"/>
      <c r="D420" s="41">
        <v>44138.0</v>
      </c>
      <c r="E420" s="42">
        <v>1.5</v>
      </c>
    </row>
    <row r="421" outlineLevel="1">
      <c r="A421" s="38"/>
      <c r="B421" s="46" t="s">
        <v>259</v>
      </c>
      <c r="D421" s="41">
        <v>44139.0</v>
      </c>
      <c r="E421" s="42">
        <v>7.0</v>
      </c>
    </row>
    <row r="422" outlineLevel="1">
      <c r="A422" s="38"/>
      <c r="B422" s="46" t="s">
        <v>260</v>
      </c>
      <c r="D422" s="41">
        <v>44140.0</v>
      </c>
      <c r="E422" s="42">
        <v>6.0</v>
      </c>
    </row>
    <row r="423" outlineLevel="1">
      <c r="A423" s="38"/>
      <c r="B423" s="46" t="s">
        <v>260</v>
      </c>
      <c r="D423" s="41">
        <v>44141.0</v>
      </c>
      <c r="E423" s="42">
        <v>5.5</v>
      </c>
    </row>
    <row r="424" outlineLevel="1">
      <c r="A424" s="38"/>
      <c r="B424" s="46" t="s">
        <v>260</v>
      </c>
      <c r="D424" s="41">
        <v>44142.0</v>
      </c>
      <c r="E424" s="42">
        <v>5.0</v>
      </c>
    </row>
    <row r="425" outlineLevel="1">
      <c r="A425" s="38"/>
      <c r="B425" s="46" t="s">
        <v>261</v>
      </c>
      <c r="D425" s="41">
        <v>44143.0</v>
      </c>
      <c r="E425" s="42">
        <v>6.5</v>
      </c>
    </row>
    <row r="426" outlineLevel="1">
      <c r="A426" s="38"/>
      <c r="B426" s="46" t="s">
        <v>262</v>
      </c>
      <c r="D426" s="41">
        <v>44143.0</v>
      </c>
      <c r="E426" s="42">
        <v>1.5</v>
      </c>
    </row>
    <row r="427" outlineLevel="1">
      <c r="A427" s="38"/>
      <c r="B427" s="46" t="s">
        <v>261</v>
      </c>
      <c r="D427" s="41">
        <v>44144.0</v>
      </c>
      <c r="E427" s="42">
        <v>9.5</v>
      </c>
    </row>
    <row r="428" outlineLevel="1">
      <c r="A428" s="38"/>
      <c r="B428" s="46" t="s">
        <v>263</v>
      </c>
      <c r="D428" s="41">
        <v>44145.0</v>
      </c>
      <c r="E428" s="42">
        <v>5.0</v>
      </c>
    </row>
    <row r="429" outlineLevel="1">
      <c r="A429" s="38"/>
      <c r="B429" s="46" t="s">
        <v>24</v>
      </c>
      <c r="D429" s="41">
        <v>44145.0</v>
      </c>
      <c r="E429" s="42">
        <v>1.5</v>
      </c>
    </row>
    <row r="430" outlineLevel="1">
      <c r="A430" s="38"/>
      <c r="B430" s="46" t="s">
        <v>261</v>
      </c>
      <c r="D430" s="41">
        <v>44146.0</v>
      </c>
      <c r="E430" s="42">
        <v>3.5</v>
      </c>
    </row>
    <row r="431" outlineLevel="1">
      <c r="A431" s="38"/>
      <c r="B431" s="46" t="s">
        <v>261</v>
      </c>
      <c r="D431" s="41">
        <v>44147.0</v>
      </c>
      <c r="E431" s="42">
        <v>6.5</v>
      </c>
    </row>
    <row r="432" outlineLevel="1">
      <c r="A432" s="38"/>
      <c r="B432" s="46" t="s">
        <v>264</v>
      </c>
      <c r="D432" s="41">
        <v>44148.0</v>
      </c>
      <c r="E432" s="42">
        <v>6.5</v>
      </c>
    </row>
    <row r="433" outlineLevel="1">
      <c r="A433" s="38"/>
      <c r="B433" s="46" t="s">
        <v>265</v>
      </c>
      <c r="D433" s="41">
        <v>44149.0</v>
      </c>
      <c r="E433" s="42">
        <v>14.0</v>
      </c>
    </row>
    <row r="434" outlineLevel="1">
      <c r="A434" s="38"/>
      <c r="B434" s="46" t="s">
        <v>265</v>
      </c>
      <c r="D434" s="41">
        <v>44150.0</v>
      </c>
      <c r="E434" s="42">
        <v>21.0</v>
      </c>
    </row>
    <row r="435">
      <c r="A435" s="26" t="s">
        <v>64</v>
      </c>
      <c r="B435" s="27"/>
      <c r="C435" s="27"/>
      <c r="D435" s="30"/>
      <c r="E435" s="47">
        <f>SUM (E4:E434)</f>
        <v>1544.5</v>
      </c>
    </row>
    <row r="436">
      <c r="A436" s="48"/>
      <c r="B436" s="49"/>
      <c r="C436" s="49"/>
      <c r="D436" s="50"/>
      <c r="E436" s="51"/>
    </row>
    <row r="437">
      <c r="A437" s="48"/>
      <c r="B437" s="49"/>
      <c r="C437" s="49"/>
      <c r="D437" s="50"/>
      <c r="E437" s="51"/>
    </row>
    <row r="438">
      <c r="A438" s="48"/>
      <c r="B438" s="49"/>
      <c r="C438" s="49"/>
      <c r="D438" s="50"/>
      <c r="E438" s="51"/>
    </row>
    <row r="439">
      <c r="A439" s="48"/>
      <c r="B439" s="49"/>
      <c r="C439" s="49"/>
      <c r="D439" s="50"/>
      <c r="E439" s="51"/>
    </row>
    <row r="440">
      <c r="A440" s="48"/>
      <c r="B440" s="49"/>
      <c r="C440" s="49"/>
      <c r="D440" s="50"/>
      <c r="E440" s="51"/>
    </row>
    <row r="441">
      <c r="A441" s="48"/>
      <c r="B441" s="49"/>
      <c r="C441" s="49"/>
      <c r="D441" s="50"/>
      <c r="E441" s="51"/>
    </row>
    <row r="442">
      <c r="A442" s="48"/>
      <c r="B442" s="49"/>
      <c r="C442" s="49"/>
      <c r="D442" s="50"/>
      <c r="E442" s="51"/>
    </row>
    <row r="443">
      <c r="A443" s="48"/>
      <c r="B443" s="49"/>
      <c r="C443" s="49"/>
      <c r="D443" s="50"/>
      <c r="E443" s="51"/>
    </row>
    <row r="444">
      <c r="A444" s="48"/>
      <c r="B444" s="49"/>
      <c r="C444" s="49"/>
      <c r="D444" s="50"/>
      <c r="E444" s="51"/>
    </row>
    <row r="445">
      <c r="A445" s="48"/>
      <c r="B445" s="49"/>
      <c r="C445" s="49"/>
      <c r="D445" s="50"/>
      <c r="E445" s="51"/>
    </row>
    <row r="446">
      <c r="A446" s="48"/>
      <c r="B446" s="49"/>
      <c r="C446" s="49"/>
      <c r="D446" s="50"/>
      <c r="E446" s="51"/>
    </row>
    <row r="447">
      <c r="A447" s="48"/>
      <c r="B447" s="49"/>
      <c r="C447" s="49"/>
      <c r="D447" s="50"/>
      <c r="E447" s="51"/>
    </row>
    <row r="448">
      <c r="A448" s="48"/>
      <c r="B448" s="49"/>
      <c r="C448" s="49"/>
      <c r="D448" s="50"/>
      <c r="E448" s="51"/>
    </row>
    <row r="449">
      <c r="A449" s="48"/>
      <c r="B449" s="49"/>
      <c r="C449" s="49"/>
      <c r="D449" s="50"/>
      <c r="E449" s="51"/>
    </row>
  </sheetData>
  <mergeCells count="436"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23:E23"/>
    <mergeCell ref="B24:C24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65:E65"/>
    <mergeCell ref="B66:C66"/>
    <mergeCell ref="B275:C275"/>
    <mergeCell ref="B276:C276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277:C277"/>
    <mergeCell ref="B278:E278"/>
    <mergeCell ref="B429:C429"/>
    <mergeCell ref="B430:C430"/>
    <mergeCell ref="B431:C431"/>
    <mergeCell ref="B432:C432"/>
    <mergeCell ref="B433:C433"/>
    <mergeCell ref="B434:C434"/>
    <mergeCell ref="A1:E1"/>
    <mergeCell ref="B2:C2"/>
    <mergeCell ref="A3:A434"/>
    <mergeCell ref="B3:E3"/>
    <mergeCell ref="B4:C4"/>
    <mergeCell ref="B5:C5"/>
    <mergeCell ref="B6:C6"/>
    <mergeCell ref="A435:D435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</mergeCells>
  <conditionalFormatting sqref="A435:E435">
    <cfRule type="colorScale" priority="1">
      <colorScale>
        <cfvo type="formula" val="0"/>
        <cfvo type="formula" val="128"/>
        <cfvo type="formula" val="256"/>
        <color rgb="FFFFFFFF"/>
        <color rgb="FF9C3B8E"/>
        <color rgb="FF57BB8A"/>
      </colorScale>
    </cfRule>
  </conditionalFormatting>
  <conditionalFormatting sqref="E4:E22 E24:E64 E66:E277 E279:E434">
    <cfRule type="colorScale" priority="2">
      <colorScale>
        <cfvo type="formula" val="0"/>
        <cfvo type="formula" val="12"/>
        <cfvo type="formula" val="24"/>
        <color rgb="FFFFFFFF"/>
        <color rgb="FFF3BEB9"/>
        <color rgb="FFE67C73"/>
      </colorScale>
    </cfRule>
  </conditionalFormatting>
  <dataValidations>
    <dataValidation type="decimal" allowBlank="1" showDropDown="1" showInputMessage="1" showErrorMessage="1" prompt="Colocar número entre 0 y 24. Atte: Mele Ientile" sqref="E4:E22 E24:E64 E66:E277 E279:E434 E436:E449">
      <formula1>0.0</formula1>
      <formula2>24.0</formula2>
    </dataValidation>
    <dataValidation type="date" operator="greaterThan" allowBlank="1" showDropDown="1" showInputMessage="1" showErrorMessage="1" prompt="Introducir fecha después del 08/03/2020. Atte: Mele Ientile" sqref="D4:D22 D24:D64 D66:D277 D279:D434 D436:D449">
      <formula1>43898.0</formula1>
    </dataValidation>
  </dataValidations>
  <printOptions horizontalCentered="1"/>
  <pageMargins bottom="0.75" footer="0.0" header="0.0" left="0.25" right="0.25" top="0.75"/>
  <pageSetup fitToHeight="0" paperSize="9" cellComments="atEnd" orientation="landscape" pageOrder="overThenDown"/>
  <headerFooter>
    <oddHeader>&amp;LAnexo B: Planilla de Horas - Grupo 1&amp;REste documento posee respaldo digital y se lleva un control por dicha vía.</oddHeader>
    <oddFooter>&amp;LIILAH - Fertonani, Martin, Mele Ientile, Rivera, Silva&amp;RPágina 4 de 6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sheetData>
    <row r="1">
      <c r="A1" s="29" t="s">
        <v>19</v>
      </c>
      <c r="B1" s="27"/>
      <c r="C1" s="27"/>
      <c r="D1" s="27"/>
      <c r="E1" s="30"/>
    </row>
    <row r="2">
      <c r="A2" s="32" t="s">
        <v>2</v>
      </c>
      <c r="B2" s="33" t="s">
        <v>20</v>
      </c>
      <c r="C2" s="3"/>
      <c r="D2" s="34" t="s">
        <v>21</v>
      </c>
      <c r="E2" s="34" t="s">
        <v>22</v>
      </c>
    </row>
    <row r="3">
      <c r="A3" s="35" t="s">
        <v>266</v>
      </c>
      <c r="B3" s="36" t="str">
        <f>CONCATENATE ("ETAPA 1 - [ ", SUM(E4:E16), " Horas", " ]")</f>
        <v>ETAPA 1 - [ 22,5 Horas ]</v>
      </c>
      <c r="C3" s="27"/>
      <c r="D3" s="27"/>
      <c r="E3" s="30"/>
      <c r="F3" s="37"/>
    </row>
    <row r="4" outlineLevel="1">
      <c r="A4" s="38"/>
      <c r="B4" s="39" t="s">
        <v>24</v>
      </c>
      <c r="C4" s="40"/>
      <c r="D4" s="41">
        <v>43899.0</v>
      </c>
      <c r="E4" s="42">
        <v>2.0</v>
      </c>
    </row>
    <row r="5" outlineLevel="1">
      <c r="A5" s="38"/>
      <c r="B5" s="39" t="s">
        <v>24</v>
      </c>
      <c r="C5" s="40"/>
      <c r="D5" s="41">
        <v>43900.0</v>
      </c>
      <c r="E5" s="42">
        <v>1.5</v>
      </c>
    </row>
    <row r="6" outlineLevel="1">
      <c r="A6" s="38"/>
      <c r="B6" s="39" t="s">
        <v>24</v>
      </c>
      <c r="C6" s="40"/>
      <c r="D6" s="41">
        <v>43906.0</v>
      </c>
      <c r="E6" s="42">
        <v>2.0</v>
      </c>
    </row>
    <row r="7" outlineLevel="1">
      <c r="A7" s="38"/>
      <c r="B7" s="39" t="s">
        <v>24</v>
      </c>
      <c r="C7" s="40"/>
      <c r="D7" s="41">
        <v>43907.0</v>
      </c>
      <c r="E7" s="42">
        <v>1.5</v>
      </c>
    </row>
    <row r="8" outlineLevel="1">
      <c r="A8" s="38"/>
      <c r="B8" s="39" t="s">
        <v>26</v>
      </c>
      <c r="C8" s="40"/>
      <c r="D8" s="41">
        <v>43913.0</v>
      </c>
      <c r="E8" s="42">
        <v>2.0</v>
      </c>
    </row>
    <row r="9" outlineLevel="1">
      <c r="A9" s="38"/>
      <c r="B9" s="39" t="s">
        <v>24</v>
      </c>
      <c r="C9" s="40"/>
      <c r="D9" s="41">
        <v>43913.0</v>
      </c>
      <c r="E9" s="42">
        <v>2.0</v>
      </c>
    </row>
    <row r="10" outlineLevel="1">
      <c r="A10" s="38"/>
      <c r="B10" s="39" t="s">
        <v>66</v>
      </c>
      <c r="C10" s="40"/>
      <c r="D10" s="41">
        <v>43914.0</v>
      </c>
      <c r="E10" s="42">
        <v>2.0</v>
      </c>
    </row>
    <row r="11" outlineLevel="1">
      <c r="A11" s="38"/>
      <c r="B11" s="39" t="s">
        <v>67</v>
      </c>
      <c r="C11" s="40"/>
      <c r="D11" s="41">
        <v>43915.0</v>
      </c>
      <c r="E11" s="42">
        <v>1.5</v>
      </c>
    </row>
    <row r="12" outlineLevel="1">
      <c r="A12" s="38"/>
      <c r="B12" s="39" t="s">
        <v>24</v>
      </c>
      <c r="C12" s="40"/>
      <c r="D12" s="41">
        <v>43915.0</v>
      </c>
      <c r="E12" s="42">
        <v>0.5</v>
      </c>
    </row>
    <row r="13" outlineLevel="1">
      <c r="A13" s="38"/>
      <c r="B13" s="39" t="s">
        <v>24</v>
      </c>
      <c r="C13" s="40"/>
      <c r="D13" s="41">
        <v>43916.0</v>
      </c>
      <c r="E13" s="42">
        <v>2.0</v>
      </c>
    </row>
    <row r="14" outlineLevel="1">
      <c r="A14" s="38"/>
      <c r="B14" s="39" t="s">
        <v>68</v>
      </c>
      <c r="C14" s="40"/>
      <c r="D14" s="41">
        <v>43917.0</v>
      </c>
      <c r="E14" s="42">
        <v>1.5</v>
      </c>
    </row>
    <row r="15" outlineLevel="1">
      <c r="A15" s="38"/>
      <c r="B15" s="39" t="s">
        <v>69</v>
      </c>
      <c r="C15" s="40"/>
      <c r="D15" s="41">
        <v>43920.0</v>
      </c>
      <c r="E15" s="42">
        <v>2.0</v>
      </c>
    </row>
    <row r="16" outlineLevel="1">
      <c r="A16" s="38"/>
      <c r="B16" s="39" t="s">
        <v>24</v>
      </c>
      <c r="C16" s="40"/>
      <c r="D16" s="41">
        <v>43920.0</v>
      </c>
      <c r="E16" s="42">
        <v>2.0</v>
      </c>
    </row>
    <row r="17">
      <c r="A17" s="38"/>
      <c r="B17" s="36" t="str">
        <f>CONCATENATE ("ETAPA 2 - [ ", SUM(E18:E48), " Horas", " ]")</f>
        <v>ETAPA 2 - [ 108,5 Horas ]</v>
      </c>
      <c r="C17" s="27"/>
      <c r="D17" s="27"/>
      <c r="E17" s="30"/>
      <c r="F17" s="37"/>
    </row>
    <row r="18" outlineLevel="1">
      <c r="A18" s="38"/>
      <c r="B18" s="39" t="s">
        <v>27</v>
      </c>
      <c r="C18" s="40"/>
      <c r="D18" s="41">
        <v>43920.0</v>
      </c>
      <c r="E18" s="42">
        <v>3.0</v>
      </c>
    </row>
    <row r="19" outlineLevel="1">
      <c r="A19" s="38"/>
      <c r="B19" s="39" t="s">
        <v>28</v>
      </c>
      <c r="C19" s="40"/>
      <c r="D19" s="41">
        <v>43921.0</v>
      </c>
      <c r="E19" s="42">
        <v>3.0</v>
      </c>
    </row>
    <row r="20" outlineLevel="1">
      <c r="A20" s="38"/>
      <c r="B20" s="39" t="s">
        <v>24</v>
      </c>
      <c r="C20" s="40"/>
      <c r="D20" s="41">
        <v>43921.0</v>
      </c>
      <c r="E20" s="42">
        <v>1.5</v>
      </c>
    </row>
    <row r="21" outlineLevel="1">
      <c r="A21" s="38"/>
      <c r="B21" s="39" t="s">
        <v>29</v>
      </c>
      <c r="C21" s="40"/>
      <c r="D21" s="41">
        <v>43922.0</v>
      </c>
      <c r="E21" s="42">
        <v>3.0</v>
      </c>
    </row>
    <row r="22" outlineLevel="1">
      <c r="A22" s="38"/>
      <c r="B22" s="39" t="s">
        <v>24</v>
      </c>
      <c r="C22" s="40"/>
      <c r="D22" s="41">
        <v>43923.0</v>
      </c>
      <c r="E22" s="42">
        <v>2.0</v>
      </c>
    </row>
    <row r="23" outlineLevel="1">
      <c r="A23" s="38"/>
      <c r="B23" s="39" t="s">
        <v>30</v>
      </c>
      <c r="C23" s="40"/>
      <c r="D23" s="41">
        <v>43924.0</v>
      </c>
      <c r="E23" s="42">
        <v>7.0</v>
      </c>
    </row>
    <row r="24" outlineLevel="1">
      <c r="A24" s="38"/>
      <c r="B24" s="39" t="s">
        <v>31</v>
      </c>
      <c r="C24" s="40"/>
      <c r="D24" s="41">
        <v>43925.0</v>
      </c>
      <c r="E24" s="42">
        <v>6.0</v>
      </c>
    </row>
    <row r="25" outlineLevel="1">
      <c r="A25" s="38"/>
      <c r="B25" s="39" t="s">
        <v>70</v>
      </c>
      <c r="C25" s="40"/>
      <c r="D25" s="41">
        <v>43926.0</v>
      </c>
      <c r="E25" s="42">
        <v>5.5</v>
      </c>
    </row>
    <row r="26" outlineLevel="1">
      <c r="A26" s="38"/>
      <c r="B26" s="39" t="s">
        <v>32</v>
      </c>
      <c r="C26" s="40"/>
      <c r="D26" s="41">
        <v>43927.0</v>
      </c>
      <c r="E26" s="42">
        <v>6.0</v>
      </c>
    </row>
    <row r="27" outlineLevel="1">
      <c r="A27" s="38"/>
      <c r="B27" s="39" t="s">
        <v>24</v>
      </c>
      <c r="C27" s="40"/>
      <c r="D27" s="41">
        <v>43927.0</v>
      </c>
      <c r="E27" s="42">
        <v>2.0</v>
      </c>
    </row>
    <row r="28" outlineLevel="1">
      <c r="A28" s="38"/>
      <c r="B28" s="39" t="s">
        <v>24</v>
      </c>
      <c r="C28" s="40"/>
      <c r="D28" s="41">
        <v>43928.0</v>
      </c>
      <c r="E28" s="42">
        <v>1.5</v>
      </c>
    </row>
    <row r="29" outlineLevel="1">
      <c r="A29" s="38"/>
      <c r="B29" s="39" t="s">
        <v>137</v>
      </c>
      <c r="C29" s="40"/>
      <c r="D29" s="41">
        <v>43928.0</v>
      </c>
      <c r="E29" s="42">
        <v>7.0</v>
      </c>
    </row>
    <row r="30" outlineLevel="1">
      <c r="A30" s="38"/>
      <c r="B30" s="39" t="s">
        <v>72</v>
      </c>
      <c r="C30" s="40"/>
      <c r="D30" s="41">
        <v>43929.0</v>
      </c>
      <c r="E30" s="42">
        <v>4.5</v>
      </c>
    </row>
    <row r="31" outlineLevel="1">
      <c r="A31" s="38"/>
      <c r="B31" s="39" t="s">
        <v>34</v>
      </c>
      <c r="C31" s="40"/>
      <c r="D31" s="41">
        <v>43930.0</v>
      </c>
      <c r="E31" s="42">
        <v>2.5</v>
      </c>
    </row>
    <row r="32" outlineLevel="1">
      <c r="A32" s="38"/>
      <c r="B32" s="39" t="s">
        <v>35</v>
      </c>
      <c r="C32" s="40"/>
      <c r="D32" s="41">
        <v>43930.0</v>
      </c>
      <c r="E32" s="42">
        <v>3.0</v>
      </c>
    </row>
    <row r="33" outlineLevel="1">
      <c r="A33" s="38"/>
      <c r="B33" s="39" t="s">
        <v>36</v>
      </c>
      <c r="C33" s="40"/>
      <c r="D33" s="41">
        <v>43931.0</v>
      </c>
      <c r="E33" s="42">
        <v>6.0</v>
      </c>
    </row>
    <row r="34" outlineLevel="1">
      <c r="A34" s="38"/>
      <c r="B34" s="39" t="s">
        <v>37</v>
      </c>
      <c r="C34" s="40"/>
      <c r="D34" s="41">
        <v>43932.0</v>
      </c>
      <c r="E34" s="42">
        <v>6.0</v>
      </c>
    </row>
    <row r="35" outlineLevel="1">
      <c r="A35" s="38"/>
      <c r="B35" s="39" t="s">
        <v>46</v>
      </c>
      <c r="C35" s="40"/>
      <c r="D35" s="41">
        <v>43933.0</v>
      </c>
      <c r="E35" s="42">
        <v>1.0</v>
      </c>
    </row>
    <row r="36" outlineLevel="1">
      <c r="A36" s="38"/>
      <c r="B36" s="39" t="s">
        <v>73</v>
      </c>
      <c r="C36" s="40"/>
      <c r="D36" s="41">
        <v>43934.0</v>
      </c>
      <c r="E36" s="42">
        <v>1.0</v>
      </c>
    </row>
    <row r="37" outlineLevel="1">
      <c r="A37" s="38"/>
      <c r="B37" s="39" t="s">
        <v>24</v>
      </c>
      <c r="C37" s="40"/>
      <c r="D37" s="41">
        <v>43934.0</v>
      </c>
      <c r="E37" s="42">
        <v>3.5</v>
      </c>
    </row>
    <row r="38" outlineLevel="1">
      <c r="A38" s="38"/>
      <c r="B38" s="39" t="s">
        <v>74</v>
      </c>
      <c r="C38" s="40"/>
      <c r="D38" s="41">
        <v>43934.0</v>
      </c>
      <c r="E38" s="42">
        <v>2.5</v>
      </c>
    </row>
    <row r="39" outlineLevel="1">
      <c r="A39" s="38"/>
      <c r="B39" s="39" t="s">
        <v>267</v>
      </c>
      <c r="C39" s="40"/>
      <c r="D39" s="41">
        <v>43935.0</v>
      </c>
      <c r="E39" s="42">
        <v>1.0</v>
      </c>
    </row>
    <row r="40" outlineLevel="1">
      <c r="A40" s="38"/>
      <c r="B40" s="39" t="s">
        <v>24</v>
      </c>
      <c r="C40" s="40"/>
      <c r="D40" s="41">
        <v>43935.0</v>
      </c>
      <c r="E40" s="42">
        <v>2.0</v>
      </c>
    </row>
    <row r="41" outlineLevel="1">
      <c r="A41" s="38"/>
      <c r="B41" s="39" t="s">
        <v>38</v>
      </c>
      <c r="C41" s="40"/>
      <c r="D41" s="41">
        <v>43935.0</v>
      </c>
      <c r="E41" s="42">
        <v>3.0</v>
      </c>
    </row>
    <row r="42" outlineLevel="1">
      <c r="A42" s="38"/>
      <c r="B42" s="39" t="s">
        <v>39</v>
      </c>
      <c r="C42" s="40"/>
      <c r="D42" s="41">
        <v>43936.0</v>
      </c>
      <c r="E42" s="42">
        <v>5.0</v>
      </c>
    </row>
    <row r="43" outlineLevel="1">
      <c r="A43" s="38"/>
      <c r="B43" s="39" t="s">
        <v>77</v>
      </c>
      <c r="C43" s="40"/>
      <c r="D43" s="41">
        <v>43937.0</v>
      </c>
      <c r="E43" s="42">
        <v>2.0</v>
      </c>
    </row>
    <row r="44" outlineLevel="1">
      <c r="A44" s="38"/>
      <c r="B44" s="39" t="s">
        <v>46</v>
      </c>
      <c r="C44" s="40"/>
      <c r="D44" s="41">
        <v>43938.0</v>
      </c>
      <c r="E44" s="42">
        <v>1.0</v>
      </c>
    </row>
    <row r="45" outlineLevel="1">
      <c r="A45" s="38"/>
      <c r="B45" s="39" t="s">
        <v>78</v>
      </c>
      <c r="C45" s="40"/>
      <c r="D45" s="41">
        <v>43938.0</v>
      </c>
      <c r="E45" s="42">
        <v>3.5</v>
      </c>
    </row>
    <row r="46" outlineLevel="1">
      <c r="A46" s="38"/>
      <c r="B46" s="39" t="s">
        <v>268</v>
      </c>
      <c r="C46" s="40"/>
      <c r="D46" s="41">
        <v>43939.0</v>
      </c>
      <c r="E46" s="42">
        <v>9.5</v>
      </c>
    </row>
    <row r="47" outlineLevel="1">
      <c r="A47" s="38"/>
      <c r="B47" s="39" t="s">
        <v>269</v>
      </c>
      <c r="C47" s="40"/>
      <c r="D47" s="41">
        <v>43940.0</v>
      </c>
      <c r="E47" s="42">
        <v>2.0</v>
      </c>
    </row>
    <row r="48" outlineLevel="1">
      <c r="A48" s="38"/>
      <c r="B48" s="39" t="s">
        <v>24</v>
      </c>
      <c r="C48" s="40"/>
      <c r="D48" s="41">
        <v>43941.0</v>
      </c>
      <c r="E48" s="42">
        <v>2.0</v>
      </c>
    </row>
    <row r="49">
      <c r="A49" s="38"/>
      <c r="B49" s="36" t="str">
        <f>CONCATENATE ("ETAPA 3 - [ ", SUM(E50:E185),  " Horas", " ]")</f>
        <v>ETAPA 3 - [ 449 Horas ]</v>
      </c>
      <c r="C49" s="27"/>
      <c r="D49" s="27"/>
      <c r="E49" s="30"/>
      <c r="F49" s="71"/>
    </row>
    <row r="50" outlineLevel="1">
      <c r="A50" s="38"/>
      <c r="B50" s="39" t="s">
        <v>24</v>
      </c>
      <c r="C50" s="40"/>
      <c r="D50" s="41">
        <v>43942.0</v>
      </c>
      <c r="E50" s="42">
        <v>1.5</v>
      </c>
    </row>
    <row r="51" outlineLevel="1">
      <c r="A51" s="38"/>
      <c r="B51" s="39" t="s">
        <v>41</v>
      </c>
      <c r="C51" s="40"/>
      <c r="D51" s="41">
        <v>43942.0</v>
      </c>
      <c r="E51" s="42">
        <v>3.0</v>
      </c>
    </row>
    <row r="52" outlineLevel="1">
      <c r="A52" s="38"/>
      <c r="B52" s="39" t="s">
        <v>140</v>
      </c>
      <c r="C52" s="40"/>
      <c r="D52" s="41">
        <v>43943.0</v>
      </c>
      <c r="E52" s="42">
        <v>3.5</v>
      </c>
      <c r="I52" s="46"/>
      <c r="J52" s="46"/>
    </row>
    <row r="53" outlineLevel="1">
      <c r="A53" s="38"/>
      <c r="B53" s="39" t="s">
        <v>82</v>
      </c>
      <c r="C53" s="40"/>
      <c r="D53" s="41">
        <v>43943.0</v>
      </c>
      <c r="E53" s="42">
        <v>3.5</v>
      </c>
      <c r="I53" s="46"/>
      <c r="J53" s="46"/>
    </row>
    <row r="54" outlineLevel="1">
      <c r="A54" s="38"/>
      <c r="B54" s="39" t="s">
        <v>270</v>
      </c>
      <c r="C54" s="40"/>
      <c r="D54" s="41">
        <v>43944.0</v>
      </c>
      <c r="E54" s="42">
        <v>1.5</v>
      </c>
      <c r="I54" s="46"/>
      <c r="J54" s="46"/>
    </row>
    <row r="55" outlineLevel="1">
      <c r="A55" s="38"/>
      <c r="B55" s="39" t="s">
        <v>42</v>
      </c>
      <c r="C55" s="40"/>
      <c r="D55" s="41">
        <v>43944.0</v>
      </c>
      <c r="E55" s="42">
        <v>3.5</v>
      </c>
      <c r="I55" s="46"/>
      <c r="J55" s="46"/>
    </row>
    <row r="56" outlineLevel="1">
      <c r="A56" s="38"/>
      <c r="B56" s="39" t="s">
        <v>271</v>
      </c>
      <c r="C56" s="40"/>
      <c r="D56" s="41">
        <v>43945.0</v>
      </c>
      <c r="E56" s="42">
        <v>1.0</v>
      </c>
      <c r="I56" s="46"/>
      <c r="J56" s="46"/>
    </row>
    <row r="57" outlineLevel="1">
      <c r="A57" s="38"/>
      <c r="B57" s="39" t="s">
        <v>83</v>
      </c>
      <c r="C57" s="40"/>
      <c r="D57" s="41">
        <v>43945.0</v>
      </c>
      <c r="E57" s="42">
        <v>3.0</v>
      </c>
      <c r="I57" s="46"/>
      <c r="J57" s="46"/>
    </row>
    <row r="58" outlineLevel="1">
      <c r="A58" s="38"/>
      <c r="B58" s="39" t="s">
        <v>84</v>
      </c>
      <c r="C58" s="40"/>
      <c r="D58" s="41">
        <v>43946.0</v>
      </c>
      <c r="E58" s="42">
        <v>4.0</v>
      </c>
      <c r="I58" s="46"/>
      <c r="J58" s="46"/>
    </row>
    <row r="59" outlineLevel="1">
      <c r="A59" s="38"/>
      <c r="B59" s="39" t="s">
        <v>85</v>
      </c>
      <c r="C59" s="40"/>
      <c r="D59" s="41">
        <v>43946.0</v>
      </c>
      <c r="E59" s="42">
        <v>3.0</v>
      </c>
      <c r="I59" s="46"/>
      <c r="J59" s="46"/>
    </row>
    <row r="60" outlineLevel="1">
      <c r="A60" s="38"/>
      <c r="B60" s="39" t="s">
        <v>84</v>
      </c>
      <c r="C60" s="40"/>
      <c r="D60" s="41">
        <v>43947.0</v>
      </c>
      <c r="E60" s="42">
        <v>1.0</v>
      </c>
      <c r="I60" s="46"/>
      <c r="J60" s="46"/>
    </row>
    <row r="61" outlineLevel="1">
      <c r="A61" s="38"/>
      <c r="B61" s="39" t="s">
        <v>147</v>
      </c>
      <c r="C61" s="40"/>
      <c r="D61" s="41">
        <v>43947.0</v>
      </c>
      <c r="E61" s="42">
        <v>4.0</v>
      </c>
      <c r="I61" s="46"/>
      <c r="J61" s="46"/>
    </row>
    <row r="62" outlineLevel="1">
      <c r="A62" s="38"/>
      <c r="B62" s="39" t="s">
        <v>24</v>
      </c>
      <c r="C62" s="40"/>
      <c r="D62" s="41">
        <v>43948.0</v>
      </c>
      <c r="E62" s="42">
        <v>0.5</v>
      </c>
      <c r="I62" s="46"/>
      <c r="J62" s="46"/>
    </row>
    <row r="63" outlineLevel="1">
      <c r="A63" s="38"/>
      <c r="B63" s="39" t="s">
        <v>43</v>
      </c>
      <c r="C63" s="40"/>
      <c r="D63" s="41">
        <v>43949.0</v>
      </c>
      <c r="E63" s="42">
        <v>2.0</v>
      </c>
      <c r="I63" s="46"/>
      <c r="J63" s="46"/>
    </row>
    <row r="64" outlineLevel="1">
      <c r="A64" s="38"/>
      <c r="B64" s="39" t="s">
        <v>161</v>
      </c>
      <c r="C64" s="40"/>
      <c r="D64" s="41">
        <v>43949.0</v>
      </c>
      <c r="E64" s="42">
        <v>1.0</v>
      </c>
      <c r="I64" s="46"/>
      <c r="J64" s="46"/>
    </row>
    <row r="65" outlineLevel="1">
      <c r="A65" s="38"/>
      <c r="B65" s="39" t="s">
        <v>272</v>
      </c>
      <c r="C65" s="40"/>
      <c r="D65" s="41">
        <v>43980.0</v>
      </c>
      <c r="E65" s="42">
        <v>3.0</v>
      </c>
      <c r="I65" s="46"/>
      <c r="J65" s="46"/>
    </row>
    <row r="66" outlineLevel="1">
      <c r="A66" s="38"/>
      <c r="B66" s="39" t="s">
        <v>84</v>
      </c>
      <c r="C66" s="40"/>
      <c r="D66" s="41">
        <v>43953.0</v>
      </c>
      <c r="E66" s="42">
        <v>2.5</v>
      </c>
      <c r="I66" s="46"/>
      <c r="J66" s="46"/>
    </row>
    <row r="67" outlineLevel="1">
      <c r="A67" s="38"/>
      <c r="B67" s="39" t="s">
        <v>44</v>
      </c>
      <c r="C67" s="40"/>
      <c r="D67" s="41">
        <v>43953.0</v>
      </c>
      <c r="E67" s="42">
        <v>7.0</v>
      </c>
      <c r="I67" s="46"/>
      <c r="J67" s="46"/>
    </row>
    <row r="68" outlineLevel="1">
      <c r="A68" s="38"/>
      <c r="B68" s="39" t="s">
        <v>45</v>
      </c>
      <c r="C68" s="40"/>
      <c r="D68" s="41">
        <v>43954.0</v>
      </c>
      <c r="E68" s="42">
        <v>4.5</v>
      </c>
    </row>
    <row r="69" outlineLevel="1">
      <c r="A69" s="38"/>
      <c r="B69" s="39" t="s">
        <v>24</v>
      </c>
      <c r="C69" s="40"/>
      <c r="D69" s="41">
        <v>43955.0</v>
      </c>
      <c r="E69" s="42">
        <v>2.0</v>
      </c>
    </row>
    <row r="70" outlineLevel="1">
      <c r="A70" s="38"/>
      <c r="B70" s="39" t="s">
        <v>24</v>
      </c>
      <c r="C70" s="40"/>
      <c r="D70" s="41">
        <v>43956.0</v>
      </c>
      <c r="E70" s="42">
        <v>2.0</v>
      </c>
    </row>
    <row r="71" outlineLevel="1">
      <c r="A71" s="38"/>
      <c r="B71" s="39" t="s">
        <v>89</v>
      </c>
      <c r="C71" s="40"/>
      <c r="D71" s="41">
        <v>43956.0</v>
      </c>
      <c r="E71" s="42">
        <v>5.0</v>
      </c>
    </row>
    <row r="72" outlineLevel="1">
      <c r="A72" s="38"/>
      <c r="B72" s="46" t="s">
        <v>154</v>
      </c>
      <c r="D72" s="41">
        <v>43957.0</v>
      </c>
      <c r="E72" s="42">
        <v>4.5</v>
      </c>
    </row>
    <row r="73" outlineLevel="1">
      <c r="A73" s="38"/>
      <c r="B73" s="46" t="s">
        <v>273</v>
      </c>
      <c r="D73" s="41">
        <v>43958.0</v>
      </c>
      <c r="E73" s="42">
        <v>1.0</v>
      </c>
    </row>
    <row r="74" outlineLevel="1">
      <c r="A74" s="38"/>
      <c r="B74" s="46" t="s">
        <v>115</v>
      </c>
      <c r="D74" s="41">
        <v>43958.0</v>
      </c>
      <c r="E74" s="42">
        <v>0.5</v>
      </c>
    </row>
    <row r="75" outlineLevel="1">
      <c r="A75" s="38"/>
      <c r="B75" s="46" t="s">
        <v>89</v>
      </c>
      <c r="D75" s="41">
        <v>43958.0</v>
      </c>
      <c r="E75" s="42">
        <v>5.0</v>
      </c>
    </row>
    <row r="76" outlineLevel="1">
      <c r="A76" s="38"/>
      <c r="B76" s="46" t="s">
        <v>46</v>
      </c>
      <c r="D76" s="44">
        <v>43960.0</v>
      </c>
      <c r="E76" s="42">
        <v>2.5</v>
      </c>
    </row>
    <row r="77" outlineLevel="1">
      <c r="A77" s="38"/>
      <c r="B77" s="46" t="s">
        <v>47</v>
      </c>
      <c r="D77" s="44">
        <v>43961.0</v>
      </c>
      <c r="E77" s="42">
        <v>2.5</v>
      </c>
    </row>
    <row r="78" outlineLevel="1">
      <c r="A78" s="38"/>
      <c r="B78" s="46" t="s">
        <v>161</v>
      </c>
      <c r="D78" s="44">
        <v>43962.0</v>
      </c>
      <c r="E78" s="42">
        <v>2.5</v>
      </c>
    </row>
    <row r="79" outlineLevel="1">
      <c r="A79" s="38"/>
      <c r="B79" s="46" t="s">
        <v>34</v>
      </c>
      <c r="D79" s="44">
        <v>43962.0</v>
      </c>
      <c r="E79" s="42">
        <v>0.5</v>
      </c>
    </row>
    <row r="80" outlineLevel="1">
      <c r="A80" s="38"/>
      <c r="B80" s="46" t="s">
        <v>24</v>
      </c>
      <c r="D80" s="44">
        <v>43962.0</v>
      </c>
      <c r="E80" s="42">
        <v>2.0</v>
      </c>
    </row>
    <row r="81" outlineLevel="1">
      <c r="A81" s="38"/>
      <c r="B81" s="46" t="s">
        <v>46</v>
      </c>
      <c r="D81" s="41">
        <v>43963.0</v>
      </c>
      <c r="E81" s="42">
        <v>1.0</v>
      </c>
    </row>
    <row r="82" outlineLevel="1">
      <c r="A82" s="38"/>
      <c r="B82" s="46" t="s">
        <v>24</v>
      </c>
      <c r="D82" s="41">
        <v>43963.0</v>
      </c>
      <c r="E82" s="42">
        <v>1.5</v>
      </c>
    </row>
    <row r="83" outlineLevel="1">
      <c r="A83" s="38"/>
      <c r="B83" s="46" t="s">
        <v>88</v>
      </c>
      <c r="D83" s="41">
        <v>43963.0</v>
      </c>
      <c r="E83" s="42">
        <v>2.0</v>
      </c>
    </row>
    <row r="84" outlineLevel="1">
      <c r="A84" s="38"/>
      <c r="B84" s="46" t="s">
        <v>274</v>
      </c>
      <c r="D84" s="41">
        <v>43964.0</v>
      </c>
      <c r="E84" s="42">
        <v>2.0</v>
      </c>
    </row>
    <row r="85" outlineLevel="1">
      <c r="A85" s="38"/>
      <c r="B85" s="51" t="s">
        <v>274</v>
      </c>
      <c r="D85" s="41">
        <v>43965.0</v>
      </c>
      <c r="E85" s="42">
        <v>1.5</v>
      </c>
    </row>
    <row r="86" outlineLevel="1">
      <c r="A86" s="38"/>
      <c r="B86" s="51" t="s">
        <v>89</v>
      </c>
      <c r="D86" s="41">
        <v>43966.0</v>
      </c>
      <c r="E86" s="42">
        <v>6.5</v>
      </c>
    </row>
    <row r="87" outlineLevel="1">
      <c r="A87" s="38"/>
      <c r="B87" s="51" t="s">
        <v>89</v>
      </c>
      <c r="D87" s="41">
        <v>43967.0</v>
      </c>
      <c r="E87" s="42">
        <v>6.5</v>
      </c>
    </row>
    <row r="88" outlineLevel="1">
      <c r="A88" s="38"/>
      <c r="B88" s="51" t="s">
        <v>89</v>
      </c>
      <c r="D88" s="41">
        <v>43968.0</v>
      </c>
      <c r="E88" s="42">
        <v>8.5</v>
      </c>
    </row>
    <row r="89" outlineLevel="1">
      <c r="A89" s="38"/>
      <c r="B89" s="51" t="s">
        <v>90</v>
      </c>
      <c r="D89" s="41">
        <v>43969.0</v>
      </c>
      <c r="E89" s="42">
        <v>0.5</v>
      </c>
    </row>
    <row r="90" outlineLevel="1">
      <c r="A90" s="38"/>
      <c r="B90" s="51" t="s">
        <v>24</v>
      </c>
      <c r="D90" s="41">
        <v>43969.0</v>
      </c>
      <c r="E90" s="42">
        <v>2.0</v>
      </c>
    </row>
    <row r="91" outlineLevel="1">
      <c r="A91" s="38"/>
      <c r="B91" s="51" t="s">
        <v>49</v>
      </c>
      <c r="D91" s="41">
        <v>43969.0</v>
      </c>
      <c r="E91" s="42">
        <v>1.5</v>
      </c>
    </row>
    <row r="92" outlineLevel="1">
      <c r="A92" s="38"/>
      <c r="B92" s="51" t="s">
        <v>89</v>
      </c>
      <c r="D92" s="41">
        <v>43970.0</v>
      </c>
      <c r="E92" s="42">
        <v>6.0</v>
      </c>
    </row>
    <row r="93" outlineLevel="1">
      <c r="A93" s="38"/>
      <c r="B93" s="51" t="s">
        <v>24</v>
      </c>
      <c r="D93" s="41">
        <v>43970.0</v>
      </c>
      <c r="E93" s="42">
        <v>2.0</v>
      </c>
    </row>
    <row r="94" outlineLevel="1">
      <c r="A94" s="38"/>
      <c r="B94" s="51" t="s">
        <v>91</v>
      </c>
      <c r="D94" s="41">
        <v>43970.0</v>
      </c>
      <c r="E94" s="42">
        <v>0.5</v>
      </c>
    </row>
    <row r="95" outlineLevel="1">
      <c r="A95" s="38"/>
      <c r="B95" s="39" t="s">
        <v>46</v>
      </c>
      <c r="C95" s="40"/>
      <c r="D95" s="41">
        <v>43972.0</v>
      </c>
      <c r="E95" s="42">
        <v>4.0</v>
      </c>
    </row>
    <row r="96" outlineLevel="1">
      <c r="A96" s="38"/>
      <c r="B96" s="39" t="s">
        <v>46</v>
      </c>
      <c r="C96" s="40"/>
      <c r="D96" s="41">
        <v>43974.0</v>
      </c>
      <c r="E96" s="42">
        <v>6.0</v>
      </c>
    </row>
    <row r="97" outlineLevel="1">
      <c r="A97" s="38"/>
      <c r="B97" s="39" t="s">
        <v>46</v>
      </c>
      <c r="C97" s="40"/>
      <c r="D97" s="41">
        <v>43975.0</v>
      </c>
      <c r="E97" s="42">
        <v>4.5</v>
      </c>
    </row>
    <row r="98" outlineLevel="1">
      <c r="A98" s="38"/>
      <c r="B98" s="39" t="s">
        <v>46</v>
      </c>
      <c r="C98" s="40"/>
      <c r="D98" s="41">
        <v>43976.0</v>
      </c>
      <c r="E98" s="42">
        <v>4.5</v>
      </c>
    </row>
    <row r="99" outlineLevel="1">
      <c r="A99" s="38"/>
      <c r="B99" s="39" t="s">
        <v>173</v>
      </c>
      <c r="C99" s="40"/>
      <c r="D99" s="41">
        <v>43976.0</v>
      </c>
      <c r="E99" s="42">
        <v>1.0</v>
      </c>
    </row>
    <row r="100" outlineLevel="1">
      <c r="A100" s="38"/>
      <c r="B100" s="39" t="s">
        <v>46</v>
      </c>
      <c r="C100" s="40"/>
      <c r="D100" s="41">
        <v>43977.0</v>
      </c>
      <c r="E100" s="42">
        <v>4.0</v>
      </c>
    </row>
    <row r="101" outlineLevel="1">
      <c r="A101" s="38"/>
      <c r="B101" s="39" t="s">
        <v>275</v>
      </c>
      <c r="C101" s="40"/>
      <c r="D101" s="41">
        <v>43977.0</v>
      </c>
      <c r="E101" s="42">
        <v>0.5</v>
      </c>
    </row>
    <row r="102" outlineLevel="1">
      <c r="A102" s="38"/>
      <c r="B102" s="39" t="s">
        <v>24</v>
      </c>
      <c r="C102" s="40"/>
      <c r="D102" s="41">
        <v>43977.0</v>
      </c>
      <c r="E102" s="42">
        <v>2.0</v>
      </c>
    </row>
    <row r="103" outlineLevel="1">
      <c r="A103" s="38"/>
      <c r="B103" s="39" t="s">
        <v>91</v>
      </c>
      <c r="C103" s="40"/>
      <c r="D103" s="41">
        <v>43977.0</v>
      </c>
      <c r="E103" s="42">
        <v>0.5</v>
      </c>
    </row>
    <row r="104" outlineLevel="1">
      <c r="A104" s="38"/>
      <c r="B104" s="39" t="s">
        <v>93</v>
      </c>
      <c r="C104" s="40"/>
      <c r="D104" s="41">
        <v>43979.0</v>
      </c>
      <c r="E104" s="42">
        <v>2.0</v>
      </c>
    </row>
    <row r="105" outlineLevel="1">
      <c r="A105" s="38"/>
      <c r="B105" s="39" t="s">
        <v>89</v>
      </c>
      <c r="C105" s="40"/>
      <c r="D105" s="41">
        <v>43979.0</v>
      </c>
      <c r="E105" s="42">
        <v>1.0</v>
      </c>
    </row>
    <row r="106" outlineLevel="1">
      <c r="A106" s="38"/>
      <c r="B106" s="39" t="s">
        <v>89</v>
      </c>
      <c r="C106" s="40"/>
      <c r="D106" s="44">
        <v>43980.0</v>
      </c>
      <c r="E106" s="42">
        <v>5.0</v>
      </c>
    </row>
    <row r="107" outlineLevel="1">
      <c r="A107" s="38"/>
      <c r="B107" s="51" t="s">
        <v>89</v>
      </c>
      <c r="C107" s="40"/>
      <c r="D107" s="44">
        <v>43981.0</v>
      </c>
      <c r="E107" s="42">
        <v>6.0</v>
      </c>
    </row>
    <row r="108" outlineLevel="1">
      <c r="A108" s="38"/>
      <c r="B108" s="51" t="s">
        <v>89</v>
      </c>
      <c r="C108" s="40"/>
      <c r="D108" s="41">
        <v>43982.0</v>
      </c>
      <c r="E108" s="42">
        <v>0.5</v>
      </c>
    </row>
    <row r="109" outlineLevel="1">
      <c r="A109" s="38"/>
      <c r="B109" s="39" t="s">
        <v>94</v>
      </c>
      <c r="C109" s="40"/>
      <c r="D109" s="41">
        <v>43982.0</v>
      </c>
      <c r="E109" s="42">
        <v>1.5</v>
      </c>
    </row>
    <row r="110" outlineLevel="1">
      <c r="A110" s="38"/>
      <c r="B110" s="39" t="s">
        <v>89</v>
      </c>
      <c r="C110" s="40"/>
      <c r="D110" s="41">
        <v>43982.0</v>
      </c>
      <c r="E110" s="42">
        <v>4.0</v>
      </c>
    </row>
    <row r="111" outlineLevel="1">
      <c r="A111" s="38"/>
      <c r="B111" s="39" t="s">
        <v>89</v>
      </c>
      <c r="C111" s="40"/>
      <c r="D111" s="41">
        <v>43983.0</v>
      </c>
      <c r="E111" s="42">
        <v>1.0</v>
      </c>
    </row>
    <row r="112" outlineLevel="1">
      <c r="A112" s="38"/>
      <c r="B112" s="39" t="s">
        <v>52</v>
      </c>
      <c r="C112" s="40"/>
      <c r="D112" s="41">
        <v>43983.0</v>
      </c>
      <c r="E112" s="42">
        <v>0.5</v>
      </c>
    </row>
    <row r="113" outlineLevel="1">
      <c r="A113" s="38"/>
      <c r="B113" s="39" t="s">
        <v>24</v>
      </c>
      <c r="C113" s="40"/>
      <c r="D113" s="41">
        <v>43983.0</v>
      </c>
      <c r="E113" s="42">
        <v>2.0</v>
      </c>
    </row>
    <row r="114" outlineLevel="1">
      <c r="A114" s="38"/>
      <c r="B114" s="39" t="s">
        <v>91</v>
      </c>
      <c r="C114" s="40"/>
      <c r="D114" s="41">
        <v>43983.0</v>
      </c>
      <c r="E114" s="42">
        <v>1.0</v>
      </c>
    </row>
    <row r="115" outlineLevel="1">
      <c r="A115" s="38"/>
      <c r="B115" s="39" t="s">
        <v>46</v>
      </c>
      <c r="C115" s="40"/>
      <c r="D115" s="41">
        <v>43984.0</v>
      </c>
      <c r="E115" s="42">
        <v>4.5</v>
      </c>
    </row>
    <row r="116" outlineLevel="1">
      <c r="A116" s="38"/>
      <c r="B116" s="39" t="s">
        <v>24</v>
      </c>
      <c r="C116" s="40"/>
      <c r="D116" s="41">
        <v>43984.0</v>
      </c>
      <c r="E116" s="42">
        <v>2.0</v>
      </c>
    </row>
    <row r="117" outlineLevel="1">
      <c r="A117" s="38"/>
      <c r="B117" s="39" t="s">
        <v>46</v>
      </c>
      <c r="C117" s="40"/>
      <c r="D117" s="44">
        <v>43985.0</v>
      </c>
      <c r="E117" s="42">
        <v>2.0</v>
      </c>
    </row>
    <row r="118" outlineLevel="1">
      <c r="A118" s="38"/>
      <c r="B118" s="39" t="s">
        <v>103</v>
      </c>
      <c r="C118" s="40"/>
      <c r="D118" s="44">
        <v>43985.0</v>
      </c>
      <c r="E118" s="42">
        <v>1.0</v>
      </c>
    </row>
    <row r="119" outlineLevel="1">
      <c r="A119" s="38"/>
      <c r="B119" s="39" t="s">
        <v>46</v>
      </c>
      <c r="C119" s="40"/>
      <c r="D119" s="44">
        <v>43985.0</v>
      </c>
      <c r="E119" s="42">
        <v>2.0</v>
      </c>
    </row>
    <row r="120" outlineLevel="1">
      <c r="A120" s="38"/>
      <c r="B120" s="39" t="s">
        <v>46</v>
      </c>
      <c r="C120" s="40"/>
      <c r="D120" s="44">
        <v>43986.0</v>
      </c>
      <c r="E120" s="42">
        <v>2.5</v>
      </c>
    </row>
    <row r="121" outlineLevel="1">
      <c r="A121" s="38"/>
      <c r="B121" s="39" t="s">
        <v>94</v>
      </c>
      <c r="C121" s="40"/>
      <c r="D121" s="44">
        <v>43986.0</v>
      </c>
      <c r="E121" s="42">
        <v>0.5</v>
      </c>
    </row>
    <row r="122" outlineLevel="1">
      <c r="A122" s="38"/>
      <c r="B122" s="39" t="s">
        <v>46</v>
      </c>
      <c r="C122" s="40"/>
      <c r="D122" s="44">
        <v>43986.0</v>
      </c>
      <c r="E122" s="42">
        <v>0.5</v>
      </c>
    </row>
    <row r="123" outlineLevel="1">
      <c r="A123" s="38"/>
      <c r="B123" s="39" t="s">
        <v>98</v>
      </c>
      <c r="C123" s="40"/>
      <c r="D123" s="44">
        <v>43986.0</v>
      </c>
      <c r="E123" s="42">
        <v>0.5</v>
      </c>
    </row>
    <row r="124" outlineLevel="1">
      <c r="A124" s="38"/>
      <c r="B124" s="39" t="s">
        <v>46</v>
      </c>
      <c r="C124" s="40"/>
      <c r="D124" s="44">
        <v>43987.0</v>
      </c>
      <c r="E124" s="42">
        <v>4.0</v>
      </c>
    </row>
    <row r="125" outlineLevel="1">
      <c r="A125" s="38"/>
      <c r="B125" s="39" t="s">
        <v>93</v>
      </c>
      <c r="C125" s="40"/>
      <c r="D125" s="44">
        <v>43987.0</v>
      </c>
      <c r="E125" s="42">
        <v>0.5</v>
      </c>
    </row>
    <row r="126" outlineLevel="1">
      <c r="A126" s="38"/>
      <c r="B126" s="39" t="s">
        <v>46</v>
      </c>
      <c r="C126" s="40"/>
      <c r="D126" s="44">
        <v>43987.0</v>
      </c>
      <c r="E126" s="42">
        <v>4.5</v>
      </c>
    </row>
    <row r="127" outlineLevel="1">
      <c r="A127" s="38"/>
      <c r="B127" s="39" t="s">
        <v>46</v>
      </c>
      <c r="C127" s="40"/>
      <c r="D127" s="44">
        <v>43988.0</v>
      </c>
      <c r="E127" s="42">
        <v>5.5</v>
      </c>
    </row>
    <row r="128" outlineLevel="1">
      <c r="A128" s="38"/>
      <c r="B128" s="39" t="s">
        <v>89</v>
      </c>
      <c r="C128" s="40"/>
      <c r="D128" s="44">
        <v>43989.0</v>
      </c>
      <c r="E128" s="42">
        <v>11.0</v>
      </c>
    </row>
    <row r="129" outlineLevel="1">
      <c r="A129" s="38"/>
      <c r="B129" s="39" t="s">
        <v>89</v>
      </c>
      <c r="C129" s="40"/>
      <c r="D129" s="44">
        <v>43990.0</v>
      </c>
      <c r="E129" s="42">
        <v>4.0</v>
      </c>
    </row>
    <row r="130" outlineLevel="1">
      <c r="A130" s="38"/>
      <c r="B130" s="39" t="s">
        <v>53</v>
      </c>
      <c r="C130" s="40"/>
      <c r="D130" s="44">
        <v>43990.0</v>
      </c>
      <c r="E130" s="42">
        <v>2.0</v>
      </c>
    </row>
    <row r="131" outlineLevel="1">
      <c r="A131" s="38"/>
      <c r="B131" s="39" t="s">
        <v>98</v>
      </c>
      <c r="C131" s="40"/>
      <c r="D131" s="44">
        <v>43990.0</v>
      </c>
      <c r="E131" s="42">
        <v>2.5</v>
      </c>
    </row>
    <row r="132" outlineLevel="1">
      <c r="A132" s="38"/>
      <c r="B132" s="39" t="s">
        <v>46</v>
      </c>
      <c r="C132" s="40"/>
      <c r="D132" s="44">
        <v>43991.0</v>
      </c>
      <c r="E132" s="42">
        <v>3.0</v>
      </c>
    </row>
    <row r="133" outlineLevel="1">
      <c r="A133" s="38"/>
      <c r="B133" s="51" t="s">
        <v>54</v>
      </c>
      <c r="C133" s="40"/>
      <c r="D133" s="44">
        <v>43991.0</v>
      </c>
      <c r="E133" s="42">
        <v>2.0</v>
      </c>
    </row>
    <row r="134" outlineLevel="1">
      <c r="A134" s="38"/>
      <c r="B134" s="51" t="s">
        <v>112</v>
      </c>
      <c r="C134" s="40"/>
      <c r="D134" s="41">
        <v>43991.0</v>
      </c>
      <c r="E134" s="42">
        <v>2.0</v>
      </c>
    </row>
    <row r="135" outlineLevel="1">
      <c r="A135" s="38"/>
      <c r="B135" s="39" t="s">
        <v>97</v>
      </c>
      <c r="C135" s="40"/>
      <c r="D135" s="41">
        <v>43992.0</v>
      </c>
      <c r="E135" s="42">
        <v>7.5</v>
      </c>
    </row>
    <row r="136" outlineLevel="1">
      <c r="A136" s="38"/>
      <c r="B136" s="39" t="s">
        <v>98</v>
      </c>
      <c r="C136" s="40"/>
      <c r="D136" s="41">
        <v>43993.0</v>
      </c>
      <c r="E136" s="42">
        <v>6.5</v>
      </c>
    </row>
    <row r="137" outlineLevel="1">
      <c r="A137" s="38"/>
      <c r="B137" s="39" t="s">
        <v>98</v>
      </c>
      <c r="C137" s="40"/>
      <c r="D137" s="41">
        <v>43994.0</v>
      </c>
      <c r="E137" s="42">
        <v>5.0</v>
      </c>
    </row>
    <row r="138" outlineLevel="1">
      <c r="A138" s="38"/>
      <c r="B138" s="39" t="s">
        <v>46</v>
      </c>
      <c r="C138" s="40"/>
      <c r="D138" s="41">
        <v>43995.0</v>
      </c>
      <c r="E138" s="42">
        <v>2.0</v>
      </c>
    </row>
    <row r="139" outlineLevel="1">
      <c r="A139" s="38"/>
      <c r="B139" s="39" t="s">
        <v>46</v>
      </c>
      <c r="C139" s="40"/>
      <c r="D139" s="41">
        <v>43996.0</v>
      </c>
      <c r="E139" s="42">
        <v>2.0</v>
      </c>
    </row>
    <row r="140" outlineLevel="1">
      <c r="A140" s="38"/>
      <c r="B140" s="39" t="s">
        <v>46</v>
      </c>
      <c r="C140" s="40"/>
      <c r="D140" s="41">
        <v>43997.0</v>
      </c>
      <c r="E140" s="42">
        <v>8.5</v>
      </c>
    </row>
    <row r="141" outlineLevel="1">
      <c r="A141" s="38"/>
      <c r="B141" s="39" t="s">
        <v>46</v>
      </c>
      <c r="C141" s="40"/>
      <c r="D141" s="41">
        <v>43998.0</v>
      </c>
      <c r="E141" s="42">
        <v>6.5</v>
      </c>
    </row>
    <row r="142" outlineLevel="1">
      <c r="A142" s="38"/>
      <c r="B142" s="39" t="s">
        <v>99</v>
      </c>
      <c r="C142" s="40"/>
      <c r="D142" s="41">
        <v>43998.0</v>
      </c>
      <c r="E142" s="42">
        <v>0.5</v>
      </c>
    </row>
    <row r="143" outlineLevel="1">
      <c r="A143" s="38"/>
      <c r="B143" s="39" t="s">
        <v>54</v>
      </c>
      <c r="C143" s="40"/>
      <c r="D143" s="41">
        <v>43998.0</v>
      </c>
      <c r="E143" s="42">
        <v>2.0</v>
      </c>
    </row>
    <row r="144" outlineLevel="1">
      <c r="A144" s="38"/>
      <c r="B144" s="39" t="s">
        <v>46</v>
      </c>
      <c r="C144" s="40"/>
      <c r="D144" s="44">
        <v>43999.0</v>
      </c>
      <c r="E144" s="42">
        <v>4.5</v>
      </c>
    </row>
    <row r="145" outlineLevel="1">
      <c r="A145" s="38"/>
      <c r="B145" s="39" t="s">
        <v>46</v>
      </c>
      <c r="C145" s="40"/>
      <c r="D145" s="44">
        <v>43999.0</v>
      </c>
      <c r="E145" s="42">
        <v>2.5</v>
      </c>
    </row>
    <row r="146" outlineLevel="1">
      <c r="A146" s="38"/>
      <c r="B146" s="39" t="s">
        <v>46</v>
      </c>
      <c r="C146" s="40"/>
      <c r="D146" s="41">
        <v>44000.0</v>
      </c>
      <c r="E146" s="42">
        <v>7.0</v>
      </c>
    </row>
    <row r="147" outlineLevel="1">
      <c r="A147" s="38"/>
      <c r="B147" s="39" t="s">
        <v>98</v>
      </c>
      <c r="C147" s="40"/>
      <c r="D147" s="41">
        <v>44001.0</v>
      </c>
      <c r="E147" s="42">
        <v>7.0</v>
      </c>
    </row>
    <row r="148" outlineLevel="1">
      <c r="A148" s="38"/>
      <c r="B148" s="39" t="s">
        <v>98</v>
      </c>
      <c r="C148" s="40"/>
      <c r="D148" s="41">
        <v>44002.0</v>
      </c>
      <c r="E148" s="42">
        <v>5.0</v>
      </c>
    </row>
    <row r="149" outlineLevel="1">
      <c r="A149" s="38"/>
      <c r="B149" s="39" t="s">
        <v>98</v>
      </c>
      <c r="C149" s="40"/>
      <c r="D149" s="41">
        <v>44003.0</v>
      </c>
      <c r="E149" s="42">
        <v>4.0</v>
      </c>
    </row>
    <row r="150" outlineLevel="1">
      <c r="A150" s="38"/>
      <c r="B150" s="39" t="s">
        <v>276</v>
      </c>
      <c r="C150" s="40"/>
      <c r="D150" s="41">
        <v>44003.0</v>
      </c>
      <c r="E150" s="42">
        <v>1.0</v>
      </c>
    </row>
    <row r="151" outlineLevel="1">
      <c r="A151" s="38"/>
      <c r="B151" s="39" t="s">
        <v>98</v>
      </c>
      <c r="C151" s="40"/>
      <c r="D151" s="41">
        <v>44004.0</v>
      </c>
      <c r="E151" s="42">
        <v>5.0</v>
      </c>
    </row>
    <row r="152" outlineLevel="1">
      <c r="A152" s="38"/>
      <c r="B152" s="39" t="s">
        <v>51</v>
      </c>
      <c r="C152" s="40"/>
      <c r="D152" s="41">
        <v>44004.0</v>
      </c>
      <c r="E152" s="42">
        <v>0.5</v>
      </c>
    </row>
    <row r="153" outlineLevel="1">
      <c r="A153" s="38"/>
      <c r="B153" s="39" t="s">
        <v>24</v>
      </c>
      <c r="C153" s="40"/>
      <c r="D153" s="41">
        <v>44004.0</v>
      </c>
      <c r="E153" s="42">
        <v>2.0</v>
      </c>
    </row>
    <row r="154" outlineLevel="1">
      <c r="A154" s="38"/>
      <c r="B154" s="39" t="s">
        <v>98</v>
      </c>
      <c r="C154" s="40"/>
      <c r="D154" s="41">
        <v>44004.0</v>
      </c>
      <c r="E154" s="42">
        <v>1.0</v>
      </c>
    </row>
    <row r="155" outlineLevel="1">
      <c r="A155" s="38"/>
      <c r="B155" s="39" t="s">
        <v>98</v>
      </c>
      <c r="C155" s="40"/>
      <c r="D155" s="41">
        <v>44005.0</v>
      </c>
      <c r="E155" s="42">
        <v>5.0</v>
      </c>
    </row>
    <row r="156" outlineLevel="1">
      <c r="A156" s="38"/>
      <c r="B156" s="39" t="s">
        <v>24</v>
      </c>
      <c r="C156" s="40"/>
      <c r="D156" s="41">
        <v>44005.0</v>
      </c>
      <c r="E156" s="42">
        <v>2.0</v>
      </c>
    </row>
    <row r="157" outlineLevel="1">
      <c r="A157" s="38"/>
      <c r="B157" s="39" t="s">
        <v>98</v>
      </c>
      <c r="C157" s="40"/>
      <c r="D157" s="41">
        <v>44006.0</v>
      </c>
      <c r="E157" s="42">
        <v>7.5</v>
      </c>
    </row>
    <row r="158" outlineLevel="1">
      <c r="A158" s="38"/>
      <c r="B158" s="39" t="s">
        <v>98</v>
      </c>
      <c r="C158" s="40"/>
      <c r="D158" s="41">
        <v>44007.0</v>
      </c>
      <c r="E158" s="42">
        <v>5.0</v>
      </c>
    </row>
    <row r="159" outlineLevel="1">
      <c r="A159" s="38"/>
      <c r="B159" s="39" t="s">
        <v>98</v>
      </c>
      <c r="C159" s="40"/>
      <c r="D159" s="41">
        <v>44008.0</v>
      </c>
      <c r="E159" s="42">
        <v>5.0</v>
      </c>
    </row>
    <row r="160" outlineLevel="1">
      <c r="A160" s="38"/>
      <c r="B160" s="39" t="s">
        <v>103</v>
      </c>
      <c r="C160" s="40"/>
      <c r="D160" s="41">
        <v>44008.0</v>
      </c>
      <c r="E160" s="42">
        <v>1.5</v>
      </c>
    </row>
    <row r="161" outlineLevel="1">
      <c r="A161" s="38"/>
      <c r="B161" s="39" t="s">
        <v>104</v>
      </c>
      <c r="C161" s="40"/>
      <c r="D161" s="41">
        <v>44008.0</v>
      </c>
      <c r="E161" s="42">
        <v>1.0</v>
      </c>
    </row>
    <row r="162" outlineLevel="1">
      <c r="A162" s="38"/>
      <c r="B162" s="39" t="s">
        <v>189</v>
      </c>
      <c r="C162" s="40"/>
      <c r="D162" s="41">
        <v>44009.0</v>
      </c>
      <c r="E162" s="57">
        <v>2.0</v>
      </c>
    </row>
    <row r="163" outlineLevel="1">
      <c r="A163" s="38"/>
      <c r="B163" s="39" t="s">
        <v>98</v>
      </c>
      <c r="C163" s="40"/>
      <c r="D163" s="41">
        <v>44010.0</v>
      </c>
      <c r="E163" s="42">
        <v>9.0</v>
      </c>
    </row>
    <row r="164" outlineLevel="1">
      <c r="A164" s="38"/>
      <c r="B164" s="39" t="s">
        <v>98</v>
      </c>
      <c r="C164" s="40"/>
      <c r="D164" s="41">
        <v>44011.0</v>
      </c>
      <c r="E164" s="42">
        <v>6.0</v>
      </c>
    </row>
    <row r="165" outlineLevel="1">
      <c r="A165" s="38"/>
      <c r="B165" s="39" t="s">
        <v>51</v>
      </c>
      <c r="C165" s="40"/>
      <c r="D165" s="41">
        <v>44011.0</v>
      </c>
      <c r="E165" s="42">
        <v>0.5</v>
      </c>
    </row>
    <row r="166" outlineLevel="1">
      <c r="A166" s="38"/>
      <c r="B166" s="39" t="s">
        <v>24</v>
      </c>
      <c r="C166" s="40"/>
      <c r="D166" s="41">
        <v>44011.0</v>
      </c>
      <c r="E166" s="42">
        <v>2.0</v>
      </c>
    </row>
    <row r="167" outlineLevel="1">
      <c r="A167" s="38"/>
      <c r="B167" s="39" t="s">
        <v>98</v>
      </c>
      <c r="C167" s="40"/>
      <c r="D167" s="41">
        <v>44012.0</v>
      </c>
      <c r="E167" s="42">
        <v>4.0</v>
      </c>
    </row>
    <row r="168" outlineLevel="1">
      <c r="A168" s="38"/>
      <c r="B168" s="39" t="s">
        <v>24</v>
      </c>
      <c r="C168" s="40"/>
      <c r="D168" s="41">
        <v>44012.0</v>
      </c>
      <c r="E168" s="42">
        <v>2.0</v>
      </c>
    </row>
    <row r="169" outlineLevel="1">
      <c r="A169" s="38"/>
      <c r="B169" s="39" t="s">
        <v>98</v>
      </c>
      <c r="C169" s="40"/>
      <c r="D169" s="41">
        <v>44013.0</v>
      </c>
      <c r="E169" s="42">
        <v>5.0</v>
      </c>
    </row>
    <row r="170" outlineLevel="1">
      <c r="A170" s="38"/>
      <c r="B170" s="39" t="s">
        <v>98</v>
      </c>
      <c r="C170" s="40"/>
      <c r="D170" s="41">
        <v>44014.0</v>
      </c>
      <c r="E170" s="42">
        <v>6.5</v>
      </c>
    </row>
    <row r="171" outlineLevel="1">
      <c r="A171" s="38"/>
      <c r="B171" s="39" t="s">
        <v>98</v>
      </c>
      <c r="C171" s="40"/>
      <c r="D171" s="41">
        <v>44015.0</v>
      </c>
      <c r="E171" s="42">
        <v>7.0</v>
      </c>
    </row>
    <row r="172" outlineLevel="1">
      <c r="A172" s="38"/>
      <c r="B172" s="39" t="s">
        <v>98</v>
      </c>
      <c r="C172" s="40"/>
      <c r="D172" s="41">
        <v>44017.0</v>
      </c>
      <c r="E172" s="42">
        <v>6.0</v>
      </c>
    </row>
    <row r="173" outlineLevel="1">
      <c r="A173" s="38"/>
      <c r="B173" s="39" t="s">
        <v>107</v>
      </c>
      <c r="C173" s="40"/>
      <c r="D173" s="41">
        <v>44017.0</v>
      </c>
      <c r="E173" s="42">
        <v>1.5</v>
      </c>
    </row>
    <row r="174" outlineLevel="1">
      <c r="A174" s="38"/>
      <c r="B174" s="39" t="s">
        <v>46</v>
      </c>
      <c r="C174" s="40"/>
      <c r="D174" s="41">
        <v>44018.0</v>
      </c>
      <c r="E174" s="42">
        <v>5.0</v>
      </c>
    </row>
    <row r="175" outlineLevel="1">
      <c r="A175" s="38"/>
      <c r="B175" s="39" t="s">
        <v>51</v>
      </c>
      <c r="C175" s="40"/>
      <c r="D175" s="41">
        <v>44018.0</v>
      </c>
      <c r="E175" s="42">
        <v>0.5</v>
      </c>
    </row>
    <row r="176" outlineLevel="1">
      <c r="A176" s="38"/>
      <c r="B176" s="39" t="s">
        <v>24</v>
      </c>
      <c r="C176" s="40"/>
      <c r="D176" s="41">
        <v>44018.0</v>
      </c>
      <c r="E176" s="42">
        <v>2.0</v>
      </c>
    </row>
    <row r="177" outlineLevel="1">
      <c r="A177" s="38"/>
      <c r="B177" s="39" t="s">
        <v>98</v>
      </c>
      <c r="C177" s="40"/>
      <c r="D177" s="41">
        <v>44018.0</v>
      </c>
      <c r="E177" s="42">
        <v>1.5</v>
      </c>
    </row>
    <row r="178" outlineLevel="1">
      <c r="A178" s="38"/>
      <c r="B178" s="39" t="s">
        <v>98</v>
      </c>
      <c r="C178" s="40"/>
      <c r="D178" s="41">
        <v>44019.0</v>
      </c>
      <c r="E178" s="42">
        <v>8.0</v>
      </c>
    </row>
    <row r="179" outlineLevel="1">
      <c r="A179" s="38"/>
      <c r="B179" s="39" t="s">
        <v>24</v>
      </c>
      <c r="C179" s="40"/>
      <c r="D179" s="41">
        <v>44019.0</v>
      </c>
      <c r="E179" s="42">
        <v>2.0</v>
      </c>
    </row>
    <row r="180" outlineLevel="1">
      <c r="A180" s="38"/>
      <c r="B180" s="39" t="s">
        <v>277</v>
      </c>
      <c r="C180" s="40"/>
      <c r="D180" s="41">
        <v>44020.0</v>
      </c>
      <c r="E180" s="42">
        <v>7.0</v>
      </c>
    </row>
    <row r="181" outlineLevel="1">
      <c r="A181" s="38"/>
      <c r="B181" s="39" t="s">
        <v>277</v>
      </c>
      <c r="C181" s="40"/>
      <c r="D181" s="41">
        <v>44021.0</v>
      </c>
      <c r="E181" s="42">
        <v>6.0</v>
      </c>
    </row>
    <row r="182" outlineLevel="1">
      <c r="A182" s="38"/>
      <c r="B182" s="39" t="s">
        <v>98</v>
      </c>
      <c r="C182" s="40"/>
      <c r="D182" s="41">
        <v>44022.0</v>
      </c>
      <c r="E182" s="42">
        <v>9.0</v>
      </c>
    </row>
    <row r="183" outlineLevel="1">
      <c r="A183" s="38"/>
      <c r="B183" s="39" t="s">
        <v>98</v>
      </c>
      <c r="C183" s="40"/>
      <c r="D183" s="41">
        <v>44023.0</v>
      </c>
      <c r="E183" s="42">
        <v>12.5</v>
      </c>
    </row>
    <row r="184" outlineLevel="1">
      <c r="A184" s="38"/>
      <c r="B184" s="39" t="s">
        <v>278</v>
      </c>
      <c r="C184" s="40"/>
      <c r="D184" s="41">
        <v>44024.0</v>
      </c>
      <c r="E184" s="42">
        <v>1.5</v>
      </c>
    </row>
    <row r="185" outlineLevel="1">
      <c r="A185" s="38"/>
      <c r="B185" s="39" t="s">
        <v>53</v>
      </c>
      <c r="C185" s="40"/>
      <c r="D185" s="41">
        <v>44025.0</v>
      </c>
      <c r="E185" s="42">
        <v>2.5</v>
      </c>
    </row>
    <row r="186">
      <c r="A186" s="38"/>
      <c r="B186" s="36" t="str">
        <f>CONCATENATE ("ETAPA 4 - [ ", SUM(E187:E326),  " Horas", " ]")</f>
        <v>ETAPA 4 - [ 733,5 Horas ]</v>
      </c>
      <c r="C186" s="27"/>
      <c r="D186" s="27"/>
      <c r="E186" s="30"/>
    </row>
    <row r="187" outlineLevel="1">
      <c r="A187" s="38"/>
      <c r="B187" s="39" t="s">
        <v>98</v>
      </c>
      <c r="C187" s="40"/>
      <c r="D187" s="41">
        <v>44026.0</v>
      </c>
      <c r="E187" s="42">
        <v>5.0</v>
      </c>
    </row>
    <row r="188" outlineLevel="1">
      <c r="A188" s="38"/>
      <c r="B188" s="39" t="s">
        <v>24</v>
      </c>
      <c r="C188" s="40"/>
      <c r="D188" s="41">
        <v>44026.0</v>
      </c>
      <c r="E188" s="42">
        <v>2.0</v>
      </c>
    </row>
    <row r="189" outlineLevel="1">
      <c r="A189" s="38"/>
      <c r="B189" s="39" t="s">
        <v>98</v>
      </c>
      <c r="C189" s="40"/>
      <c r="D189" s="55">
        <v>44027.0</v>
      </c>
      <c r="E189" s="66">
        <v>4.5</v>
      </c>
    </row>
    <row r="190" outlineLevel="1">
      <c r="A190" s="38"/>
      <c r="B190" s="39" t="s">
        <v>98</v>
      </c>
      <c r="C190" s="40"/>
      <c r="D190" s="55">
        <v>44028.0</v>
      </c>
      <c r="E190" s="66">
        <v>4.0</v>
      </c>
    </row>
    <row r="191" outlineLevel="1">
      <c r="A191" s="38"/>
      <c r="B191" s="67" t="s">
        <v>56</v>
      </c>
      <c r="C191" s="40"/>
      <c r="D191" s="72">
        <v>44028.0</v>
      </c>
      <c r="E191" s="68">
        <v>2.0</v>
      </c>
    </row>
    <row r="192" outlineLevel="1">
      <c r="A192" s="38"/>
      <c r="B192" s="39" t="s">
        <v>279</v>
      </c>
      <c r="C192" s="40"/>
      <c r="D192" s="41">
        <v>44031.0</v>
      </c>
      <c r="E192" s="42">
        <v>4.0</v>
      </c>
    </row>
    <row r="193" outlineLevel="1">
      <c r="A193" s="38"/>
      <c r="B193" s="39" t="s">
        <v>57</v>
      </c>
      <c r="C193" s="40"/>
      <c r="D193" s="41">
        <v>44031.0</v>
      </c>
      <c r="E193" s="42">
        <v>1.0</v>
      </c>
    </row>
    <row r="194" outlineLevel="1">
      <c r="A194" s="38"/>
      <c r="B194" s="39" t="s">
        <v>96</v>
      </c>
      <c r="C194" s="40"/>
      <c r="D194" s="41">
        <v>44035.0</v>
      </c>
      <c r="E194" s="42">
        <v>6.0</v>
      </c>
    </row>
    <row r="195" outlineLevel="1">
      <c r="A195" s="38"/>
      <c r="B195" s="39" t="s">
        <v>96</v>
      </c>
      <c r="C195" s="40"/>
      <c r="D195" s="41">
        <v>44036.0</v>
      </c>
      <c r="E195" s="42">
        <v>6.0</v>
      </c>
    </row>
    <row r="196" outlineLevel="1">
      <c r="A196" s="38"/>
      <c r="B196" s="39" t="s">
        <v>96</v>
      </c>
      <c r="C196" s="40"/>
      <c r="D196" s="41">
        <v>44037.0</v>
      </c>
      <c r="E196" s="42">
        <v>2.0</v>
      </c>
    </row>
    <row r="197" outlineLevel="1">
      <c r="A197" s="38"/>
      <c r="B197" s="39" t="s">
        <v>96</v>
      </c>
      <c r="C197" s="40"/>
      <c r="D197" s="41">
        <v>44038.0</v>
      </c>
      <c r="E197" s="42">
        <v>6.0</v>
      </c>
    </row>
    <row r="198" outlineLevel="1">
      <c r="A198" s="38"/>
      <c r="B198" s="39" t="s">
        <v>280</v>
      </c>
      <c r="C198" s="40"/>
      <c r="D198" s="41">
        <v>44039.0</v>
      </c>
      <c r="E198" s="42">
        <v>6.0</v>
      </c>
    </row>
    <row r="199" outlineLevel="1">
      <c r="A199" s="38"/>
      <c r="B199" s="39" t="s">
        <v>280</v>
      </c>
      <c r="C199" s="40"/>
      <c r="D199" s="41">
        <v>44040.0</v>
      </c>
      <c r="E199" s="42">
        <v>6.0</v>
      </c>
    </row>
    <row r="200" outlineLevel="1">
      <c r="A200" s="38"/>
      <c r="B200" s="39" t="s">
        <v>281</v>
      </c>
      <c r="C200" s="40"/>
      <c r="D200" s="41">
        <v>44041.0</v>
      </c>
      <c r="E200" s="42">
        <v>6.5</v>
      </c>
    </row>
    <row r="201" outlineLevel="1">
      <c r="A201" s="38"/>
      <c r="B201" s="39" t="s">
        <v>194</v>
      </c>
      <c r="C201" s="40"/>
      <c r="D201" s="41">
        <v>44042.0</v>
      </c>
      <c r="E201" s="42">
        <v>6.0</v>
      </c>
    </row>
    <row r="202" outlineLevel="1">
      <c r="A202" s="38"/>
      <c r="B202" s="39" t="s">
        <v>282</v>
      </c>
      <c r="C202" s="40"/>
      <c r="D202" s="41">
        <v>44043.0</v>
      </c>
      <c r="E202" s="42">
        <v>5.5</v>
      </c>
    </row>
    <row r="203" outlineLevel="1">
      <c r="A203" s="38"/>
      <c r="B203" s="39" t="s">
        <v>58</v>
      </c>
      <c r="C203" s="40"/>
      <c r="D203" s="41">
        <v>44045.0</v>
      </c>
      <c r="E203" s="42">
        <v>1.5</v>
      </c>
    </row>
    <row r="204" outlineLevel="1">
      <c r="A204" s="38"/>
      <c r="B204" s="39" t="s">
        <v>283</v>
      </c>
      <c r="C204" s="40"/>
      <c r="D204" s="41">
        <v>44046.0</v>
      </c>
      <c r="E204" s="42">
        <v>6.0</v>
      </c>
    </row>
    <row r="205" outlineLevel="1">
      <c r="A205" s="38"/>
      <c r="B205" s="39" t="s">
        <v>51</v>
      </c>
      <c r="C205" s="40"/>
      <c r="D205" s="41">
        <v>44046.0</v>
      </c>
      <c r="E205" s="42">
        <v>0.5</v>
      </c>
    </row>
    <row r="206" outlineLevel="1">
      <c r="A206" s="38"/>
      <c r="B206" s="39" t="s">
        <v>24</v>
      </c>
      <c r="C206" s="40"/>
      <c r="D206" s="41">
        <v>44046.0</v>
      </c>
      <c r="E206" s="42">
        <v>2.0</v>
      </c>
    </row>
    <row r="207" outlineLevel="1">
      <c r="A207" s="38"/>
      <c r="B207" s="39" t="s">
        <v>284</v>
      </c>
      <c r="C207" s="40"/>
      <c r="D207" s="41">
        <v>44047.0</v>
      </c>
      <c r="E207" s="42">
        <v>6.5</v>
      </c>
    </row>
    <row r="208" outlineLevel="1">
      <c r="A208" s="38"/>
      <c r="B208" s="39" t="s">
        <v>24</v>
      </c>
      <c r="C208" s="40"/>
      <c r="D208" s="41">
        <v>44047.0</v>
      </c>
      <c r="E208" s="42">
        <v>2.0</v>
      </c>
    </row>
    <row r="209" outlineLevel="1">
      <c r="A209" s="38"/>
      <c r="B209" s="39" t="s">
        <v>285</v>
      </c>
      <c r="C209" s="40"/>
      <c r="D209" s="41">
        <v>44048.0</v>
      </c>
      <c r="E209" s="42">
        <v>5.0</v>
      </c>
    </row>
    <row r="210" outlineLevel="1">
      <c r="A210" s="38"/>
      <c r="B210" s="39" t="s">
        <v>285</v>
      </c>
      <c r="C210" s="40"/>
      <c r="D210" s="41">
        <v>44049.0</v>
      </c>
      <c r="E210" s="42">
        <v>5.0</v>
      </c>
    </row>
    <row r="211" outlineLevel="1">
      <c r="A211" s="38"/>
      <c r="B211" s="39" t="s">
        <v>286</v>
      </c>
      <c r="C211" s="40"/>
      <c r="D211" s="41">
        <v>44050.0</v>
      </c>
      <c r="E211" s="42">
        <v>4.0</v>
      </c>
    </row>
    <row r="212" outlineLevel="1">
      <c r="A212" s="38"/>
      <c r="B212" s="39" t="s">
        <v>59</v>
      </c>
      <c r="C212" s="40"/>
      <c r="D212" s="41">
        <v>44052.0</v>
      </c>
      <c r="E212" s="42">
        <v>1.5</v>
      </c>
    </row>
    <row r="213" outlineLevel="1">
      <c r="A213" s="38"/>
      <c r="B213" s="39" t="s">
        <v>96</v>
      </c>
      <c r="C213" s="40"/>
      <c r="D213" s="41">
        <v>44053.0</v>
      </c>
      <c r="E213" s="45">
        <v>5.0</v>
      </c>
    </row>
    <row r="214" outlineLevel="1">
      <c r="A214" s="38"/>
      <c r="B214" s="39" t="s">
        <v>24</v>
      </c>
      <c r="C214" s="40"/>
      <c r="D214" s="44">
        <v>44053.0</v>
      </c>
      <c r="E214" s="45">
        <v>2.0</v>
      </c>
    </row>
    <row r="215" outlineLevel="1">
      <c r="A215" s="38"/>
      <c r="B215" s="39" t="s">
        <v>96</v>
      </c>
      <c r="C215" s="40"/>
      <c r="D215" s="44">
        <v>44054.0</v>
      </c>
      <c r="E215" s="45">
        <v>5.0</v>
      </c>
    </row>
    <row r="216" outlineLevel="1">
      <c r="A216" s="38"/>
      <c r="B216" s="39" t="s">
        <v>51</v>
      </c>
      <c r="C216" s="40"/>
      <c r="D216" s="44">
        <v>44054.0</v>
      </c>
      <c r="E216" s="45">
        <v>0.5</v>
      </c>
    </row>
    <row r="217" outlineLevel="1">
      <c r="A217" s="38"/>
      <c r="B217" s="39" t="s">
        <v>24</v>
      </c>
      <c r="C217" s="40"/>
      <c r="D217" s="44">
        <v>44054.0</v>
      </c>
      <c r="E217" s="45">
        <v>2.0</v>
      </c>
    </row>
    <row r="218" outlineLevel="1">
      <c r="A218" s="38"/>
      <c r="B218" s="39" t="s">
        <v>96</v>
      </c>
      <c r="C218" s="40"/>
      <c r="D218" s="44">
        <v>44055.0</v>
      </c>
      <c r="E218" s="57">
        <v>6.5</v>
      </c>
    </row>
    <row r="219" outlineLevel="1">
      <c r="A219" s="38"/>
      <c r="B219" s="39" t="s">
        <v>96</v>
      </c>
      <c r="C219" s="40"/>
      <c r="D219" s="44">
        <v>44056.0</v>
      </c>
      <c r="E219" s="57">
        <v>6.0</v>
      </c>
    </row>
    <row r="220" outlineLevel="1">
      <c r="A220" s="38"/>
      <c r="B220" s="39" t="s">
        <v>96</v>
      </c>
      <c r="C220" s="40"/>
      <c r="D220" s="44">
        <v>44057.0</v>
      </c>
      <c r="E220" s="57">
        <v>7.0</v>
      </c>
    </row>
    <row r="221" outlineLevel="1">
      <c r="A221" s="38"/>
      <c r="B221" s="39" t="s">
        <v>96</v>
      </c>
      <c r="C221" s="40"/>
      <c r="D221" s="44">
        <v>44058.0</v>
      </c>
      <c r="E221" s="57">
        <v>5.5</v>
      </c>
    </row>
    <row r="222" outlineLevel="1">
      <c r="A222" s="38"/>
      <c r="B222" s="39" t="s">
        <v>113</v>
      </c>
      <c r="C222" s="40"/>
      <c r="D222" s="44">
        <v>44058.0</v>
      </c>
      <c r="E222" s="57">
        <v>1.5</v>
      </c>
    </row>
    <row r="223" outlineLevel="1">
      <c r="A223" s="38"/>
      <c r="B223" s="39" t="s">
        <v>96</v>
      </c>
      <c r="C223" s="40"/>
      <c r="D223" s="44">
        <v>44059.0</v>
      </c>
      <c r="E223" s="57">
        <v>6.0</v>
      </c>
    </row>
    <row r="224" outlineLevel="1">
      <c r="A224" s="38"/>
      <c r="B224" s="39" t="s">
        <v>96</v>
      </c>
      <c r="C224" s="40"/>
      <c r="D224" s="44">
        <v>44060.0</v>
      </c>
      <c r="E224" s="57">
        <v>6.0</v>
      </c>
    </row>
    <row r="225" outlineLevel="1">
      <c r="A225" s="38"/>
      <c r="B225" s="39" t="s">
        <v>60</v>
      </c>
      <c r="C225" s="40"/>
      <c r="D225" s="41">
        <v>44060.0</v>
      </c>
      <c r="E225" s="42">
        <v>1.0</v>
      </c>
    </row>
    <row r="226" outlineLevel="1">
      <c r="A226" s="38"/>
      <c r="B226" s="39" t="s">
        <v>96</v>
      </c>
      <c r="C226" s="40"/>
      <c r="D226" s="41">
        <v>44061.0</v>
      </c>
      <c r="E226" s="42">
        <v>6.0</v>
      </c>
    </row>
    <row r="227" outlineLevel="1">
      <c r="A227" s="38"/>
      <c r="B227" s="39" t="s">
        <v>114</v>
      </c>
      <c r="C227" s="40"/>
      <c r="D227" s="41">
        <v>44061.0</v>
      </c>
      <c r="E227" s="42">
        <v>2.0</v>
      </c>
    </row>
    <row r="228" outlineLevel="1">
      <c r="A228" s="38"/>
      <c r="B228" s="39" t="s">
        <v>96</v>
      </c>
      <c r="C228" s="40"/>
      <c r="D228" s="41">
        <v>44062.0</v>
      </c>
      <c r="E228" s="42">
        <v>4.0</v>
      </c>
    </row>
    <row r="229" outlineLevel="1">
      <c r="A229" s="38"/>
      <c r="B229" s="39" t="s">
        <v>96</v>
      </c>
      <c r="C229" s="40"/>
      <c r="D229" s="41">
        <v>44063.0</v>
      </c>
      <c r="E229" s="42">
        <v>6.5</v>
      </c>
    </row>
    <row r="230" outlineLevel="1">
      <c r="A230" s="38"/>
      <c r="B230" s="39" t="s">
        <v>96</v>
      </c>
      <c r="C230" s="40"/>
      <c r="D230" s="41">
        <v>44064.0</v>
      </c>
      <c r="E230" s="42">
        <v>5.0</v>
      </c>
    </row>
    <row r="231" outlineLevel="1">
      <c r="A231" s="38"/>
      <c r="B231" s="39" t="s">
        <v>96</v>
      </c>
      <c r="C231" s="40"/>
      <c r="D231" s="41">
        <v>44066.0</v>
      </c>
      <c r="E231" s="42">
        <v>6.0</v>
      </c>
    </row>
    <row r="232" outlineLevel="1">
      <c r="A232" s="38"/>
      <c r="B232" s="39" t="s">
        <v>62</v>
      </c>
      <c r="C232" s="40"/>
      <c r="D232" s="41">
        <v>44066.0</v>
      </c>
      <c r="E232" s="42">
        <v>1.5</v>
      </c>
    </row>
    <row r="233" outlineLevel="1">
      <c r="A233" s="38"/>
      <c r="B233" s="39" t="s">
        <v>96</v>
      </c>
      <c r="C233" s="40"/>
      <c r="D233" s="41">
        <v>44066.0</v>
      </c>
      <c r="E233" s="42">
        <v>5.5</v>
      </c>
    </row>
    <row r="234" outlineLevel="1">
      <c r="A234" s="38"/>
      <c r="B234" s="39" t="s">
        <v>53</v>
      </c>
      <c r="C234" s="40"/>
      <c r="D234" s="41">
        <v>44067.0</v>
      </c>
      <c r="E234" s="42">
        <v>2.0</v>
      </c>
    </row>
    <row r="235" outlineLevel="1">
      <c r="A235" s="38"/>
      <c r="B235" s="39" t="s">
        <v>96</v>
      </c>
      <c r="C235" s="40"/>
      <c r="D235" s="41">
        <v>44067.0</v>
      </c>
      <c r="E235" s="42">
        <v>6.0</v>
      </c>
    </row>
    <row r="236" outlineLevel="1">
      <c r="A236" s="38"/>
      <c r="B236" s="39" t="s">
        <v>24</v>
      </c>
      <c r="C236" s="40"/>
      <c r="D236" s="41">
        <v>44068.0</v>
      </c>
      <c r="E236" s="42">
        <v>2.0</v>
      </c>
    </row>
    <row r="237" outlineLevel="1">
      <c r="A237" s="38"/>
      <c r="B237" s="39" t="s">
        <v>96</v>
      </c>
      <c r="C237" s="40"/>
      <c r="D237" s="41">
        <v>44069.0</v>
      </c>
      <c r="E237" s="42">
        <v>8.0</v>
      </c>
    </row>
    <row r="238" outlineLevel="1">
      <c r="A238" s="38"/>
      <c r="B238" s="39" t="s">
        <v>96</v>
      </c>
      <c r="C238" s="40"/>
      <c r="D238" s="41">
        <v>44070.0</v>
      </c>
      <c r="E238" s="42">
        <v>6.5</v>
      </c>
    </row>
    <row r="239" outlineLevel="1">
      <c r="A239" s="38"/>
      <c r="B239" s="39" t="s">
        <v>63</v>
      </c>
      <c r="C239" s="40"/>
      <c r="D239" s="41">
        <v>44073.0</v>
      </c>
      <c r="E239" s="42">
        <v>1.0</v>
      </c>
    </row>
    <row r="240" outlineLevel="1">
      <c r="A240" s="38"/>
      <c r="B240" s="39" t="s">
        <v>287</v>
      </c>
      <c r="C240" s="40"/>
      <c r="D240" s="41">
        <v>44076.0</v>
      </c>
      <c r="E240" s="42">
        <v>6.0</v>
      </c>
    </row>
    <row r="241" outlineLevel="1">
      <c r="A241" s="38"/>
      <c r="B241" s="39" t="s">
        <v>287</v>
      </c>
      <c r="C241" s="40"/>
      <c r="D241" s="41">
        <v>44077.0</v>
      </c>
      <c r="E241" s="42">
        <v>8.0</v>
      </c>
    </row>
    <row r="242" outlineLevel="1">
      <c r="A242" s="38"/>
      <c r="B242" s="39" t="s">
        <v>287</v>
      </c>
      <c r="C242" s="40"/>
      <c r="D242" s="41">
        <v>44078.0</v>
      </c>
      <c r="E242" s="42">
        <v>7.5</v>
      </c>
    </row>
    <row r="243" outlineLevel="1">
      <c r="A243" s="38"/>
      <c r="B243" s="39" t="s">
        <v>118</v>
      </c>
      <c r="C243" s="40"/>
      <c r="D243" s="44">
        <v>44080.0</v>
      </c>
      <c r="E243" s="45">
        <v>1.0</v>
      </c>
    </row>
    <row r="244" outlineLevel="1">
      <c r="A244" s="38"/>
      <c r="B244" s="39" t="s">
        <v>53</v>
      </c>
      <c r="C244" s="40"/>
      <c r="D244" s="44">
        <v>44081.0</v>
      </c>
      <c r="E244" s="45">
        <v>2.5</v>
      </c>
    </row>
    <row r="245" outlineLevel="1">
      <c r="A245" s="38"/>
      <c r="B245" s="39" t="s">
        <v>288</v>
      </c>
      <c r="C245" s="40"/>
      <c r="D245" s="41">
        <v>44081.0</v>
      </c>
      <c r="E245" s="42">
        <v>8.0</v>
      </c>
    </row>
    <row r="246" outlineLevel="1">
      <c r="A246" s="38"/>
      <c r="B246" s="39" t="s">
        <v>289</v>
      </c>
      <c r="C246" s="40"/>
      <c r="D246" s="56">
        <v>44082.0</v>
      </c>
      <c r="E246" s="73">
        <v>6.0</v>
      </c>
    </row>
    <row r="247" outlineLevel="1">
      <c r="A247" s="38"/>
      <c r="B247" s="58" t="s">
        <v>119</v>
      </c>
      <c r="C247" s="40"/>
      <c r="D247" s="59">
        <v>44083.0</v>
      </c>
      <c r="E247" s="60">
        <v>24.0</v>
      </c>
    </row>
    <row r="248" outlineLevel="1">
      <c r="A248" s="38"/>
      <c r="B248" s="58" t="s">
        <v>119</v>
      </c>
      <c r="C248" s="40"/>
      <c r="D248" s="61">
        <v>44083.0</v>
      </c>
      <c r="E248" s="60">
        <v>1.0</v>
      </c>
    </row>
    <row r="249" outlineLevel="1">
      <c r="A249" s="38"/>
      <c r="B249" s="39" t="s">
        <v>289</v>
      </c>
      <c r="C249" s="40"/>
      <c r="D249" s="56">
        <v>44083.0</v>
      </c>
      <c r="E249" s="73">
        <v>7.5</v>
      </c>
    </row>
    <row r="250" outlineLevel="1">
      <c r="A250" s="38"/>
      <c r="B250" s="39" t="s">
        <v>289</v>
      </c>
      <c r="C250" s="40"/>
      <c r="D250" s="56">
        <v>44084.0</v>
      </c>
      <c r="E250" s="73">
        <v>7.0</v>
      </c>
    </row>
    <row r="251" outlineLevel="1">
      <c r="A251" s="38"/>
      <c r="B251" s="39" t="s">
        <v>289</v>
      </c>
      <c r="C251" s="40"/>
      <c r="D251" s="56">
        <v>44085.0</v>
      </c>
      <c r="E251" s="73">
        <v>4.0</v>
      </c>
    </row>
    <row r="252" outlineLevel="1">
      <c r="A252" s="38"/>
      <c r="B252" s="39" t="s">
        <v>289</v>
      </c>
      <c r="C252" s="40"/>
      <c r="D252" s="56">
        <v>44086.0</v>
      </c>
      <c r="E252" s="73">
        <v>6.0</v>
      </c>
    </row>
    <row r="253" outlineLevel="1">
      <c r="A253" s="38"/>
      <c r="B253" s="39" t="s">
        <v>289</v>
      </c>
      <c r="C253" s="40"/>
      <c r="D253" s="41">
        <v>44087.0</v>
      </c>
      <c r="E253" s="42">
        <v>7.0</v>
      </c>
    </row>
    <row r="254" outlineLevel="1">
      <c r="A254" s="38"/>
      <c r="B254" s="39" t="s">
        <v>120</v>
      </c>
      <c r="C254" s="40"/>
      <c r="D254" s="41">
        <v>44087.0</v>
      </c>
      <c r="E254" s="42">
        <v>1.0</v>
      </c>
    </row>
    <row r="255" outlineLevel="1">
      <c r="A255" s="38"/>
      <c r="B255" s="39" t="s">
        <v>121</v>
      </c>
      <c r="C255" s="40"/>
      <c r="D255" s="41">
        <v>44088.0</v>
      </c>
      <c r="E255" s="42">
        <v>2.5</v>
      </c>
    </row>
    <row r="256" outlineLevel="1">
      <c r="A256" s="38"/>
      <c r="B256" s="39" t="s">
        <v>289</v>
      </c>
      <c r="C256" s="40"/>
      <c r="D256" s="41">
        <v>44088.0</v>
      </c>
      <c r="E256" s="42">
        <v>8.0</v>
      </c>
    </row>
    <row r="257" outlineLevel="1">
      <c r="A257" s="38"/>
      <c r="B257" s="39" t="s">
        <v>24</v>
      </c>
      <c r="C257" s="40"/>
      <c r="D257" s="41">
        <v>44089.0</v>
      </c>
      <c r="E257" s="42">
        <v>2.0</v>
      </c>
    </row>
    <row r="258" outlineLevel="1">
      <c r="A258" s="38"/>
      <c r="B258" s="39" t="s">
        <v>289</v>
      </c>
      <c r="C258" s="40"/>
      <c r="D258" s="41">
        <v>44089.0</v>
      </c>
      <c r="E258" s="42">
        <v>7.0</v>
      </c>
    </row>
    <row r="259" outlineLevel="1">
      <c r="A259" s="38"/>
      <c r="B259" s="39" t="s">
        <v>290</v>
      </c>
      <c r="C259" s="40"/>
      <c r="D259" s="41">
        <v>44090.0</v>
      </c>
      <c r="E259" s="42">
        <v>8.0</v>
      </c>
    </row>
    <row r="260" outlineLevel="1">
      <c r="A260" s="38"/>
      <c r="B260" s="39" t="s">
        <v>290</v>
      </c>
      <c r="C260" s="40"/>
      <c r="D260" s="41">
        <v>44091.0</v>
      </c>
      <c r="E260" s="42">
        <v>7.5</v>
      </c>
    </row>
    <row r="261" outlineLevel="1">
      <c r="A261" s="38"/>
      <c r="B261" s="62" t="s">
        <v>122</v>
      </c>
      <c r="C261" s="40"/>
      <c r="D261" s="63">
        <v>44092.0</v>
      </c>
      <c r="E261" s="64">
        <v>15.0</v>
      </c>
    </row>
    <row r="262" outlineLevel="1">
      <c r="A262" s="38"/>
      <c r="B262" s="39" t="s">
        <v>290</v>
      </c>
      <c r="C262" s="40"/>
      <c r="D262" s="41">
        <v>44092.0</v>
      </c>
      <c r="E262" s="42">
        <v>4.5</v>
      </c>
    </row>
    <row r="263" outlineLevel="1">
      <c r="A263" s="38"/>
      <c r="B263" s="39" t="s">
        <v>123</v>
      </c>
      <c r="C263" s="40"/>
      <c r="D263" s="41">
        <v>44094.0</v>
      </c>
      <c r="E263" s="42">
        <v>1.0</v>
      </c>
    </row>
    <row r="264" outlineLevel="1">
      <c r="A264" s="38"/>
      <c r="B264" s="39" t="s">
        <v>289</v>
      </c>
      <c r="C264" s="40"/>
      <c r="D264" s="41">
        <v>44094.0</v>
      </c>
      <c r="E264" s="42">
        <v>5.5</v>
      </c>
    </row>
    <row r="265" outlineLevel="1">
      <c r="A265" s="38"/>
      <c r="B265" s="39" t="s">
        <v>289</v>
      </c>
      <c r="C265" s="40"/>
      <c r="D265" s="41">
        <v>44095.0</v>
      </c>
      <c r="E265" s="42">
        <v>8.0</v>
      </c>
    </row>
    <row r="266" outlineLevel="1">
      <c r="A266" s="38"/>
      <c r="B266" s="39" t="s">
        <v>289</v>
      </c>
      <c r="C266" s="40"/>
      <c r="D266" s="41">
        <v>44096.0</v>
      </c>
      <c r="E266" s="42">
        <v>9.0</v>
      </c>
    </row>
    <row r="267" outlineLevel="1">
      <c r="A267" s="38"/>
      <c r="B267" s="39" t="s">
        <v>289</v>
      </c>
      <c r="C267" s="40"/>
      <c r="D267" s="41">
        <v>44097.0</v>
      </c>
      <c r="E267" s="45">
        <v>8.0</v>
      </c>
    </row>
    <row r="268" outlineLevel="1">
      <c r="A268" s="38"/>
      <c r="B268" s="39" t="s">
        <v>289</v>
      </c>
      <c r="C268" s="40"/>
      <c r="D268" s="41">
        <v>44098.0</v>
      </c>
      <c r="E268" s="45">
        <v>7.0</v>
      </c>
    </row>
    <row r="269" outlineLevel="1">
      <c r="A269" s="38"/>
      <c r="B269" s="39" t="s">
        <v>289</v>
      </c>
      <c r="C269" s="40"/>
      <c r="D269" s="41">
        <v>44099.0</v>
      </c>
      <c r="E269" s="45">
        <v>9.5</v>
      </c>
    </row>
    <row r="270" outlineLevel="1">
      <c r="A270" s="38"/>
      <c r="B270" s="39" t="s">
        <v>289</v>
      </c>
      <c r="C270" s="40"/>
      <c r="D270" s="41">
        <v>44101.0</v>
      </c>
      <c r="E270" s="45">
        <v>6.5</v>
      </c>
    </row>
    <row r="271" outlineLevel="1">
      <c r="A271" s="38"/>
      <c r="B271" s="39" t="s">
        <v>124</v>
      </c>
      <c r="C271" s="40"/>
      <c r="D271" s="41">
        <v>44101.0</v>
      </c>
      <c r="E271" s="45">
        <v>1.5</v>
      </c>
    </row>
    <row r="272" outlineLevel="1">
      <c r="A272" s="38"/>
      <c r="B272" s="39" t="s">
        <v>289</v>
      </c>
      <c r="C272" s="40"/>
      <c r="D272" s="41">
        <v>44102.0</v>
      </c>
      <c r="E272" s="57">
        <v>6.0</v>
      </c>
    </row>
    <row r="273" outlineLevel="1">
      <c r="A273" s="38"/>
      <c r="B273" s="39" t="s">
        <v>53</v>
      </c>
      <c r="C273" s="40"/>
      <c r="D273" s="41">
        <v>44102.0</v>
      </c>
      <c r="E273" s="42">
        <v>2.5</v>
      </c>
    </row>
    <row r="274" outlineLevel="1">
      <c r="A274" s="38"/>
      <c r="B274" s="39" t="s">
        <v>289</v>
      </c>
      <c r="C274" s="40"/>
      <c r="D274" s="41">
        <v>44103.0</v>
      </c>
      <c r="E274" s="57">
        <v>6.5</v>
      </c>
    </row>
    <row r="275" outlineLevel="1">
      <c r="A275" s="38"/>
      <c r="B275" s="39" t="s">
        <v>288</v>
      </c>
      <c r="C275" s="40"/>
      <c r="D275" s="41">
        <v>44104.0</v>
      </c>
      <c r="E275" s="57">
        <v>7.5</v>
      </c>
    </row>
    <row r="276" outlineLevel="1">
      <c r="A276" s="38"/>
      <c r="B276" s="39" t="s">
        <v>289</v>
      </c>
      <c r="C276" s="40"/>
      <c r="D276" s="41">
        <v>44105.0</v>
      </c>
      <c r="E276" s="42">
        <v>6.0</v>
      </c>
    </row>
    <row r="277" outlineLevel="1">
      <c r="A277" s="38"/>
      <c r="B277" s="39" t="s">
        <v>289</v>
      </c>
      <c r="C277" s="40"/>
      <c r="D277" s="41">
        <v>44106.0</v>
      </c>
      <c r="E277" s="42">
        <v>7.0</v>
      </c>
    </row>
    <row r="278" outlineLevel="1">
      <c r="A278" s="38"/>
      <c r="B278" s="39" t="s">
        <v>289</v>
      </c>
      <c r="C278" s="40"/>
      <c r="D278" s="41">
        <v>44108.0</v>
      </c>
      <c r="E278" s="42">
        <v>7.5</v>
      </c>
    </row>
    <row r="279" outlineLevel="1">
      <c r="A279" s="38"/>
      <c r="B279" s="39" t="s">
        <v>243</v>
      </c>
      <c r="C279" s="40"/>
      <c r="D279" s="41">
        <v>44108.0</v>
      </c>
      <c r="E279" s="42">
        <v>1.5</v>
      </c>
    </row>
    <row r="280" outlineLevel="1">
      <c r="A280" s="38"/>
      <c r="B280" s="39" t="s">
        <v>288</v>
      </c>
      <c r="C280" s="40"/>
      <c r="D280" s="41">
        <v>44109.0</v>
      </c>
      <c r="E280" s="42">
        <v>7.0</v>
      </c>
    </row>
    <row r="281" outlineLevel="1">
      <c r="A281" s="38"/>
      <c r="B281" s="39" t="s">
        <v>24</v>
      </c>
      <c r="C281" s="40"/>
      <c r="D281" s="41">
        <v>44109.0</v>
      </c>
      <c r="E281" s="42">
        <v>2.0</v>
      </c>
    </row>
    <row r="282" outlineLevel="1">
      <c r="A282" s="38"/>
      <c r="B282" s="39" t="s">
        <v>288</v>
      </c>
      <c r="C282" s="40"/>
      <c r="D282" s="41">
        <v>44110.0</v>
      </c>
      <c r="E282" s="42">
        <v>8.5</v>
      </c>
    </row>
    <row r="283" outlineLevel="1">
      <c r="A283" s="38"/>
      <c r="B283" s="39" t="s">
        <v>288</v>
      </c>
      <c r="C283" s="40"/>
      <c r="D283" s="41">
        <v>44111.0</v>
      </c>
      <c r="E283" s="42">
        <v>4.0</v>
      </c>
    </row>
    <row r="284" outlineLevel="1">
      <c r="A284" s="38"/>
      <c r="B284" s="39" t="s">
        <v>288</v>
      </c>
      <c r="C284" s="40"/>
      <c r="D284" s="41">
        <v>44112.0</v>
      </c>
      <c r="E284" s="42">
        <v>6.5</v>
      </c>
    </row>
    <row r="285" outlineLevel="1">
      <c r="A285" s="38"/>
      <c r="B285" s="39" t="s">
        <v>288</v>
      </c>
      <c r="C285" s="40"/>
      <c r="D285" s="41">
        <v>44113.0</v>
      </c>
      <c r="E285" s="42">
        <v>7.0</v>
      </c>
    </row>
    <row r="286" outlineLevel="1">
      <c r="A286" s="38"/>
      <c r="B286" s="39" t="s">
        <v>125</v>
      </c>
      <c r="C286" s="40"/>
      <c r="D286" s="41">
        <v>44115.0</v>
      </c>
      <c r="E286" s="42">
        <v>2.0</v>
      </c>
    </row>
    <row r="287" outlineLevel="1">
      <c r="A287" s="38"/>
      <c r="B287" s="46" t="s">
        <v>288</v>
      </c>
      <c r="D287" s="41">
        <v>44116.0</v>
      </c>
      <c r="E287" s="42">
        <v>7.0</v>
      </c>
    </row>
    <row r="288" outlineLevel="1">
      <c r="A288" s="38"/>
      <c r="B288" s="46" t="s">
        <v>288</v>
      </c>
      <c r="D288" s="41">
        <v>44117.0</v>
      </c>
      <c r="E288" s="42">
        <v>6.5</v>
      </c>
    </row>
    <row r="289" outlineLevel="1">
      <c r="A289" s="38"/>
      <c r="B289" s="46" t="s">
        <v>53</v>
      </c>
      <c r="D289" s="41">
        <v>44117.0</v>
      </c>
      <c r="E289" s="42">
        <v>2.5</v>
      </c>
    </row>
    <row r="290" outlineLevel="1">
      <c r="A290" s="38"/>
      <c r="B290" s="46" t="s">
        <v>288</v>
      </c>
      <c r="D290" s="41">
        <v>44118.0</v>
      </c>
      <c r="E290" s="42">
        <v>6.5</v>
      </c>
    </row>
    <row r="291" outlineLevel="1">
      <c r="A291" s="38"/>
      <c r="B291" s="46" t="s">
        <v>288</v>
      </c>
      <c r="D291" s="41">
        <v>44119.0</v>
      </c>
      <c r="E291" s="42">
        <v>6.5</v>
      </c>
    </row>
    <row r="292" outlineLevel="1">
      <c r="A292" s="38"/>
      <c r="B292" s="46" t="s">
        <v>288</v>
      </c>
      <c r="D292" s="41">
        <v>44120.0</v>
      </c>
      <c r="E292" s="42">
        <v>6.0</v>
      </c>
    </row>
    <row r="293" outlineLevel="1">
      <c r="A293" s="38"/>
      <c r="B293" s="46" t="s">
        <v>288</v>
      </c>
      <c r="D293" s="41">
        <v>44153.0</v>
      </c>
      <c r="E293" s="42">
        <v>6.0</v>
      </c>
    </row>
    <row r="294" outlineLevel="1">
      <c r="A294" s="38"/>
      <c r="B294" s="39" t="s">
        <v>125</v>
      </c>
      <c r="C294" s="40"/>
      <c r="D294" s="41">
        <v>44122.0</v>
      </c>
      <c r="E294" s="42">
        <v>1.0</v>
      </c>
    </row>
    <row r="295" outlineLevel="1">
      <c r="A295" s="38"/>
      <c r="B295" s="46" t="s">
        <v>288</v>
      </c>
      <c r="D295" s="41">
        <v>44123.0</v>
      </c>
      <c r="E295" s="74">
        <v>5.5</v>
      </c>
    </row>
    <row r="296" outlineLevel="1">
      <c r="A296" s="38"/>
      <c r="B296" s="75" t="s">
        <v>53</v>
      </c>
      <c r="C296" s="40"/>
      <c r="D296" s="72">
        <v>44123.0</v>
      </c>
      <c r="E296" s="76">
        <v>2.5</v>
      </c>
    </row>
    <row r="297" outlineLevel="1">
      <c r="A297" s="38"/>
      <c r="B297" s="46" t="s">
        <v>288</v>
      </c>
      <c r="C297" s="40"/>
      <c r="D297" s="72">
        <v>44124.0</v>
      </c>
      <c r="E297" s="66">
        <v>6.0</v>
      </c>
    </row>
    <row r="298" outlineLevel="1">
      <c r="A298" s="38"/>
      <c r="B298" s="75" t="s">
        <v>24</v>
      </c>
      <c r="C298" s="40"/>
      <c r="D298" s="72">
        <v>44124.0</v>
      </c>
      <c r="E298" s="68">
        <v>2.0</v>
      </c>
    </row>
    <row r="299" outlineLevel="1">
      <c r="A299" s="38"/>
      <c r="B299" s="46" t="s">
        <v>288</v>
      </c>
      <c r="C299" s="40"/>
      <c r="D299" s="56">
        <v>44125.0</v>
      </c>
      <c r="E299" s="70">
        <v>5.0</v>
      </c>
    </row>
    <row r="300" outlineLevel="1">
      <c r="A300" s="38"/>
      <c r="B300" s="46" t="s">
        <v>288</v>
      </c>
      <c r="C300" s="40"/>
      <c r="D300" s="56">
        <v>44126.0</v>
      </c>
      <c r="E300" s="70">
        <v>4.0</v>
      </c>
    </row>
    <row r="301" outlineLevel="1">
      <c r="A301" s="38"/>
      <c r="B301" s="46" t="s">
        <v>288</v>
      </c>
      <c r="C301" s="40"/>
      <c r="D301" s="56">
        <v>44127.0</v>
      </c>
      <c r="E301" s="70">
        <v>6.5</v>
      </c>
    </row>
    <row r="302" outlineLevel="1">
      <c r="A302" s="38"/>
      <c r="B302" s="46" t="s">
        <v>291</v>
      </c>
      <c r="C302" s="40"/>
      <c r="D302" s="56">
        <v>44128.0</v>
      </c>
      <c r="E302" s="70">
        <v>3.0</v>
      </c>
    </row>
    <row r="303" outlineLevel="1">
      <c r="A303" s="38"/>
      <c r="B303" s="46" t="s">
        <v>291</v>
      </c>
      <c r="C303" s="40"/>
      <c r="D303" s="56">
        <v>44130.0</v>
      </c>
      <c r="E303" s="70">
        <v>4.5</v>
      </c>
    </row>
    <row r="304" outlineLevel="1">
      <c r="A304" s="38"/>
      <c r="B304" s="46" t="s">
        <v>292</v>
      </c>
      <c r="C304" s="40"/>
      <c r="D304" s="56">
        <v>44131.0</v>
      </c>
      <c r="E304" s="70">
        <v>9.5</v>
      </c>
    </row>
    <row r="305" outlineLevel="1">
      <c r="A305" s="38"/>
      <c r="B305" s="39" t="s">
        <v>24</v>
      </c>
      <c r="C305" s="40"/>
      <c r="D305" s="56">
        <v>44131.0</v>
      </c>
      <c r="E305" s="70">
        <v>1.0</v>
      </c>
    </row>
    <row r="306" outlineLevel="1">
      <c r="A306" s="38"/>
      <c r="B306" s="46" t="s">
        <v>292</v>
      </c>
      <c r="C306" s="40"/>
      <c r="D306" s="56">
        <v>44132.0</v>
      </c>
      <c r="E306" s="57">
        <v>3.0</v>
      </c>
    </row>
    <row r="307" outlineLevel="1">
      <c r="A307" s="38"/>
      <c r="B307" s="46" t="s">
        <v>292</v>
      </c>
      <c r="C307" s="40"/>
      <c r="D307" s="56">
        <v>44133.0</v>
      </c>
      <c r="E307" s="57">
        <v>6.0</v>
      </c>
    </row>
    <row r="308" outlineLevel="1">
      <c r="A308" s="38"/>
      <c r="B308" s="46" t="s">
        <v>292</v>
      </c>
      <c r="C308" s="40"/>
      <c r="D308" s="56">
        <v>44134.0</v>
      </c>
      <c r="E308" s="57">
        <v>5.5</v>
      </c>
    </row>
    <row r="309" outlineLevel="1">
      <c r="A309" s="38"/>
      <c r="B309" s="46" t="s">
        <v>292</v>
      </c>
      <c r="C309" s="40"/>
      <c r="D309" s="56">
        <v>44134.0</v>
      </c>
      <c r="E309" s="57">
        <v>4.5</v>
      </c>
    </row>
    <row r="310" outlineLevel="1">
      <c r="A310" s="38"/>
      <c r="B310" s="46" t="s">
        <v>292</v>
      </c>
      <c r="C310" s="40"/>
      <c r="D310" s="41">
        <v>44136.0</v>
      </c>
      <c r="E310" s="42">
        <v>5.0</v>
      </c>
    </row>
    <row r="311" outlineLevel="1">
      <c r="A311" s="38"/>
      <c r="B311" s="39" t="s">
        <v>126</v>
      </c>
      <c r="C311" s="40"/>
      <c r="D311" s="41">
        <v>44136.0</v>
      </c>
      <c r="E311" s="42">
        <v>1.0</v>
      </c>
    </row>
    <row r="312" outlineLevel="1">
      <c r="A312" s="38"/>
      <c r="B312" s="46" t="s">
        <v>292</v>
      </c>
      <c r="C312" s="40"/>
      <c r="D312" s="41">
        <v>44137.0</v>
      </c>
      <c r="E312" s="42">
        <v>9.5</v>
      </c>
    </row>
    <row r="313" outlineLevel="1">
      <c r="A313" s="38"/>
      <c r="B313" s="46" t="s">
        <v>292</v>
      </c>
      <c r="C313" s="40"/>
      <c r="D313" s="41">
        <v>44138.0</v>
      </c>
      <c r="E313" s="42">
        <v>6.5</v>
      </c>
    </row>
    <row r="314" outlineLevel="1">
      <c r="A314" s="38"/>
      <c r="B314" s="39" t="s">
        <v>24</v>
      </c>
      <c r="C314" s="40"/>
      <c r="D314" s="41">
        <v>44138.0</v>
      </c>
      <c r="E314" s="42">
        <v>1.5</v>
      </c>
    </row>
    <row r="315" outlineLevel="1">
      <c r="A315" s="38"/>
      <c r="B315" s="46" t="s">
        <v>292</v>
      </c>
      <c r="C315" s="40"/>
      <c r="D315" s="41">
        <v>44139.0</v>
      </c>
      <c r="E315" s="42">
        <v>5.0</v>
      </c>
    </row>
    <row r="316" outlineLevel="1">
      <c r="A316" s="38"/>
      <c r="B316" s="46" t="s">
        <v>292</v>
      </c>
      <c r="C316" s="40"/>
      <c r="D316" s="41">
        <v>44140.0</v>
      </c>
      <c r="E316" s="42">
        <v>8.5</v>
      </c>
    </row>
    <row r="317" outlineLevel="1">
      <c r="A317" s="38"/>
      <c r="B317" s="46" t="s">
        <v>292</v>
      </c>
      <c r="C317" s="40"/>
      <c r="D317" s="41">
        <v>44141.0</v>
      </c>
      <c r="E317" s="42">
        <v>7.5</v>
      </c>
    </row>
    <row r="318" outlineLevel="1">
      <c r="A318" s="38"/>
      <c r="B318" s="46" t="s">
        <v>292</v>
      </c>
      <c r="C318" s="40"/>
      <c r="D318" s="41">
        <v>44142.0</v>
      </c>
      <c r="E318" s="42">
        <v>3.5</v>
      </c>
    </row>
    <row r="319" outlineLevel="1">
      <c r="A319" s="38"/>
      <c r="B319" s="46" t="s">
        <v>292</v>
      </c>
      <c r="C319" s="40"/>
      <c r="D319" s="41">
        <v>44143.0</v>
      </c>
      <c r="E319" s="42">
        <v>6.5</v>
      </c>
    </row>
    <row r="320" outlineLevel="1">
      <c r="A320" s="38"/>
      <c r="B320" s="46" t="s">
        <v>292</v>
      </c>
      <c r="C320" s="40"/>
      <c r="D320" s="41">
        <v>44144.0</v>
      </c>
      <c r="E320" s="42">
        <v>9.0</v>
      </c>
    </row>
    <row r="321" outlineLevel="1">
      <c r="A321" s="38"/>
      <c r="B321" s="46" t="s">
        <v>293</v>
      </c>
      <c r="C321" s="40"/>
      <c r="D321" s="41">
        <v>44145.0</v>
      </c>
      <c r="E321" s="42">
        <v>4.5</v>
      </c>
    </row>
    <row r="322" outlineLevel="1">
      <c r="A322" s="38"/>
      <c r="B322" s="46" t="s">
        <v>293</v>
      </c>
      <c r="C322" s="40"/>
      <c r="D322" s="41">
        <v>44146.0</v>
      </c>
      <c r="E322" s="42">
        <v>3.5</v>
      </c>
    </row>
    <row r="323" outlineLevel="1">
      <c r="A323" s="38"/>
      <c r="B323" s="46" t="s">
        <v>293</v>
      </c>
      <c r="C323" s="40"/>
      <c r="D323" s="41">
        <v>44147.0</v>
      </c>
      <c r="E323" s="42">
        <v>7.0</v>
      </c>
    </row>
    <row r="324" outlineLevel="1">
      <c r="A324" s="38"/>
      <c r="B324" s="46" t="s">
        <v>293</v>
      </c>
      <c r="C324" s="40"/>
      <c r="D324" s="41">
        <v>44148.0</v>
      </c>
      <c r="E324" s="42">
        <v>6.0</v>
      </c>
    </row>
    <row r="325" outlineLevel="1">
      <c r="A325" s="38"/>
      <c r="B325" s="46" t="s">
        <v>293</v>
      </c>
      <c r="C325" s="40"/>
      <c r="D325" s="41">
        <v>44149.0</v>
      </c>
      <c r="E325" s="42">
        <v>15.5</v>
      </c>
    </row>
    <row r="326" outlineLevel="1">
      <c r="A326" s="38"/>
      <c r="B326" s="46" t="s">
        <v>293</v>
      </c>
      <c r="C326" s="40"/>
      <c r="D326" s="41">
        <v>44150.0</v>
      </c>
      <c r="E326" s="42">
        <v>12.0</v>
      </c>
    </row>
    <row r="327">
      <c r="A327" s="26" t="s">
        <v>64</v>
      </c>
      <c r="B327" s="27"/>
      <c r="C327" s="27"/>
      <c r="D327" s="30"/>
      <c r="E327" s="47">
        <f>SUM (E4:E326)</f>
        <v>1313.5</v>
      </c>
    </row>
    <row r="328">
      <c r="A328" s="48"/>
      <c r="B328" s="49"/>
      <c r="C328" s="49"/>
      <c r="D328" s="50"/>
      <c r="E328" s="51"/>
    </row>
    <row r="329">
      <c r="A329" s="48"/>
      <c r="B329" s="49"/>
      <c r="C329" s="49"/>
      <c r="D329" s="50"/>
      <c r="E329" s="51"/>
    </row>
    <row r="330">
      <c r="A330" s="48"/>
      <c r="B330" s="49"/>
      <c r="C330" s="49"/>
      <c r="D330" s="50"/>
      <c r="E330" s="51"/>
    </row>
    <row r="331">
      <c r="A331" s="48"/>
      <c r="B331" s="49"/>
      <c r="C331" s="49"/>
      <c r="D331" s="50"/>
      <c r="E331" s="51"/>
    </row>
    <row r="332">
      <c r="A332" s="48"/>
      <c r="B332" s="49"/>
      <c r="C332" s="49"/>
      <c r="D332" s="50"/>
      <c r="E332" s="51"/>
    </row>
    <row r="333">
      <c r="A333" s="48"/>
      <c r="B333" s="49"/>
      <c r="C333" s="49"/>
      <c r="D333" s="50"/>
      <c r="E333" s="51"/>
    </row>
    <row r="334">
      <c r="A334" s="48"/>
      <c r="B334" s="49"/>
      <c r="C334" s="49"/>
      <c r="D334" s="50"/>
      <c r="E334" s="51"/>
    </row>
    <row r="335">
      <c r="A335" s="48"/>
      <c r="B335" s="49"/>
      <c r="C335" s="49"/>
      <c r="D335" s="50"/>
      <c r="E335" s="51"/>
    </row>
    <row r="336">
      <c r="A336" s="48"/>
      <c r="B336" s="49"/>
      <c r="C336" s="49"/>
      <c r="D336" s="50"/>
      <c r="E336" s="51"/>
    </row>
    <row r="337">
      <c r="A337" s="48"/>
      <c r="B337" s="49"/>
      <c r="C337" s="49"/>
      <c r="D337" s="50"/>
      <c r="E337" s="51"/>
    </row>
    <row r="338">
      <c r="A338" s="48"/>
      <c r="B338" s="49"/>
      <c r="C338" s="49"/>
      <c r="D338" s="50"/>
      <c r="E338" s="51"/>
    </row>
    <row r="339">
      <c r="A339" s="48"/>
      <c r="B339" s="49"/>
      <c r="C339" s="49"/>
      <c r="D339" s="50"/>
      <c r="E339" s="51"/>
    </row>
    <row r="340">
      <c r="A340" s="48"/>
      <c r="B340" s="49"/>
      <c r="C340" s="49"/>
      <c r="D340" s="50"/>
      <c r="E340" s="51"/>
    </row>
    <row r="341">
      <c r="A341" s="48"/>
      <c r="B341" s="49"/>
      <c r="C341" s="49"/>
      <c r="D341" s="50"/>
      <c r="E341" s="51"/>
    </row>
    <row r="342">
      <c r="A342" s="48"/>
      <c r="B342" s="49"/>
      <c r="C342" s="49"/>
      <c r="D342" s="50"/>
      <c r="E342" s="51"/>
    </row>
    <row r="343">
      <c r="A343" s="48"/>
      <c r="B343" s="49"/>
      <c r="C343" s="49"/>
      <c r="D343" s="50"/>
      <c r="E343" s="51"/>
    </row>
    <row r="344">
      <c r="A344" s="48"/>
      <c r="B344" s="49"/>
      <c r="C344" s="49"/>
      <c r="D344" s="50"/>
      <c r="E344" s="51"/>
    </row>
    <row r="345">
      <c r="A345" s="48"/>
      <c r="B345" s="49"/>
      <c r="C345" s="49"/>
      <c r="D345" s="50"/>
      <c r="E345" s="51"/>
    </row>
    <row r="346">
      <c r="A346" s="48"/>
      <c r="B346" s="49"/>
      <c r="C346" s="49"/>
      <c r="D346" s="50"/>
      <c r="E346" s="51"/>
    </row>
    <row r="347">
      <c r="A347" s="48"/>
      <c r="B347" s="49"/>
      <c r="C347" s="49"/>
      <c r="D347" s="50"/>
      <c r="E347" s="51"/>
    </row>
    <row r="348">
      <c r="A348" s="48"/>
      <c r="B348" s="49"/>
      <c r="C348" s="49"/>
      <c r="D348" s="50"/>
      <c r="E348" s="51"/>
    </row>
    <row r="349">
      <c r="A349" s="48"/>
      <c r="B349" s="49"/>
      <c r="C349" s="49"/>
      <c r="D349" s="50"/>
      <c r="E349" s="51"/>
    </row>
    <row r="350">
      <c r="A350" s="48"/>
      <c r="B350" s="49"/>
      <c r="C350" s="49"/>
      <c r="D350" s="50"/>
      <c r="E350" s="51"/>
    </row>
    <row r="351">
      <c r="A351" s="48"/>
      <c r="B351" s="49"/>
      <c r="C351" s="49"/>
      <c r="D351" s="50"/>
      <c r="E351" s="51"/>
    </row>
    <row r="352">
      <c r="A352" s="48"/>
      <c r="B352" s="49"/>
      <c r="C352" s="49"/>
      <c r="D352" s="50"/>
      <c r="E352" s="51"/>
    </row>
    <row r="353">
      <c r="A353" s="48"/>
      <c r="B353" s="49"/>
      <c r="C353" s="49"/>
      <c r="D353" s="50"/>
      <c r="E353" s="51"/>
    </row>
    <row r="354">
      <c r="A354" s="48"/>
      <c r="B354" s="49"/>
      <c r="C354" s="49"/>
      <c r="D354" s="50"/>
      <c r="E354" s="51"/>
    </row>
    <row r="355">
      <c r="A355" s="48"/>
      <c r="B355" s="49"/>
      <c r="C355" s="49"/>
      <c r="D355" s="50"/>
      <c r="E355" s="51"/>
    </row>
    <row r="356">
      <c r="A356" s="48"/>
      <c r="B356" s="49"/>
      <c r="C356" s="49"/>
      <c r="D356" s="50"/>
      <c r="E356" s="51"/>
    </row>
    <row r="357">
      <c r="A357" s="48"/>
      <c r="B357" s="49"/>
      <c r="C357" s="49"/>
      <c r="D357" s="50"/>
      <c r="E357" s="51"/>
    </row>
    <row r="358">
      <c r="A358" s="48"/>
      <c r="B358" s="49"/>
      <c r="C358" s="49"/>
      <c r="D358" s="50"/>
      <c r="E358" s="51"/>
    </row>
    <row r="359">
      <c r="A359" s="48"/>
      <c r="B359" s="49"/>
      <c r="C359" s="49"/>
      <c r="D359" s="50"/>
      <c r="E359" s="51"/>
    </row>
    <row r="360">
      <c r="A360" s="48"/>
      <c r="B360" s="49"/>
      <c r="C360" s="49"/>
      <c r="D360" s="50"/>
      <c r="E360" s="51"/>
    </row>
    <row r="361">
      <c r="A361" s="48"/>
      <c r="B361" s="49"/>
      <c r="C361" s="49"/>
      <c r="D361" s="50"/>
      <c r="E361" s="51"/>
    </row>
    <row r="362">
      <c r="A362" s="48"/>
      <c r="B362" s="49"/>
      <c r="C362" s="49"/>
      <c r="D362" s="50"/>
      <c r="E362" s="51"/>
    </row>
    <row r="363">
      <c r="A363" s="48"/>
      <c r="B363" s="49"/>
      <c r="C363" s="49"/>
      <c r="D363" s="50"/>
      <c r="E363" s="51"/>
    </row>
    <row r="364">
      <c r="A364" s="48"/>
      <c r="B364" s="49"/>
      <c r="C364" s="49"/>
      <c r="D364" s="50"/>
      <c r="E364" s="51"/>
    </row>
    <row r="365">
      <c r="A365" s="48"/>
      <c r="B365" s="49"/>
      <c r="C365" s="49"/>
      <c r="D365" s="50"/>
      <c r="E365" s="51"/>
    </row>
    <row r="366">
      <c r="A366" s="48"/>
      <c r="B366" s="49"/>
      <c r="C366" s="49"/>
      <c r="D366" s="50"/>
      <c r="E366" s="51"/>
    </row>
    <row r="367">
      <c r="A367" s="48"/>
      <c r="B367" s="49"/>
      <c r="C367" s="49"/>
      <c r="D367" s="50"/>
      <c r="E367" s="51"/>
    </row>
    <row r="368">
      <c r="A368" s="48"/>
      <c r="B368" s="49"/>
      <c r="C368" s="49"/>
      <c r="D368" s="50"/>
      <c r="E368" s="51"/>
    </row>
    <row r="369">
      <c r="A369" s="48"/>
      <c r="B369" s="49"/>
      <c r="C369" s="49"/>
      <c r="D369" s="50"/>
      <c r="E369" s="51"/>
    </row>
    <row r="370">
      <c r="A370" s="48"/>
      <c r="B370" s="49"/>
      <c r="C370" s="49"/>
      <c r="D370" s="50"/>
      <c r="E370" s="51"/>
    </row>
    <row r="371">
      <c r="A371" s="48"/>
      <c r="B371" s="49"/>
      <c r="C371" s="49"/>
      <c r="D371" s="50"/>
      <c r="E371" s="51"/>
    </row>
    <row r="372">
      <c r="A372" s="48"/>
      <c r="B372" s="49"/>
      <c r="C372" s="49"/>
      <c r="D372" s="50"/>
      <c r="E372" s="51"/>
    </row>
    <row r="373">
      <c r="A373" s="48"/>
      <c r="B373" s="49"/>
      <c r="C373" s="49"/>
      <c r="D373" s="50"/>
      <c r="E373" s="51"/>
    </row>
    <row r="374">
      <c r="A374" s="48"/>
      <c r="B374" s="49"/>
      <c r="C374" s="49"/>
      <c r="D374" s="50"/>
      <c r="E374" s="51"/>
    </row>
    <row r="375">
      <c r="A375" s="48"/>
      <c r="B375" s="49"/>
      <c r="C375" s="49"/>
      <c r="D375" s="50"/>
      <c r="E375" s="51"/>
    </row>
    <row r="376">
      <c r="A376" s="48"/>
      <c r="B376" s="49"/>
      <c r="C376" s="49"/>
      <c r="D376" s="50"/>
      <c r="E376" s="51"/>
    </row>
    <row r="377">
      <c r="A377" s="48"/>
      <c r="B377" s="49"/>
      <c r="C377" s="49"/>
      <c r="D377" s="50"/>
      <c r="E377" s="51"/>
    </row>
    <row r="378">
      <c r="A378" s="48"/>
      <c r="B378" s="49"/>
      <c r="C378" s="49"/>
      <c r="D378" s="50"/>
      <c r="E378" s="51"/>
    </row>
    <row r="379">
      <c r="A379" s="48"/>
      <c r="D379" s="50"/>
      <c r="E379" s="51"/>
    </row>
    <row r="380">
      <c r="A380" s="48"/>
      <c r="D380" s="50"/>
      <c r="E380" s="51"/>
    </row>
    <row r="381">
      <c r="A381" s="48"/>
      <c r="D381" s="50"/>
      <c r="E381" s="51"/>
    </row>
    <row r="382">
      <c r="A382" s="48"/>
      <c r="D382" s="50"/>
      <c r="E382" s="51"/>
    </row>
    <row r="383">
      <c r="A383" s="48"/>
      <c r="D383" s="50"/>
      <c r="E383" s="51"/>
    </row>
    <row r="384">
      <c r="A384" s="48"/>
      <c r="D384" s="50"/>
      <c r="E384" s="51"/>
    </row>
    <row r="385">
      <c r="A385" s="48"/>
      <c r="D385" s="50"/>
      <c r="E385" s="51"/>
    </row>
    <row r="386">
      <c r="A386" s="48"/>
      <c r="D386" s="50"/>
      <c r="E386" s="51"/>
    </row>
    <row r="387">
      <c r="A387" s="48"/>
      <c r="D387" s="50"/>
      <c r="E387" s="51"/>
    </row>
    <row r="388">
      <c r="A388" s="48"/>
      <c r="D388" s="50"/>
      <c r="E388" s="51"/>
    </row>
    <row r="389">
      <c r="A389" s="48"/>
      <c r="D389" s="50"/>
      <c r="E389" s="51"/>
    </row>
    <row r="390">
      <c r="A390" s="48"/>
      <c r="D390" s="50"/>
      <c r="E390" s="51"/>
    </row>
    <row r="391">
      <c r="A391" s="48"/>
      <c r="D391" s="50"/>
      <c r="E391" s="51"/>
    </row>
    <row r="392">
      <c r="A392" s="48"/>
      <c r="D392" s="50"/>
      <c r="E392" s="51"/>
    </row>
    <row r="393">
      <c r="A393" s="52"/>
      <c r="B393" s="52"/>
      <c r="C393" s="52"/>
      <c r="D393" s="52"/>
    </row>
  </sheetData>
  <mergeCells count="328"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17:E17"/>
    <mergeCell ref="B18:C1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49:E49"/>
    <mergeCell ref="B50:C50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185:C185"/>
    <mergeCell ref="B186:E18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A1:E1"/>
    <mergeCell ref="B2:C2"/>
    <mergeCell ref="A3:A326"/>
    <mergeCell ref="B3:E3"/>
    <mergeCell ref="B4:C4"/>
    <mergeCell ref="B5:C5"/>
    <mergeCell ref="B6:C6"/>
    <mergeCell ref="A327:D327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</mergeCells>
  <conditionalFormatting sqref="A327:E327">
    <cfRule type="colorScale" priority="1">
      <colorScale>
        <cfvo type="formula" val="0"/>
        <cfvo type="formula" val="128"/>
        <cfvo type="formula" val="256"/>
        <color rgb="FFFFFFFF"/>
        <color rgb="FFABDDC5"/>
        <color rgb="FF57BB8A"/>
      </colorScale>
    </cfRule>
  </conditionalFormatting>
  <conditionalFormatting sqref="E4:E16 E18:E48 E50:E185 E187:E326">
    <cfRule type="colorScale" priority="2">
      <colorScale>
        <cfvo type="formula" val="0"/>
        <cfvo type="formula" val="12"/>
        <cfvo type="formula" val="24"/>
        <color rgb="FFFFFFFF"/>
        <color rgb="FFF3BEB9"/>
        <color rgb="FFE67C73"/>
      </colorScale>
    </cfRule>
  </conditionalFormatting>
  <dataValidations>
    <dataValidation type="decimal" allowBlank="1" showDropDown="1" showInputMessage="1" showErrorMessage="1" prompt="Colocar número entre 0 y 24. Atte: Mele Ientile" sqref="E4:E16 E18:E48 E50:E185 E187:E326 E328:E392">
      <formula1>0.0</formula1>
      <formula2>24.0</formula2>
    </dataValidation>
    <dataValidation type="date" operator="greaterThan" allowBlank="1" showDropDown="1" showInputMessage="1" showErrorMessage="1" prompt="Introducir fecha después del 08/03/2020. Atte: Mele Ientile" sqref="D4:D16 D18:D48 D50:D185 D187:D326 D328:D392">
      <formula1>43898.0</formula1>
    </dataValidation>
  </dataValidations>
  <printOptions horizontalCentered="1"/>
  <pageMargins bottom="0.75" footer="0.0" header="0.0" left="0.25" right="0.25" top="0.75"/>
  <pageSetup fitToHeight="0" paperSize="9" cellComments="atEnd" orientation="landscape" pageOrder="overThenDown"/>
  <headerFooter>
    <oddHeader>&amp;LAnexo B: Planilla de Horas - Grupo 1&amp;REste documento posee respaldo digital y se lleva un control por dicha vía.</oddHeader>
    <oddFooter>&amp;LIILAH - Fertonani, Martin, Mele Ientile, Rivera, Silva&amp;RPágina 5 de 6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cols>
    <col customWidth="1" min="2" max="2" width="17.57"/>
    <col customWidth="1" min="3" max="3" width="16.86"/>
  </cols>
  <sheetData>
    <row r="1">
      <c r="A1" s="29" t="s">
        <v>19</v>
      </c>
      <c r="B1" s="27"/>
      <c r="C1" s="27"/>
      <c r="D1" s="27"/>
      <c r="E1" s="30"/>
    </row>
    <row r="2">
      <c r="A2" s="32" t="s">
        <v>2</v>
      </c>
      <c r="B2" s="33" t="s">
        <v>20</v>
      </c>
      <c r="C2" s="3"/>
      <c r="D2" s="34" t="s">
        <v>21</v>
      </c>
      <c r="E2" s="34" t="s">
        <v>22</v>
      </c>
    </row>
    <row r="3" ht="16.5" customHeight="1">
      <c r="A3" s="35" t="s">
        <v>294</v>
      </c>
      <c r="B3" s="36" t="str">
        <f>CONCATENATE ("ETAPA 1 - [ ", SUM(E4:E19),  " Horas", " ]")</f>
        <v>ETAPA 1 - [ 28,5 Horas ]</v>
      </c>
      <c r="C3" s="27"/>
      <c r="D3" s="27"/>
      <c r="E3" s="30"/>
      <c r="F3" s="37"/>
    </row>
    <row r="4" outlineLevel="1">
      <c r="A4" s="38"/>
      <c r="B4" s="39" t="s">
        <v>24</v>
      </c>
      <c r="C4" s="40"/>
      <c r="D4" s="41">
        <v>43899.0</v>
      </c>
      <c r="E4" s="42">
        <v>2.0</v>
      </c>
    </row>
    <row r="5" outlineLevel="1">
      <c r="A5" s="38"/>
      <c r="B5" s="39" t="s">
        <v>24</v>
      </c>
      <c r="C5" s="40"/>
      <c r="D5" s="41">
        <v>43900.0</v>
      </c>
      <c r="E5" s="42">
        <v>1.5</v>
      </c>
    </row>
    <row r="6" outlineLevel="1">
      <c r="A6" s="38"/>
      <c r="B6" s="39" t="s">
        <v>130</v>
      </c>
      <c r="C6" s="40"/>
      <c r="D6" s="41">
        <v>43903.0</v>
      </c>
      <c r="E6" s="42">
        <v>2.0</v>
      </c>
    </row>
    <row r="7" outlineLevel="1">
      <c r="A7" s="38"/>
      <c r="B7" s="39" t="s">
        <v>24</v>
      </c>
      <c r="C7" s="40"/>
      <c r="D7" s="41">
        <v>43906.0</v>
      </c>
      <c r="E7" s="42">
        <v>2.0</v>
      </c>
    </row>
    <row r="8" outlineLevel="1">
      <c r="A8" s="38"/>
      <c r="B8" s="39" t="s">
        <v>24</v>
      </c>
      <c r="C8" s="40"/>
      <c r="D8" s="41">
        <v>43907.0</v>
      </c>
      <c r="E8" s="42">
        <v>1.5</v>
      </c>
    </row>
    <row r="9" outlineLevel="1">
      <c r="A9" s="38"/>
      <c r="B9" s="39" t="s">
        <v>26</v>
      </c>
      <c r="C9" s="40"/>
      <c r="D9" s="41">
        <v>43913.0</v>
      </c>
      <c r="E9" s="42">
        <v>2.0</v>
      </c>
    </row>
    <row r="10" outlineLevel="1">
      <c r="A10" s="38"/>
      <c r="B10" s="39" t="s">
        <v>24</v>
      </c>
      <c r="C10" s="40"/>
      <c r="D10" s="41">
        <v>43913.0</v>
      </c>
      <c r="E10" s="42">
        <v>2.0</v>
      </c>
    </row>
    <row r="11" outlineLevel="1">
      <c r="A11" s="38"/>
      <c r="B11" s="39" t="s">
        <v>66</v>
      </c>
      <c r="C11" s="40"/>
      <c r="D11" s="41">
        <v>43914.0</v>
      </c>
      <c r="E11" s="42">
        <v>2.0</v>
      </c>
    </row>
    <row r="12" outlineLevel="1">
      <c r="A12" s="38"/>
      <c r="B12" s="39" t="s">
        <v>67</v>
      </c>
      <c r="C12" s="40"/>
      <c r="D12" s="41">
        <v>43915.0</v>
      </c>
      <c r="E12" s="42">
        <v>1.5</v>
      </c>
    </row>
    <row r="13" outlineLevel="1">
      <c r="A13" s="38"/>
      <c r="B13" s="39" t="s">
        <v>67</v>
      </c>
      <c r="C13" s="40"/>
      <c r="D13" s="41">
        <v>43915.0</v>
      </c>
      <c r="E13" s="42">
        <v>0.5</v>
      </c>
    </row>
    <row r="14" outlineLevel="1">
      <c r="A14" s="38"/>
      <c r="B14" s="39" t="s">
        <v>24</v>
      </c>
      <c r="C14" s="40"/>
      <c r="D14" s="41">
        <v>43916.0</v>
      </c>
      <c r="E14" s="42">
        <v>2.0</v>
      </c>
    </row>
    <row r="15" outlineLevel="1">
      <c r="A15" s="38"/>
      <c r="B15" s="39" t="s">
        <v>68</v>
      </c>
      <c r="C15" s="40"/>
      <c r="D15" s="41">
        <v>43917.0</v>
      </c>
      <c r="E15" s="42">
        <v>1.5</v>
      </c>
    </row>
    <row r="16" outlineLevel="1">
      <c r="A16" s="38"/>
      <c r="B16" s="39" t="s">
        <v>135</v>
      </c>
      <c r="C16" s="40"/>
      <c r="D16" s="41">
        <v>43918.0</v>
      </c>
      <c r="E16" s="42">
        <v>2.0</v>
      </c>
    </row>
    <row r="17" outlineLevel="1">
      <c r="A17" s="38"/>
      <c r="B17" s="39" t="s">
        <v>135</v>
      </c>
      <c r="C17" s="40"/>
      <c r="D17" s="41">
        <v>43919.0</v>
      </c>
      <c r="E17" s="42">
        <v>2.0</v>
      </c>
    </row>
    <row r="18" outlineLevel="1">
      <c r="A18" s="38"/>
      <c r="B18" s="39" t="s">
        <v>69</v>
      </c>
      <c r="C18" s="40"/>
      <c r="D18" s="41">
        <v>43920.0</v>
      </c>
      <c r="E18" s="42">
        <v>2.0</v>
      </c>
    </row>
    <row r="19" outlineLevel="1">
      <c r="A19" s="38"/>
      <c r="B19" s="39" t="s">
        <v>24</v>
      </c>
      <c r="C19" s="40"/>
      <c r="D19" s="41">
        <v>43920.0</v>
      </c>
      <c r="E19" s="42">
        <v>2.0</v>
      </c>
    </row>
    <row r="20">
      <c r="A20" s="38"/>
      <c r="B20" s="36" t="str">
        <f>CONCATENATE ("ETAPA 2 - [ ", SUM(E21:E57), " Horas",  " ]")</f>
        <v>ETAPA 2 - [ 142,5 Horas ]</v>
      </c>
      <c r="C20" s="27"/>
      <c r="D20" s="27"/>
      <c r="E20" s="30"/>
      <c r="F20" s="37"/>
    </row>
    <row r="21" outlineLevel="1">
      <c r="A21" s="38"/>
      <c r="B21" s="39" t="s">
        <v>27</v>
      </c>
      <c r="C21" s="40"/>
      <c r="D21" s="41">
        <v>43920.0</v>
      </c>
      <c r="E21" s="42">
        <v>3.0</v>
      </c>
    </row>
    <row r="22" outlineLevel="1">
      <c r="A22" s="38"/>
      <c r="B22" s="39" t="s">
        <v>24</v>
      </c>
      <c r="C22" s="40"/>
      <c r="D22" s="41">
        <v>43921.0</v>
      </c>
      <c r="E22" s="42">
        <v>1.5</v>
      </c>
    </row>
    <row r="23" outlineLevel="1">
      <c r="A23" s="38"/>
      <c r="B23" s="39" t="s">
        <v>28</v>
      </c>
      <c r="C23" s="40"/>
      <c r="D23" s="41">
        <v>43921.0</v>
      </c>
      <c r="E23" s="42">
        <v>3.0</v>
      </c>
      <c r="F23" s="53"/>
    </row>
    <row r="24" outlineLevel="1">
      <c r="A24" s="38"/>
      <c r="B24" s="39" t="s">
        <v>29</v>
      </c>
      <c r="C24" s="40"/>
      <c r="D24" s="41">
        <v>43922.0</v>
      </c>
      <c r="E24" s="42">
        <v>3.0</v>
      </c>
    </row>
    <row r="25" outlineLevel="1">
      <c r="A25" s="38"/>
      <c r="B25" s="39" t="s">
        <v>24</v>
      </c>
      <c r="C25" s="40"/>
      <c r="D25" s="41">
        <v>43923.0</v>
      </c>
      <c r="E25" s="42">
        <v>2.0</v>
      </c>
    </row>
    <row r="26" outlineLevel="1">
      <c r="A26" s="38"/>
      <c r="B26" s="39" t="s">
        <v>30</v>
      </c>
      <c r="C26" s="40"/>
      <c r="D26" s="41">
        <v>43924.0</v>
      </c>
      <c r="E26" s="42">
        <v>7.0</v>
      </c>
    </row>
    <row r="27" outlineLevel="1">
      <c r="A27" s="38"/>
      <c r="B27" s="39" t="s">
        <v>31</v>
      </c>
      <c r="C27" s="40"/>
      <c r="D27" s="41">
        <v>43925.0</v>
      </c>
      <c r="E27" s="42">
        <v>6.0</v>
      </c>
    </row>
    <row r="28" outlineLevel="1">
      <c r="A28" s="38"/>
      <c r="B28" s="39" t="s">
        <v>70</v>
      </c>
      <c r="C28" s="40"/>
      <c r="D28" s="41">
        <v>43926.0</v>
      </c>
      <c r="E28" s="42">
        <v>5.5</v>
      </c>
    </row>
    <row r="29" outlineLevel="1">
      <c r="A29" s="38"/>
      <c r="B29" s="39" t="s">
        <v>32</v>
      </c>
      <c r="C29" s="40"/>
      <c r="D29" s="41">
        <v>43927.0</v>
      </c>
      <c r="E29" s="42">
        <v>6.0</v>
      </c>
    </row>
    <row r="30" outlineLevel="1">
      <c r="A30" s="38"/>
      <c r="B30" s="39" t="s">
        <v>24</v>
      </c>
      <c r="C30" s="40"/>
      <c r="D30" s="41">
        <v>43927.0</v>
      </c>
      <c r="E30" s="42">
        <v>2.0</v>
      </c>
    </row>
    <row r="31" outlineLevel="1">
      <c r="A31" s="38"/>
      <c r="B31" s="39" t="s">
        <v>24</v>
      </c>
      <c r="C31" s="40"/>
      <c r="D31" s="41">
        <v>43928.0</v>
      </c>
      <c r="E31" s="42">
        <v>1.5</v>
      </c>
    </row>
    <row r="32" outlineLevel="1">
      <c r="A32" s="38"/>
      <c r="B32" s="39" t="s">
        <v>137</v>
      </c>
      <c r="C32" s="40"/>
      <c r="D32" s="41">
        <v>43928.0</v>
      </c>
      <c r="E32" s="42">
        <v>7.0</v>
      </c>
    </row>
    <row r="33" outlineLevel="1">
      <c r="A33" s="38"/>
      <c r="B33" s="39" t="s">
        <v>72</v>
      </c>
      <c r="C33" s="40"/>
      <c r="D33" s="41">
        <v>43929.0</v>
      </c>
      <c r="E33" s="42">
        <v>4.5</v>
      </c>
    </row>
    <row r="34" outlineLevel="1">
      <c r="A34" s="38"/>
      <c r="B34" s="39" t="s">
        <v>33</v>
      </c>
      <c r="C34" s="40"/>
      <c r="D34" s="41">
        <v>43930.0</v>
      </c>
      <c r="E34" s="42">
        <v>2.5</v>
      </c>
    </row>
    <row r="35" outlineLevel="1">
      <c r="A35" s="38"/>
      <c r="B35" s="39" t="s">
        <v>34</v>
      </c>
      <c r="C35" s="40"/>
      <c r="D35" s="41">
        <v>43930.0</v>
      </c>
      <c r="E35" s="42">
        <v>2.5</v>
      </c>
    </row>
    <row r="36" outlineLevel="1">
      <c r="A36" s="38"/>
      <c r="B36" s="39" t="s">
        <v>35</v>
      </c>
      <c r="C36" s="40"/>
      <c r="D36" s="41">
        <v>43930.0</v>
      </c>
      <c r="E36" s="42">
        <v>3.0</v>
      </c>
    </row>
    <row r="37" outlineLevel="1">
      <c r="A37" s="38"/>
      <c r="B37" s="39" t="s">
        <v>36</v>
      </c>
      <c r="C37" s="40"/>
      <c r="D37" s="41">
        <v>43931.0</v>
      </c>
      <c r="E37" s="42">
        <v>5.5</v>
      </c>
    </row>
    <row r="38" outlineLevel="1">
      <c r="A38" s="38"/>
      <c r="B38" s="39" t="s">
        <v>37</v>
      </c>
      <c r="C38" s="40"/>
      <c r="D38" s="41">
        <v>43932.0</v>
      </c>
      <c r="E38" s="42">
        <v>5.5</v>
      </c>
    </row>
    <row r="39" outlineLevel="1">
      <c r="A39" s="38"/>
      <c r="B39" s="39" t="s">
        <v>139</v>
      </c>
      <c r="C39" s="40"/>
      <c r="D39" s="41">
        <v>43933.0</v>
      </c>
      <c r="E39" s="42">
        <v>7.5</v>
      </c>
    </row>
    <row r="40" outlineLevel="1">
      <c r="A40" s="38"/>
      <c r="B40" s="39" t="s">
        <v>73</v>
      </c>
      <c r="C40" s="40"/>
      <c r="D40" s="41">
        <v>43934.0</v>
      </c>
      <c r="E40" s="42">
        <v>0.5</v>
      </c>
    </row>
    <row r="41" outlineLevel="1">
      <c r="A41" s="38"/>
      <c r="B41" s="39" t="s">
        <v>24</v>
      </c>
      <c r="C41" s="40"/>
      <c r="D41" s="41">
        <v>43934.0</v>
      </c>
      <c r="E41" s="42">
        <v>3.5</v>
      </c>
    </row>
    <row r="42" outlineLevel="1">
      <c r="A42" s="38"/>
      <c r="B42" s="39" t="s">
        <v>74</v>
      </c>
      <c r="C42" s="40"/>
      <c r="D42" s="41">
        <v>43934.0</v>
      </c>
      <c r="E42" s="42">
        <v>2.5</v>
      </c>
    </row>
    <row r="43" outlineLevel="1">
      <c r="A43" s="38"/>
      <c r="B43" s="67" t="s">
        <v>140</v>
      </c>
      <c r="C43" s="40"/>
      <c r="D43" s="55">
        <v>43935.0</v>
      </c>
      <c r="E43" s="77">
        <v>5.0</v>
      </c>
    </row>
    <row r="44" outlineLevel="1">
      <c r="A44" s="38"/>
      <c r="B44" s="39" t="s">
        <v>24</v>
      </c>
      <c r="C44" s="40"/>
      <c r="D44" s="41">
        <v>43935.0</v>
      </c>
      <c r="E44" s="42">
        <v>2.0</v>
      </c>
    </row>
    <row r="45" outlineLevel="1">
      <c r="A45" s="38"/>
      <c r="B45" s="39" t="s">
        <v>140</v>
      </c>
      <c r="C45" s="40"/>
      <c r="D45" s="41">
        <v>43936.0</v>
      </c>
      <c r="E45" s="42">
        <v>1.0</v>
      </c>
    </row>
    <row r="46" outlineLevel="1">
      <c r="A46" s="38"/>
      <c r="B46" s="39" t="s">
        <v>39</v>
      </c>
      <c r="C46" s="40"/>
      <c r="D46" s="41">
        <v>43936.0</v>
      </c>
      <c r="E46" s="42">
        <v>4.0</v>
      </c>
    </row>
    <row r="47" outlineLevel="1">
      <c r="A47" s="38"/>
      <c r="B47" s="39" t="s">
        <v>140</v>
      </c>
      <c r="C47" s="40"/>
      <c r="D47" s="41">
        <v>43937.0</v>
      </c>
      <c r="E47" s="42">
        <v>3.0</v>
      </c>
    </row>
    <row r="48" outlineLevel="1">
      <c r="A48" s="38"/>
      <c r="B48" s="39" t="s">
        <v>77</v>
      </c>
      <c r="C48" s="40"/>
      <c r="D48" s="41">
        <v>43937.0</v>
      </c>
      <c r="E48" s="42">
        <v>2.0</v>
      </c>
    </row>
    <row r="49" outlineLevel="1">
      <c r="A49" s="38"/>
      <c r="B49" s="39" t="s">
        <v>140</v>
      </c>
      <c r="C49" s="40"/>
      <c r="D49" s="41">
        <v>43938.0</v>
      </c>
      <c r="E49" s="42">
        <v>3.0</v>
      </c>
    </row>
    <row r="50" outlineLevel="1">
      <c r="A50" s="38"/>
      <c r="B50" s="39" t="s">
        <v>78</v>
      </c>
      <c r="C50" s="40"/>
      <c r="D50" s="41">
        <v>43938.0</v>
      </c>
      <c r="E50" s="42">
        <v>4.0</v>
      </c>
    </row>
    <row r="51" outlineLevel="1">
      <c r="A51" s="38"/>
      <c r="B51" s="39" t="s">
        <v>295</v>
      </c>
      <c r="C51" s="40"/>
      <c r="D51" s="41">
        <v>43938.0</v>
      </c>
      <c r="E51" s="42">
        <v>3.0</v>
      </c>
    </row>
    <row r="52" outlineLevel="1">
      <c r="A52" s="38"/>
      <c r="B52" s="39" t="s">
        <v>80</v>
      </c>
      <c r="C52" s="40"/>
      <c r="D52" s="41">
        <v>43939.0</v>
      </c>
      <c r="E52" s="42">
        <v>3.5</v>
      </c>
    </row>
    <row r="53" outlineLevel="1">
      <c r="A53" s="38"/>
      <c r="B53" s="39" t="s">
        <v>296</v>
      </c>
      <c r="C53" s="40"/>
      <c r="D53" s="41">
        <v>43939.0</v>
      </c>
      <c r="E53" s="42">
        <v>10.0</v>
      </c>
    </row>
    <row r="54" outlineLevel="1">
      <c r="A54" s="38"/>
      <c r="B54" s="39" t="s">
        <v>80</v>
      </c>
      <c r="C54" s="40"/>
      <c r="D54" s="41">
        <v>43940.0</v>
      </c>
      <c r="E54" s="42">
        <v>5.0</v>
      </c>
    </row>
    <row r="55" outlineLevel="1">
      <c r="A55" s="38"/>
      <c r="B55" s="39" t="s">
        <v>297</v>
      </c>
      <c r="C55" s="40"/>
      <c r="D55" s="41">
        <v>43940.0</v>
      </c>
      <c r="E55" s="42">
        <v>2.0</v>
      </c>
    </row>
    <row r="56" outlineLevel="1">
      <c r="A56" s="38"/>
      <c r="B56" s="39" t="s">
        <v>144</v>
      </c>
      <c r="C56" s="40"/>
      <c r="D56" s="41">
        <v>43941.0</v>
      </c>
      <c r="E56" s="45">
        <v>8.0</v>
      </c>
    </row>
    <row r="57" outlineLevel="1">
      <c r="A57" s="38"/>
      <c r="B57" s="39" t="s">
        <v>24</v>
      </c>
      <c r="C57" s="40"/>
      <c r="D57" s="78">
        <v>43941.0</v>
      </c>
      <c r="E57" s="79">
        <v>2.0</v>
      </c>
    </row>
    <row r="58">
      <c r="A58" s="38"/>
      <c r="B58" s="36" t="str">
        <f>CONCATENATE ("ETAPA 3 - [ ", SUM(E59:E146), " Horas",  " ]")</f>
        <v>ETAPA 3 - [ 276,5 Horas ]</v>
      </c>
      <c r="C58" s="27"/>
      <c r="D58" s="27"/>
      <c r="E58" s="30"/>
      <c r="F58" s="71"/>
    </row>
    <row r="59" outlineLevel="1">
      <c r="A59" s="38"/>
      <c r="B59" s="39" t="s">
        <v>41</v>
      </c>
      <c r="C59" s="40"/>
      <c r="D59" s="41">
        <v>43942.0</v>
      </c>
      <c r="E59" s="42">
        <v>3.0</v>
      </c>
    </row>
    <row r="60" outlineLevel="1">
      <c r="A60" s="38"/>
      <c r="B60" s="39" t="s">
        <v>82</v>
      </c>
      <c r="C60" s="40"/>
      <c r="D60" s="41">
        <v>43943.0</v>
      </c>
      <c r="E60" s="42">
        <v>3.5</v>
      </c>
    </row>
    <row r="61" outlineLevel="1">
      <c r="A61" s="38"/>
      <c r="B61" s="39" t="s">
        <v>42</v>
      </c>
      <c r="C61" s="40"/>
      <c r="D61" s="41">
        <v>43944.0</v>
      </c>
      <c r="E61" s="42">
        <v>2.5</v>
      </c>
    </row>
    <row r="62" outlineLevel="1">
      <c r="A62" s="38"/>
      <c r="B62" s="39" t="s">
        <v>83</v>
      </c>
      <c r="C62" s="40"/>
      <c r="D62" s="41">
        <v>43945.0</v>
      </c>
      <c r="E62" s="42">
        <v>2.0</v>
      </c>
    </row>
    <row r="63" outlineLevel="1">
      <c r="A63" s="38"/>
      <c r="B63" s="39" t="s">
        <v>148</v>
      </c>
      <c r="C63" s="40"/>
      <c r="D63" s="41">
        <v>43946.0</v>
      </c>
      <c r="E63" s="42">
        <v>2.0</v>
      </c>
    </row>
    <row r="64" outlineLevel="1">
      <c r="A64" s="38"/>
      <c r="B64" s="39" t="s">
        <v>140</v>
      </c>
      <c r="C64" s="40"/>
      <c r="D64" s="41">
        <v>43946.0</v>
      </c>
      <c r="E64" s="42">
        <v>1.5</v>
      </c>
    </row>
    <row r="65" outlineLevel="1">
      <c r="A65" s="38"/>
      <c r="B65" s="39" t="s">
        <v>85</v>
      </c>
      <c r="C65" s="40"/>
      <c r="D65" s="41">
        <v>43946.0</v>
      </c>
      <c r="E65" s="42">
        <v>3.0</v>
      </c>
    </row>
    <row r="66" outlineLevel="1">
      <c r="A66" s="38"/>
      <c r="B66" s="39" t="s">
        <v>147</v>
      </c>
      <c r="C66" s="40"/>
      <c r="D66" s="41">
        <v>43947.0</v>
      </c>
      <c r="E66" s="42">
        <v>4.0</v>
      </c>
    </row>
    <row r="67" outlineLevel="1">
      <c r="A67" s="38"/>
      <c r="B67" s="39" t="s">
        <v>24</v>
      </c>
      <c r="C67" s="40"/>
      <c r="D67" s="41">
        <v>43948.0</v>
      </c>
      <c r="E67" s="42">
        <v>0.5</v>
      </c>
    </row>
    <row r="68" outlineLevel="1">
      <c r="A68" s="38"/>
      <c r="B68" s="39" t="s">
        <v>43</v>
      </c>
      <c r="C68" s="40"/>
      <c r="D68" s="41">
        <v>43949.0</v>
      </c>
      <c r="E68" s="42">
        <v>2.0</v>
      </c>
    </row>
    <row r="69" outlineLevel="1">
      <c r="A69" s="38"/>
      <c r="B69" s="39" t="s">
        <v>148</v>
      </c>
      <c r="C69" s="40"/>
      <c r="D69" s="41">
        <v>43949.0</v>
      </c>
      <c r="E69" s="42">
        <v>3.0</v>
      </c>
    </row>
    <row r="70" outlineLevel="1">
      <c r="A70" s="38"/>
      <c r="B70" s="39" t="s">
        <v>148</v>
      </c>
      <c r="C70" s="40"/>
      <c r="D70" s="41">
        <v>43949.0</v>
      </c>
      <c r="E70" s="42">
        <v>2.0</v>
      </c>
    </row>
    <row r="71" outlineLevel="1">
      <c r="A71" s="38"/>
      <c r="B71" s="39" t="s">
        <v>149</v>
      </c>
      <c r="C71" s="40"/>
      <c r="D71" s="41">
        <v>43950.0</v>
      </c>
      <c r="E71" s="42">
        <v>2.5</v>
      </c>
    </row>
    <row r="72" outlineLevel="1">
      <c r="A72" s="38"/>
      <c r="B72" s="39" t="s">
        <v>148</v>
      </c>
      <c r="C72" s="40"/>
      <c r="D72" s="41">
        <v>43950.0</v>
      </c>
      <c r="E72" s="42">
        <v>4.0</v>
      </c>
    </row>
    <row r="73" outlineLevel="1">
      <c r="A73" s="38"/>
      <c r="B73" s="39" t="s">
        <v>148</v>
      </c>
      <c r="C73" s="40"/>
      <c r="D73" s="41">
        <v>43951.0</v>
      </c>
      <c r="E73" s="42">
        <v>1.5</v>
      </c>
    </row>
    <row r="74" outlineLevel="1">
      <c r="A74" s="38"/>
      <c r="B74" s="39" t="s">
        <v>148</v>
      </c>
      <c r="C74" s="40"/>
      <c r="D74" s="41">
        <v>43952.0</v>
      </c>
      <c r="E74" s="42">
        <v>3.5</v>
      </c>
    </row>
    <row r="75" outlineLevel="1">
      <c r="A75" s="38"/>
      <c r="B75" s="39" t="s">
        <v>140</v>
      </c>
      <c r="C75" s="40"/>
      <c r="D75" s="41">
        <v>43953.0</v>
      </c>
      <c r="E75" s="42">
        <v>2.5</v>
      </c>
    </row>
    <row r="76" outlineLevel="1">
      <c r="A76" s="38"/>
      <c r="B76" s="39" t="s">
        <v>44</v>
      </c>
      <c r="C76" s="40"/>
      <c r="D76" s="41">
        <v>43953.0</v>
      </c>
      <c r="E76" s="42">
        <v>7.0</v>
      </c>
    </row>
    <row r="77" outlineLevel="1">
      <c r="A77" s="38"/>
      <c r="B77" s="39" t="s">
        <v>45</v>
      </c>
      <c r="C77" s="40"/>
      <c r="D77" s="41">
        <v>43954.0</v>
      </c>
      <c r="E77" s="42">
        <v>4.5</v>
      </c>
    </row>
    <row r="78" outlineLevel="1">
      <c r="A78" s="38"/>
      <c r="B78" s="39" t="s">
        <v>24</v>
      </c>
      <c r="C78" s="40"/>
      <c r="D78" s="41">
        <v>43955.0</v>
      </c>
      <c r="E78" s="42">
        <v>2.0</v>
      </c>
    </row>
    <row r="79" outlineLevel="1">
      <c r="A79" s="38"/>
      <c r="B79" s="39" t="s">
        <v>298</v>
      </c>
      <c r="C79" s="40"/>
      <c r="D79" s="41">
        <v>43955.0</v>
      </c>
      <c r="E79" s="42">
        <v>0.5</v>
      </c>
    </row>
    <row r="80" outlineLevel="1">
      <c r="A80" s="38"/>
      <c r="B80" s="39" t="s">
        <v>24</v>
      </c>
      <c r="C80" s="40"/>
      <c r="D80" s="41">
        <v>43956.0</v>
      </c>
      <c r="E80" s="42">
        <v>2.0</v>
      </c>
    </row>
    <row r="81" outlineLevel="1">
      <c r="A81" s="38"/>
      <c r="B81" s="39" t="s">
        <v>299</v>
      </c>
      <c r="C81" s="40"/>
      <c r="D81" s="41">
        <v>43957.0</v>
      </c>
      <c r="E81" s="42">
        <v>1.0</v>
      </c>
    </row>
    <row r="82" outlineLevel="1">
      <c r="A82" s="38"/>
      <c r="B82" s="39" t="s">
        <v>154</v>
      </c>
      <c r="C82" s="40"/>
      <c r="D82" s="41">
        <v>43957.0</v>
      </c>
      <c r="E82" s="42">
        <v>1.0</v>
      </c>
    </row>
    <row r="83" outlineLevel="1">
      <c r="A83" s="38"/>
      <c r="B83" s="39" t="s">
        <v>115</v>
      </c>
      <c r="C83" s="40"/>
      <c r="D83" s="41">
        <v>43958.0</v>
      </c>
      <c r="E83" s="42">
        <v>0.5</v>
      </c>
    </row>
    <row r="84" outlineLevel="1">
      <c r="A84" s="38"/>
      <c r="B84" s="39" t="s">
        <v>189</v>
      </c>
      <c r="C84" s="40"/>
      <c r="D84" s="41">
        <v>43958.0</v>
      </c>
      <c r="E84" s="42">
        <v>4.0</v>
      </c>
    </row>
    <row r="85" outlineLevel="1">
      <c r="A85" s="38"/>
      <c r="B85" s="39" t="s">
        <v>175</v>
      </c>
      <c r="C85" s="40"/>
      <c r="D85" s="41">
        <v>43959.0</v>
      </c>
      <c r="E85" s="42">
        <v>4.0</v>
      </c>
    </row>
    <row r="86" outlineLevel="1">
      <c r="A86" s="38"/>
      <c r="B86" s="39" t="s">
        <v>47</v>
      </c>
      <c r="C86" s="40"/>
      <c r="D86" s="41">
        <v>43961.0</v>
      </c>
      <c r="E86" s="42">
        <v>2.5</v>
      </c>
    </row>
    <row r="87" outlineLevel="1">
      <c r="A87" s="38"/>
      <c r="B87" s="39" t="s">
        <v>24</v>
      </c>
      <c r="C87" s="40"/>
      <c r="D87" s="44">
        <v>43962.0</v>
      </c>
      <c r="E87" s="42">
        <v>2.0</v>
      </c>
    </row>
    <row r="88" outlineLevel="1">
      <c r="A88" s="38"/>
      <c r="B88" s="39" t="s">
        <v>300</v>
      </c>
      <c r="C88" s="40"/>
      <c r="D88" s="41">
        <v>43962.0</v>
      </c>
      <c r="E88" s="42">
        <v>1.5</v>
      </c>
    </row>
    <row r="89" outlineLevel="1">
      <c r="A89" s="38"/>
      <c r="B89" s="39" t="s">
        <v>24</v>
      </c>
      <c r="C89" s="40"/>
      <c r="D89" s="41">
        <v>43963.0</v>
      </c>
      <c r="E89" s="42">
        <v>1.5</v>
      </c>
    </row>
    <row r="90" outlineLevel="1">
      <c r="A90" s="38"/>
      <c r="B90" s="39" t="s">
        <v>88</v>
      </c>
      <c r="C90" s="40"/>
      <c r="D90" s="41">
        <v>43963.0</v>
      </c>
      <c r="E90" s="42">
        <v>2.0</v>
      </c>
    </row>
    <row r="91" outlineLevel="1">
      <c r="A91" s="38"/>
      <c r="B91" s="39" t="s">
        <v>140</v>
      </c>
      <c r="C91" s="40"/>
      <c r="D91" s="41">
        <v>43966.0</v>
      </c>
      <c r="E91" s="42">
        <v>6.0</v>
      </c>
    </row>
    <row r="92" outlineLevel="1">
      <c r="A92" s="38"/>
      <c r="B92" s="39" t="s">
        <v>175</v>
      </c>
      <c r="C92" s="40"/>
      <c r="D92" s="41">
        <v>43967.0</v>
      </c>
      <c r="E92" s="42">
        <v>8.5</v>
      </c>
    </row>
    <row r="93" outlineLevel="1">
      <c r="A93" s="38"/>
      <c r="B93" s="39" t="s">
        <v>301</v>
      </c>
      <c r="C93" s="40"/>
      <c r="D93" s="41">
        <v>43968.0</v>
      </c>
      <c r="E93" s="42">
        <v>6.0</v>
      </c>
    </row>
    <row r="94" outlineLevel="1">
      <c r="A94" s="38"/>
      <c r="B94" s="39" t="s">
        <v>24</v>
      </c>
      <c r="C94" s="40"/>
      <c r="D94" s="41">
        <v>43969.0</v>
      </c>
      <c r="E94" s="42">
        <v>2.0</v>
      </c>
    </row>
    <row r="95" outlineLevel="1">
      <c r="A95" s="38"/>
      <c r="B95" s="39" t="s">
        <v>175</v>
      </c>
      <c r="C95" s="40"/>
      <c r="D95" s="41">
        <v>43970.0</v>
      </c>
      <c r="E95" s="42">
        <v>6.0</v>
      </c>
    </row>
    <row r="96" outlineLevel="1">
      <c r="A96" s="38"/>
      <c r="B96" s="39" t="s">
        <v>24</v>
      </c>
      <c r="C96" s="40"/>
      <c r="D96" s="41">
        <v>43970.0</v>
      </c>
      <c r="E96" s="42">
        <v>2.0</v>
      </c>
    </row>
    <row r="97" outlineLevel="1">
      <c r="A97" s="38"/>
      <c r="B97" s="39" t="s">
        <v>166</v>
      </c>
      <c r="C97" s="40"/>
      <c r="D97" s="41">
        <v>43970.0</v>
      </c>
      <c r="E97" s="42">
        <v>0.5</v>
      </c>
    </row>
    <row r="98" outlineLevel="1">
      <c r="A98" s="38"/>
      <c r="B98" s="39" t="s">
        <v>175</v>
      </c>
      <c r="C98" s="40"/>
      <c r="D98" s="41">
        <v>43971.0</v>
      </c>
      <c r="E98" s="42">
        <v>1.5</v>
      </c>
    </row>
    <row r="99" outlineLevel="1">
      <c r="A99" s="38"/>
      <c r="B99" s="39" t="s">
        <v>168</v>
      </c>
      <c r="C99" s="40"/>
      <c r="D99" s="41">
        <v>43971.0</v>
      </c>
      <c r="E99" s="42">
        <v>0.5</v>
      </c>
    </row>
    <row r="100" outlineLevel="1">
      <c r="A100" s="38"/>
      <c r="B100" s="39" t="s">
        <v>140</v>
      </c>
      <c r="C100" s="40"/>
      <c r="D100" s="41">
        <v>43973.0</v>
      </c>
      <c r="E100" s="42">
        <v>3.0</v>
      </c>
    </row>
    <row r="101" outlineLevel="1">
      <c r="A101" s="38"/>
      <c r="B101" s="39" t="s">
        <v>302</v>
      </c>
      <c r="C101" s="40"/>
      <c r="D101" s="41">
        <v>43974.0</v>
      </c>
      <c r="E101" s="42">
        <v>5.0</v>
      </c>
    </row>
    <row r="102" outlineLevel="1">
      <c r="A102" s="38"/>
      <c r="B102" s="39" t="s">
        <v>140</v>
      </c>
      <c r="C102" s="40"/>
      <c r="D102" s="41">
        <v>43976.0</v>
      </c>
      <c r="E102" s="42">
        <v>6.0</v>
      </c>
    </row>
    <row r="103" outlineLevel="1">
      <c r="A103" s="38"/>
      <c r="B103" s="39" t="s">
        <v>173</v>
      </c>
      <c r="C103" s="40"/>
      <c r="D103" s="41">
        <v>43976.0</v>
      </c>
      <c r="E103" s="42">
        <v>1.0</v>
      </c>
    </row>
    <row r="104" outlineLevel="1">
      <c r="A104" s="38"/>
      <c r="B104" s="39" t="s">
        <v>140</v>
      </c>
      <c r="C104" s="40"/>
      <c r="D104" s="41">
        <v>43977.0</v>
      </c>
      <c r="E104" s="42">
        <v>2.0</v>
      </c>
    </row>
    <row r="105" outlineLevel="1">
      <c r="A105" s="38"/>
      <c r="B105" s="39" t="s">
        <v>175</v>
      </c>
      <c r="C105" s="40"/>
      <c r="D105" s="41">
        <v>43978.0</v>
      </c>
      <c r="E105" s="42">
        <v>3.0</v>
      </c>
    </row>
    <row r="106" outlineLevel="1">
      <c r="A106" s="38"/>
      <c r="B106" s="39" t="s">
        <v>140</v>
      </c>
      <c r="C106" s="40"/>
      <c r="D106" s="41">
        <v>43981.0</v>
      </c>
      <c r="E106" s="42">
        <v>6.0</v>
      </c>
    </row>
    <row r="107" outlineLevel="1">
      <c r="A107" s="38"/>
      <c r="B107" s="39" t="s">
        <v>140</v>
      </c>
      <c r="C107" s="40"/>
      <c r="D107" s="41">
        <v>43983.0</v>
      </c>
      <c r="E107" s="42">
        <v>1.5</v>
      </c>
    </row>
    <row r="108" outlineLevel="1">
      <c r="A108" s="38"/>
      <c r="B108" s="39" t="s">
        <v>24</v>
      </c>
      <c r="C108" s="40"/>
      <c r="D108" s="41">
        <v>43983.0</v>
      </c>
      <c r="E108" s="42">
        <v>2.0</v>
      </c>
    </row>
    <row r="109" outlineLevel="1">
      <c r="A109" s="38"/>
      <c r="B109" s="39" t="s">
        <v>166</v>
      </c>
      <c r="C109" s="40"/>
      <c r="D109" s="41">
        <v>43983.0</v>
      </c>
      <c r="E109" s="42">
        <v>1.0</v>
      </c>
    </row>
    <row r="110" outlineLevel="1">
      <c r="A110" s="38"/>
      <c r="B110" s="39" t="s">
        <v>140</v>
      </c>
      <c r="C110" s="40"/>
      <c r="D110" s="41">
        <v>43984.0</v>
      </c>
      <c r="E110" s="42">
        <v>1.0</v>
      </c>
    </row>
    <row r="111" outlineLevel="1">
      <c r="A111" s="38"/>
      <c r="B111" s="39" t="s">
        <v>24</v>
      </c>
      <c r="C111" s="40"/>
      <c r="D111" s="41">
        <v>43984.0</v>
      </c>
      <c r="E111" s="42">
        <v>2.0</v>
      </c>
    </row>
    <row r="112" outlineLevel="1">
      <c r="A112" s="38"/>
      <c r="B112" s="39" t="s">
        <v>140</v>
      </c>
      <c r="C112" s="40"/>
      <c r="D112" s="41">
        <v>43989.0</v>
      </c>
      <c r="E112" s="42">
        <v>2.5</v>
      </c>
    </row>
    <row r="113" outlineLevel="1">
      <c r="A113" s="38"/>
      <c r="B113" s="39" t="s">
        <v>24</v>
      </c>
      <c r="C113" s="40"/>
      <c r="D113" s="41">
        <v>43990.0</v>
      </c>
      <c r="E113" s="42">
        <v>2.0</v>
      </c>
    </row>
    <row r="114" outlineLevel="1">
      <c r="A114" s="38"/>
      <c r="B114" s="39" t="s">
        <v>140</v>
      </c>
      <c r="C114" s="40"/>
      <c r="D114" s="41">
        <v>43993.0</v>
      </c>
      <c r="E114" s="42">
        <v>5.0</v>
      </c>
    </row>
    <row r="115" outlineLevel="1">
      <c r="A115" s="38"/>
      <c r="B115" s="39" t="s">
        <v>140</v>
      </c>
      <c r="C115" s="40"/>
      <c r="D115" s="41">
        <v>43994.0</v>
      </c>
      <c r="E115" s="42">
        <v>5.5</v>
      </c>
    </row>
    <row r="116" outlineLevel="1">
      <c r="A116" s="38"/>
      <c r="B116" s="39" t="s">
        <v>186</v>
      </c>
      <c r="C116" s="40"/>
      <c r="D116" s="41">
        <v>43997.0</v>
      </c>
      <c r="E116" s="42">
        <v>9.0</v>
      </c>
    </row>
    <row r="117" outlineLevel="1">
      <c r="A117" s="38"/>
      <c r="B117" s="39" t="s">
        <v>140</v>
      </c>
      <c r="C117" s="40"/>
      <c r="D117" s="41">
        <v>43998.0</v>
      </c>
      <c r="E117" s="42">
        <v>5.0</v>
      </c>
    </row>
    <row r="118" outlineLevel="1">
      <c r="A118" s="38"/>
      <c r="B118" s="39" t="s">
        <v>99</v>
      </c>
      <c r="C118" s="40"/>
      <c r="D118" s="41">
        <v>43998.0</v>
      </c>
      <c r="E118" s="42">
        <v>0.5</v>
      </c>
    </row>
    <row r="119" outlineLevel="1">
      <c r="A119" s="38"/>
      <c r="B119" s="39" t="s">
        <v>54</v>
      </c>
      <c r="C119" s="40"/>
      <c r="D119" s="41">
        <v>43998.0</v>
      </c>
      <c r="E119" s="42">
        <v>2.0</v>
      </c>
    </row>
    <row r="120" outlineLevel="1">
      <c r="A120" s="38"/>
      <c r="B120" s="39" t="s">
        <v>140</v>
      </c>
      <c r="C120" s="40"/>
      <c r="D120" s="41">
        <v>44000.0</v>
      </c>
      <c r="E120" s="42">
        <v>8.0</v>
      </c>
    </row>
    <row r="121" outlineLevel="1">
      <c r="A121" s="38"/>
      <c r="B121" s="39" t="s">
        <v>148</v>
      </c>
      <c r="C121" s="40"/>
      <c r="D121" s="41">
        <v>44001.0</v>
      </c>
      <c r="E121" s="42">
        <v>3.5</v>
      </c>
    </row>
    <row r="122" outlineLevel="1">
      <c r="A122" s="38"/>
      <c r="B122" s="39" t="s">
        <v>303</v>
      </c>
      <c r="C122" s="40"/>
      <c r="D122" s="41">
        <v>44002.0</v>
      </c>
      <c r="E122" s="42">
        <v>6.5</v>
      </c>
    </row>
    <row r="123" outlineLevel="1">
      <c r="A123" s="38"/>
      <c r="B123" s="39" t="s">
        <v>100</v>
      </c>
      <c r="C123" s="40"/>
      <c r="D123" s="41">
        <v>44003.0</v>
      </c>
      <c r="E123" s="45">
        <v>1.0</v>
      </c>
    </row>
    <row r="124" outlineLevel="1">
      <c r="A124" s="38"/>
      <c r="B124" s="39" t="s">
        <v>53</v>
      </c>
      <c r="C124" s="40"/>
      <c r="D124" s="41">
        <v>44004.0</v>
      </c>
      <c r="E124" s="45">
        <v>2.0</v>
      </c>
    </row>
    <row r="125" outlineLevel="1">
      <c r="A125" s="38"/>
      <c r="B125" s="39" t="s">
        <v>24</v>
      </c>
      <c r="C125" s="40"/>
      <c r="D125" s="41">
        <v>44005.0</v>
      </c>
      <c r="E125" s="45">
        <v>2.0</v>
      </c>
    </row>
    <row r="126" outlineLevel="1">
      <c r="A126" s="38"/>
      <c r="B126" s="39" t="s">
        <v>103</v>
      </c>
      <c r="C126" s="40"/>
      <c r="D126" s="41">
        <v>44008.0</v>
      </c>
      <c r="E126" s="42">
        <v>1.5</v>
      </c>
    </row>
    <row r="127" outlineLevel="1">
      <c r="A127" s="38"/>
      <c r="B127" s="39" t="s">
        <v>104</v>
      </c>
      <c r="C127" s="40"/>
      <c r="D127" s="41">
        <v>44008.0</v>
      </c>
      <c r="E127" s="42">
        <v>1.0</v>
      </c>
    </row>
    <row r="128" outlineLevel="1">
      <c r="A128" s="38"/>
      <c r="B128" s="39" t="s">
        <v>189</v>
      </c>
      <c r="C128" s="40"/>
      <c r="D128" s="41">
        <v>44009.0</v>
      </c>
      <c r="E128" s="57">
        <v>2.0</v>
      </c>
    </row>
    <row r="129" outlineLevel="1">
      <c r="A129" s="38"/>
      <c r="B129" s="39" t="s">
        <v>148</v>
      </c>
      <c r="C129" s="40"/>
      <c r="D129" s="41">
        <v>44010.0</v>
      </c>
      <c r="E129" s="57">
        <v>6.0</v>
      </c>
    </row>
    <row r="130" outlineLevel="1">
      <c r="A130" s="38"/>
      <c r="B130" s="39" t="s">
        <v>51</v>
      </c>
      <c r="C130" s="40"/>
      <c r="D130" s="41">
        <v>44011.0</v>
      </c>
      <c r="E130" s="42">
        <v>0.5</v>
      </c>
    </row>
    <row r="131" outlineLevel="1">
      <c r="A131" s="38"/>
      <c r="B131" s="39" t="s">
        <v>24</v>
      </c>
      <c r="C131" s="40"/>
      <c r="D131" s="41">
        <v>44011.0</v>
      </c>
      <c r="E131" s="42">
        <v>2.0</v>
      </c>
    </row>
    <row r="132" outlineLevel="1">
      <c r="A132" s="38"/>
      <c r="B132" s="39" t="s">
        <v>148</v>
      </c>
      <c r="C132" s="40"/>
      <c r="D132" s="41">
        <v>44012.0</v>
      </c>
      <c r="E132" s="57">
        <v>4.0</v>
      </c>
    </row>
    <row r="133" outlineLevel="1">
      <c r="A133" s="38"/>
      <c r="B133" s="39" t="s">
        <v>24</v>
      </c>
      <c r="C133" s="40"/>
      <c r="D133" s="41">
        <v>44012.0</v>
      </c>
      <c r="E133" s="42">
        <v>2.0</v>
      </c>
    </row>
    <row r="134" outlineLevel="1">
      <c r="A134" s="38"/>
      <c r="B134" s="39" t="s">
        <v>304</v>
      </c>
      <c r="C134" s="40"/>
      <c r="D134" s="41">
        <v>44013.0</v>
      </c>
      <c r="E134" s="57">
        <v>6.0</v>
      </c>
    </row>
    <row r="135" outlineLevel="1">
      <c r="A135" s="38"/>
      <c r="B135" s="39" t="s">
        <v>140</v>
      </c>
      <c r="C135" s="40"/>
      <c r="D135" s="41">
        <v>43984.0</v>
      </c>
      <c r="E135" s="42">
        <v>6.0</v>
      </c>
    </row>
    <row r="136" outlineLevel="1">
      <c r="A136" s="38"/>
      <c r="B136" s="39" t="s">
        <v>305</v>
      </c>
      <c r="C136" s="40"/>
      <c r="D136" s="44">
        <v>44017.0</v>
      </c>
      <c r="E136" s="42">
        <v>4.5</v>
      </c>
    </row>
    <row r="137" outlineLevel="1">
      <c r="A137" s="38"/>
      <c r="B137" s="39" t="s">
        <v>107</v>
      </c>
      <c r="C137" s="40"/>
      <c r="D137" s="41">
        <v>44017.0</v>
      </c>
      <c r="E137" s="42">
        <v>1.5</v>
      </c>
    </row>
    <row r="138" outlineLevel="1">
      <c r="A138" s="38"/>
      <c r="B138" s="39" t="s">
        <v>306</v>
      </c>
      <c r="C138" s="40"/>
      <c r="D138" s="41">
        <v>44018.0</v>
      </c>
      <c r="E138" s="42">
        <v>6.0</v>
      </c>
    </row>
    <row r="139" outlineLevel="1">
      <c r="A139" s="38"/>
      <c r="B139" s="39" t="s">
        <v>24</v>
      </c>
      <c r="C139" s="40"/>
      <c r="D139" s="41">
        <v>44018.0</v>
      </c>
      <c r="E139" s="42">
        <v>2.0</v>
      </c>
    </row>
    <row r="140" outlineLevel="1">
      <c r="A140" s="38"/>
      <c r="B140" s="39" t="s">
        <v>24</v>
      </c>
      <c r="C140" s="40"/>
      <c r="D140" s="41">
        <v>44019.0</v>
      </c>
      <c r="E140" s="42">
        <v>2.0</v>
      </c>
    </row>
    <row r="141" outlineLevel="1">
      <c r="A141" s="38"/>
      <c r="B141" s="39" t="s">
        <v>307</v>
      </c>
      <c r="C141" s="40"/>
      <c r="D141" s="41">
        <v>44021.0</v>
      </c>
      <c r="E141" s="42">
        <v>4.0</v>
      </c>
    </row>
    <row r="142" outlineLevel="1">
      <c r="A142" s="38"/>
      <c r="B142" s="39" t="s">
        <v>307</v>
      </c>
      <c r="C142" s="40"/>
      <c r="D142" s="41">
        <v>44022.0</v>
      </c>
      <c r="E142" s="42">
        <v>4.0</v>
      </c>
    </row>
    <row r="143" outlineLevel="1">
      <c r="A143" s="38"/>
      <c r="B143" s="39" t="s">
        <v>307</v>
      </c>
      <c r="C143" s="40"/>
      <c r="D143" s="41">
        <v>44023.0</v>
      </c>
      <c r="E143" s="42">
        <v>17.5</v>
      </c>
    </row>
    <row r="144" outlineLevel="1">
      <c r="A144" s="38"/>
      <c r="B144" s="39" t="s">
        <v>278</v>
      </c>
      <c r="C144" s="40"/>
      <c r="D144" s="41">
        <v>44024.0</v>
      </c>
      <c r="E144" s="42">
        <v>1.5</v>
      </c>
    </row>
    <row r="145" outlineLevel="1">
      <c r="A145" s="38"/>
      <c r="B145" s="39" t="s">
        <v>51</v>
      </c>
      <c r="C145" s="40"/>
      <c r="D145" s="41">
        <v>44025.0</v>
      </c>
      <c r="E145" s="42">
        <v>0.5</v>
      </c>
    </row>
    <row r="146" outlineLevel="1">
      <c r="A146" s="38"/>
      <c r="B146" s="39" t="s">
        <v>24</v>
      </c>
      <c r="C146" s="40"/>
      <c r="D146" s="41">
        <v>44025.0</v>
      </c>
      <c r="E146" s="42">
        <v>2.0</v>
      </c>
    </row>
    <row r="147">
      <c r="A147" s="38"/>
      <c r="B147" s="36" t="str">
        <f>CONCATENATE ("ETAPA 4 - [ ", SUM(E148:E258), " Horas",  " ]")</f>
        <v>ETAPA 4 - [ 477 Horas ]</v>
      </c>
      <c r="C147" s="27"/>
      <c r="D147" s="27"/>
      <c r="E147" s="30"/>
    </row>
    <row r="148" outlineLevel="1">
      <c r="A148" s="38"/>
      <c r="B148" s="39" t="s">
        <v>112</v>
      </c>
      <c r="C148" s="40"/>
      <c r="D148" s="44">
        <v>44026.0</v>
      </c>
      <c r="E148" s="42">
        <v>6.0</v>
      </c>
    </row>
    <row r="149" outlineLevel="1">
      <c r="A149" s="38"/>
      <c r="B149" s="39" t="s">
        <v>24</v>
      </c>
      <c r="C149" s="40"/>
      <c r="D149" s="41">
        <v>44026.0</v>
      </c>
      <c r="E149" s="42">
        <v>2.0</v>
      </c>
    </row>
    <row r="150" outlineLevel="1">
      <c r="A150" s="38"/>
      <c r="B150" s="39" t="s">
        <v>112</v>
      </c>
      <c r="C150" s="40"/>
      <c r="D150" s="41">
        <v>44027.0</v>
      </c>
      <c r="E150" s="42">
        <v>3.0</v>
      </c>
    </row>
    <row r="151" outlineLevel="1">
      <c r="A151" s="38"/>
      <c r="B151" s="67" t="s">
        <v>56</v>
      </c>
      <c r="C151" s="40"/>
      <c r="D151" s="72">
        <v>44028.0</v>
      </c>
      <c r="E151" s="68">
        <v>2.0</v>
      </c>
    </row>
    <row r="152" outlineLevel="1">
      <c r="A152" s="38"/>
      <c r="B152" s="39" t="s">
        <v>148</v>
      </c>
      <c r="C152" s="40"/>
      <c r="D152" s="69">
        <v>44029.0</v>
      </c>
      <c r="E152" s="57">
        <v>1.5</v>
      </c>
    </row>
    <row r="153" outlineLevel="1">
      <c r="A153" s="38"/>
      <c r="B153" s="39" t="s">
        <v>148</v>
      </c>
      <c r="C153" s="40"/>
      <c r="D153" s="69">
        <v>44031.0</v>
      </c>
      <c r="E153" s="57">
        <v>2.5</v>
      </c>
    </row>
    <row r="154" outlineLevel="1">
      <c r="A154" s="38"/>
      <c r="B154" s="39" t="s">
        <v>57</v>
      </c>
      <c r="C154" s="40"/>
      <c r="D154" s="41">
        <v>44031.0</v>
      </c>
      <c r="E154" s="42">
        <v>1.0</v>
      </c>
    </row>
    <row r="155" outlineLevel="1">
      <c r="A155" s="38"/>
      <c r="B155" s="39" t="s">
        <v>148</v>
      </c>
      <c r="C155" s="40"/>
      <c r="D155" s="41">
        <v>44035.0</v>
      </c>
      <c r="E155" s="42">
        <v>5.0</v>
      </c>
    </row>
    <row r="156" outlineLevel="1">
      <c r="A156" s="38"/>
      <c r="B156" s="39" t="s">
        <v>148</v>
      </c>
      <c r="C156" s="40"/>
      <c r="D156" s="41">
        <v>44036.0</v>
      </c>
      <c r="E156" s="42">
        <v>5.5</v>
      </c>
    </row>
    <row r="157" outlineLevel="1">
      <c r="A157" s="38"/>
      <c r="B157" s="39" t="s">
        <v>308</v>
      </c>
      <c r="C157" s="40"/>
      <c r="D157" s="41">
        <v>44038.0</v>
      </c>
      <c r="E157" s="42">
        <v>4.0</v>
      </c>
    </row>
    <row r="158" outlineLevel="1">
      <c r="A158" s="38"/>
      <c r="B158" s="39" t="s">
        <v>308</v>
      </c>
      <c r="C158" s="40"/>
      <c r="D158" s="41">
        <v>44039.0</v>
      </c>
      <c r="E158" s="42">
        <v>3.0</v>
      </c>
    </row>
    <row r="159" outlineLevel="1">
      <c r="A159" s="38"/>
      <c r="B159" s="39" t="s">
        <v>309</v>
      </c>
      <c r="C159" s="40"/>
      <c r="D159" s="41">
        <v>44040.0</v>
      </c>
      <c r="E159" s="42">
        <v>5.5</v>
      </c>
    </row>
    <row r="160" outlineLevel="1">
      <c r="A160" s="38"/>
      <c r="B160" s="39" t="s">
        <v>310</v>
      </c>
      <c r="C160" s="40"/>
      <c r="D160" s="41">
        <v>44041.0</v>
      </c>
      <c r="E160" s="42">
        <v>6.0</v>
      </c>
    </row>
    <row r="161" outlineLevel="1">
      <c r="A161" s="38"/>
      <c r="B161" s="39" t="s">
        <v>310</v>
      </c>
      <c r="C161" s="40"/>
      <c r="D161" s="41">
        <v>44042.0</v>
      </c>
      <c r="E161" s="42">
        <v>5.5</v>
      </c>
    </row>
    <row r="162" outlineLevel="1">
      <c r="A162" s="38"/>
      <c r="B162" s="39" t="s">
        <v>311</v>
      </c>
      <c r="C162" s="40"/>
      <c r="D162" s="41">
        <v>44043.0</v>
      </c>
      <c r="E162" s="42">
        <v>4.0</v>
      </c>
    </row>
    <row r="163" outlineLevel="1">
      <c r="A163" s="38"/>
      <c r="B163" s="39" t="s">
        <v>58</v>
      </c>
      <c r="C163" s="40"/>
      <c r="D163" s="41">
        <v>44045.0</v>
      </c>
      <c r="E163" s="42">
        <v>1.5</v>
      </c>
    </row>
    <row r="164" outlineLevel="1">
      <c r="A164" s="38"/>
      <c r="B164" s="39" t="s">
        <v>51</v>
      </c>
      <c r="C164" s="40"/>
      <c r="D164" s="41">
        <v>44046.0</v>
      </c>
      <c r="E164" s="42">
        <v>0.5</v>
      </c>
    </row>
    <row r="165" outlineLevel="1">
      <c r="A165" s="38"/>
      <c r="B165" s="39" t="s">
        <v>24</v>
      </c>
      <c r="C165" s="40"/>
      <c r="D165" s="41">
        <v>44046.0</v>
      </c>
      <c r="E165" s="42">
        <v>2.0</v>
      </c>
    </row>
    <row r="166" outlineLevel="1">
      <c r="A166" s="38"/>
      <c r="B166" s="39" t="s">
        <v>24</v>
      </c>
      <c r="C166" s="40"/>
      <c r="D166" s="41">
        <v>44047.0</v>
      </c>
      <c r="E166" s="42">
        <v>2.0</v>
      </c>
    </row>
    <row r="167" outlineLevel="1">
      <c r="A167" s="38"/>
      <c r="B167" s="39" t="s">
        <v>59</v>
      </c>
      <c r="C167" s="40"/>
      <c r="D167" s="41">
        <v>44052.0</v>
      </c>
      <c r="E167" s="42">
        <v>1.5</v>
      </c>
    </row>
    <row r="168" outlineLevel="1">
      <c r="A168" s="38"/>
      <c r="B168" s="39" t="s">
        <v>24</v>
      </c>
      <c r="C168" s="40"/>
      <c r="D168" s="44">
        <v>44053.0</v>
      </c>
      <c r="E168" s="45">
        <v>2.0</v>
      </c>
    </row>
    <row r="169" outlineLevel="1">
      <c r="A169" s="38"/>
      <c r="B169" s="39" t="s">
        <v>51</v>
      </c>
      <c r="C169" s="40"/>
      <c r="D169" s="44">
        <v>44054.0</v>
      </c>
      <c r="E169" s="45">
        <v>0.5</v>
      </c>
    </row>
    <row r="170" outlineLevel="1">
      <c r="A170" s="38"/>
      <c r="B170" s="39" t="s">
        <v>24</v>
      </c>
      <c r="C170" s="40"/>
      <c r="D170" s="44">
        <v>44054.0</v>
      </c>
      <c r="E170" s="45">
        <v>2.0</v>
      </c>
    </row>
    <row r="171" outlineLevel="1">
      <c r="A171" s="38"/>
      <c r="B171" s="65" t="s">
        <v>312</v>
      </c>
      <c r="C171" s="40"/>
      <c r="D171" s="55">
        <v>44059.0</v>
      </c>
      <c r="E171" s="80">
        <v>6.0</v>
      </c>
    </row>
    <row r="172" outlineLevel="1">
      <c r="A172" s="38"/>
      <c r="B172" s="67" t="s">
        <v>60</v>
      </c>
      <c r="C172" s="40"/>
      <c r="D172" s="72">
        <v>44060.0</v>
      </c>
      <c r="E172" s="81">
        <v>1.0</v>
      </c>
    </row>
    <row r="173" outlineLevel="1">
      <c r="A173" s="38"/>
      <c r="B173" s="39" t="s">
        <v>114</v>
      </c>
      <c r="C173" s="40"/>
      <c r="D173" s="41">
        <v>44061.0</v>
      </c>
      <c r="E173" s="42">
        <v>2.0</v>
      </c>
    </row>
    <row r="174" outlineLevel="1">
      <c r="A174" s="38"/>
      <c r="B174" s="39" t="s">
        <v>313</v>
      </c>
      <c r="C174" s="40"/>
      <c r="D174" s="41">
        <v>44062.0</v>
      </c>
      <c r="E174" s="42">
        <v>8.0</v>
      </c>
    </row>
    <row r="175" outlineLevel="1">
      <c r="A175" s="38"/>
      <c r="B175" s="39" t="s">
        <v>314</v>
      </c>
      <c r="C175" s="40"/>
      <c r="D175" s="41">
        <v>44063.0</v>
      </c>
      <c r="E175" s="42">
        <v>5.5</v>
      </c>
    </row>
    <row r="176" outlineLevel="1">
      <c r="A176" s="38"/>
      <c r="B176" s="39" t="s">
        <v>315</v>
      </c>
      <c r="C176" s="40"/>
      <c r="D176" s="41">
        <v>44064.0</v>
      </c>
      <c r="E176" s="42">
        <v>4.5</v>
      </c>
    </row>
    <row r="177" outlineLevel="1">
      <c r="A177" s="38"/>
      <c r="B177" s="39" t="s">
        <v>316</v>
      </c>
      <c r="C177" s="40"/>
      <c r="D177" s="41">
        <v>44066.0</v>
      </c>
      <c r="E177" s="42">
        <v>3.5</v>
      </c>
    </row>
    <row r="178" outlineLevel="1">
      <c r="A178" s="38"/>
      <c r="B178" s="39" t="s">
        <v>62</v>
      </c>
      <c r="C178" s="40"/>
      <c r="D178" s="41">
        <v>44066.0</v>
      </c>
      <c r="E178" s="42">
        <v>1.5</v>
      </c>
    </row>
    <row r="179" outlineLevel="1">
      <c r="A179" s="38"/>
      <c r="B179" s="39" t="s">
        <v>317</v>
      </c>
      <c r="C179" s="40"/>
      <c r="D179" s="41">
        <v>44067.0</v>
      </c>
      <c r="E179" s="42">
        <v>2.5</v>
      </c>
    </row>
    <row r="180" outlineLevel="1">
      <c r="A180" s="38"/>
      <c r="B180" s="39" t="s">
        <v>53</v>
      </c>
      <c r="C180" s="40"/>
      <c r="D180" s="41">
        <v>44067.0</v>
      </c>
      <c r="E180" s="42">
        <v>2.0</v>
      </c>
    </row>
    <row r="181" outlineLevel="1">
      <c r="A181" s="38"/>
      <c r="B181" s="39" t="s">
        <v>318</v>
      </c>
      <c r="C181" s="40"/>
      <c r="D181" s="41">
        <v>44068.0</v>
      </c>
      <c r="E181" s="42">
        <v>4.5</v>
      </c>
    </row>
    <row r="182" outlineLevel="1">
      <c r="A182" s="38"/>
      <c r="B182" s="39" t="s">
        <v>24</v>
      </c>
      <c r="C182" s="40"/>
      <c r="D182" s="41">
        <v>44068.0</v>
      </c>
      <c r="E182" s="42">
        <v>2.0</v>
      </c>
    </row>
    <row r="183" outlineLevel="1">
      <c r="A183" s="38"/>
      <c r="B183" s="39" t="s">
        <v>319</v>
      </c>
      <c r="C183" s="40"/>
      <c r="D183" s="41">
        <v>44069.0</v>
      </c>
      <c r="E183" s="42">
        <v>4.5</v>
      </c>
    </row>
    <row r="184" outlineLevel="1">
      <c r="A184" s="38"/>
      <c r="B184" s="39" t="s">
        <v>320</v>
      </c>
      <c r="C184" s="40"/>
      <c r="D184" s="41">
        <v>44070.0</v>
      </c>
      <c r="E184" s="42">
        <v>3.0</v>
      </c>
    </row>
    <row r="185" outlineLevel="1">
      <c r="A185" s="38"/>
      <c r="B185" s="39" t="s">
        <v>321</v>
      </c>
      <c r="C185" s="40"/>
      <c r="D185" s="41">
        <v>44071.0</v>
      </c>
      <c r="E185" s="42">
        <v>3.0</v>
      </c>
    </row>
    <row r="186" outlineLevel="1">
      <c r="A186" s="38"/>
      <c r="B186" s="39" t="s">
        <v>63</v>
      </c>
      <c r="C186" s="40"/>
      <c r="D186" s="41">
        <v>44073.0</v>
      </c>
      <c r="E186" s="42">
        <v>1.0</v>
      </c>
    </row>
    <row r="187" outlineLevel="1">
      <c r="A187" s="38"/>
      <c r="B187" s="82" t="s">
        <v>322</v>
      </c>
      <c r="D187" s="41">
        <v>44074.0</v>
      </c>
      <c r="E187" s="42">
        <v>7.5</v>
      </c>
    </row>
    <row r="188" outlineLevel="1">
      <c r="A188" s="38"/>
      <c r="B188" s="39" t="s">
        <v>323</v>
      </c>
      <c r="C188" s="40"/>
      <c r="D188" s="41">
        <v>44075.0</v>
      </c>
      <c r="E188" s="42">
        <v>5.0</v>
      </c>
    </row>
    <row r="189" outlineLevel="1">
      <c r="A189" s="38"/>
      <c r="B189" s="39" t="s">
        <v>324</v>
      </c>
      <c r="C189" s="40"/>
      <c r="D189" s="41">
        <v>44076.0</v>
      </c>
      <c r="E189" s="42">
        <v>6.5</v>
      </c>
    </row>
    <row r="190" outlineLevel="1">
      <c r="A190" s="38"/>
      <c r="B190" s="39" t="s">
        <v>325</v>
      </c>
      <c r="C190" s="40"/>
      <c r="D190" s="41">
        <v>44077.0</v>
      </c>
      <c r="E190" s="42">
        <v>8.0</v>
      </c>
    </row>
    <row r="191" outlineLevel="1">
      <c r="A191" s="38"/>
      <c r="B191" s="39" t="s">
        <v>326</v>
      </c>
      <c r="C191" s="40"/>
      <c r="D191" s="41">
        <v>44078.0</v>
      </c>
      <c r="E191" s="42">
        <v>4.0</v>
      </c>
    </row>
    <row r="192" outlineLevel="1">
      <c r="A192" s="38"/>
      <c r="B192" s="39" t="s">
        <v>118</v>
      </c>
      <c r="C192" s="40"/>
      <c r="D192" s="44">
        <v>44080.0</v>
      </c>
      <c r="E192" s="45">
        <v>1.0</v>
      </c>
    </row>
    <row r="193" outlineLevel="1">
      <c r="A193" s="38"/>
      <c r="B193" s="39" t="s">
        <v>53</v>
      </c>
      <c r="C193" s="40"/>
      <c r="D193" s="44">
        <v>44081.0</v>
      </c>
      <c r="E193" s="45">
        <v>3.5</v>
      </c>
    </row>
    <row r="194" outlineLevel="1">
      <c r="A194" s="38"/>
      <c r="B194" s="39" t="s">
        <v>327</v>
      </c>
      <c r="C194" s="40"/>
      <c r="D194" s="44">
        <v>44081.0</v>
      </c>
      <c r="E194" s="45">
        <v>3.5</v>
      </c>
    </row>
    <row r="195" outlineLevel="1">
      <c r="A195" s="38"/>
      <c r="B195" s="39" t="s">
        <v>328</v>
      </c>
      <c r="C195" s="40"/>
      <c r="D195" s="44">
        <v>44082.0</v>
      </c>
      <c r="E195" s="42">
        <v>4.5</v>
      </c>
    </row>
    <row r="196" outlineLevel="1">
      <c r="A196" s="38"/>
      <c r="B196" s="39" t="s">
        <v>329</v>
      </c>
      <c r="C196" s="40"/>
      <c r="D196" s="44">
        <v>44084.0</v>
      </c>
      <c r="E196" s="42">
        <v>5.5</v>
      </c>
    </row>
    <row r="197" outlineLevel="1">
      <c r="A197" s="38"/>
      <c r="B197" s="39" t="s">
        <v>328</v>
      </c>
      <c r="C197" s="40"/>
      <c r="D197" s="44">
        <v>44085.0</v>
      </c>
      <c r="E197" s="42">
        <v>7.0</v>
      </c>
    </row>
    <row r="198" outlineLevel="1">
      <c r="A198" s="38"/>
      <c r="B198" s="39" t="s">
        <v>330</v>
      </c>
      <c r="C198" s="40"/>
      <c r="D198" s="44">
        <v>44087.0</v>
      </c>
      <c r="E198" s="42">
        <v>6.5</v>
      </c>
    </row>
    <row r="199" outlineLevel="1">
      <c r="A199" s="38"/>
      <c r="B199" s="39" t="s">
        <v>120</v>
      </c>
      <c r="C199" s="40"/>
      <c r="D199" s="41">
        <v>44087.0</v>
      </c>
      <c r="E199" s="42">
        <v>1.0</v>
      </c>
    </row>
    <row r="200" outlineLevel="1">
      <c r="A200" s="38"/>
      <c r="B200" s="39" t="s">
        <v>331</v>
      </c>
      <c r="C200" s="40"/>
      <c r="D200" s="44">
        <v>44088.0</v>
      </c>
      <c r="E200" s="42">
        <v>3.5</v>
      </c>
    </row>
    <row r="201" outlineLevel="1">
      <c r="A201" s="38"/>
      <c r="B201" s="39" t="s">
        <v>121</v>
      </c>
      <c r="C201" s="40"/>
      <c r="D201" s="41">
        <v>44088.0</v>
      </c>
      <c r="E201" s="42">
        <v>2.5</v>
      </c>
    </row>
    <row r="202" outlineLevel="1">
      <c r="A202" s="38"/>
      <c r="B202" s="39" t="s">
        <v>332</v>
      </c>
      <c r="C202" s="40"/>
      <c r="D202" s="41">
        <v>44089.0</v>
      </c>
      <c r="E202" s="42">
        <v>4.5</v>
      </c>
    </row>
    <row r="203" outlineLevel="1">
      <c r="A203" s="38"/>
      <c r="B203" s="39" t="s">
        <v>24</v>
      </c>
      <c r="C203" s="40"/>
      <c r="D203" s="41">
        <v>44089.0</v>
      </c>
      <c r="E203" s="42">
        <v>2.0</v>
      </c>
    </row>
    <row r="204" outlineLevel="1">
      <c r="A204" s="38"/>
      <c r="B204" s="39" t="s">
        <v>332</v>
      </c>
      <c r="C204" s="40"/>
      <c r="D204" s="41">
        <v>44090.0</v>
      </c>
      <c r="E204" s="42">
        <v>6.0</v>
      </c>
    </row>
    <row r="205" outlineLevel="1">
      <c r="A205" s="38"/>
      <c r="B205" s="39" t="s">
        <v>333</v>
      </c>
      <c r="C205" s="40"/>
      <c r="D205" s="41">
        <v>44091.0</v>
      </c>
      <c r="E205" s="42">
        <v>2.0</v>
      </c>
    </row>
    <row r="206" outlineLevel="1">
      <c r="A206" s="38"/>
      <c r="B206" s="62" t="s">
        <v>122</v>
      </c>
      <c r="C206" s="40"/>
      <c r="D206" s="63">
        <v>44092.0</v>
      </c>
      <c r="E206" s="64">
        <v>15.0</v>
      </c>
    </row>
    <row r="207" outlineLevel="1">
      <c r="A207" s="38"/>
      <c r="B207" s="39" t="s">
        <v>187</v>
      </c>
      <c r="C207" s="40"/>
      <c r="D207" s="41">
        <v>44094.0</v>
      </c>
      <c r="E207" s="42">
        <v>5.5</v>
      </c>
    </row>
    <row r="208" outlineLevel="1">
      <c r="A208" s="38"/>
      <c r="B208" s="39" t="s">
        <v>123</v>
      </c>
      <c r="C208" s="40"/>
      <c r="D208" s="41">
        <v>44094.0</v>
      </c>
      <c r="E208" s="42">
        <v>1.0</v>
      </c>
    </row>
    <row r="209" outlineLevel="1">
      <c r="A209" s="38"/>
      <c r="B209" s="39" t="s">
        <v>334</v>
      </c>
      <c r="C209" s="40"/>
      <c r="D209" s="41">
        <v>44095.0</v>
      </c>
      <c r="E209" s="45">
        <v>6.5</v>
      </c>
    </row>
    <row r="210" outlineLevel="1">
      <c r="A210" s="38"/>
      <c r="B210" s="39" t="s">
        <v>335</v>
      </c>
      <c r="C210" s="40"/>
      <c r="D210" s="41">
        <v>44096.0</v>
      </c>
      <c r="E210" s="45">
        <v>5.0</v>
      </c>
    </row>
    <row r="211" outlineLevel="1">
      <c r="A211" s="38"/>
      <c r="B211" s="39" t="s">
        <v>336</v>
      </c>
      <c r="C211" s="40"/>
      <c r="D211" s="41">
        <v>44097.0</v>
      </c>
      <c r="E211" s="45">
        <v>3.5</v>
      </c>
    </row>
    <row r="212" outlineLevel="1">
      <c r="A212" s="38"/>
      <c r="B212" s="39" t="s">
        <v>336</v>
      </c>
      <c r="C212" s="40"/>
      <c r="D212" s="41">
        <v>44098.0</v>
      </c>
      <c r="E212" s="45">
        <v>4.0</v>
      </c>
    </row>
    <row r="213" outlineLevel="1">
      <c r="A213" s="38"/>
      <c r="B213" s="39" t="s">
        <v>336</v>
      </c>
      <c r="C213" s="40"/>
      <c r="D213" s="41">
        <v>44099.0</v>
      </c>
      <c r="E213" s="45">
        <v>5.5</v>
      </c>
    </row>
    <row r="214" outlineLevel="1">
      <c r="A214" s="38"/>
      <c r="B214" s="39" t="s">
        <v>123</v>
      </c>
      <c r="C214" s="40"/>
      <c r="D214" s="41">
        <v>44101.0</v>
      </c>
      <c r="E214" s="45">
        <v>0.5</v>
      </c>
    </row>
    <row r="215" outlineLevel="1">
      <c r="A215" s="38"/>
      <c r="B215" s="39" t="s">
        <v>24</v>
      </c>
      <c r="C215" s="40"/>
      <c r="D215" s="41">
        <v>44102.0</v>
      </c>
      <c r="E215" s="42">
        <v>2.0</v>
      </c>
    </row>
    <row r="216" outlineLevel="1">
      <c r="A216" s="38"/>
      <c r="B216" s="39" t="s">
        <v>337</v>
      </c>
      <c r="C216" s="40"/>
      <c r="D216" s="41">
        <v>44103.0</v>
      </c>
      <c r="E216" s="42">
        <v>5.5</v>
      </c>
    </row>
    <row r="217" outlineLevel="1">
      <c r="A217" s="38"/>
      <c r="B217" s="46" t="s">
        <v>338</v>
      </c>
      <c r="C217" s="40"/>
      <c r="D217" s="41">
        <v>44104.0</v>
      </c>
      <c r="E217" s="42">
        <v>6.5</v>
      </c>
    </row>
    <row r="218" outlineLevel="1">
      <c r="A218" s="38"/>
      <c r="B218" s="46" t="s">
        <v>339</v>
      </c>
      <c r="C218" s="40"/>
      <c r="D218" s="41">
        <v>44106.0</v>
      </c>
      <c r="E218" s="42">
        <v>4.5</v>
      </c>
    </row>
    <row r="219" outlineLevel="1">
      <c r="A219" s="38"/>
      <c r="B219" s="46" t="s">
        <v>339</v>
      </c>
      <c r="C219" s="40"/>
      <c r="D219" s="41">
        <v>44108.0</v>
      </c>
      <c r="E219" s="42">
        <v>4.5</v>
      </c>
    </row>
    <row r="220" outlineLevel="1">
      <c r="A220" s="38"/>
      <c r="B220" s="39" t="s">
        <v>124</v>
      </c>
      <c r="C220" s="40"/>
      <c r="D220" s="41">
        <v>44108.0</v>
      </c>
      <c r="E220" s="42">
        <v>1.5</v>
      </c>
    </row>
    <row r="221" outlineLevel="1">
      <c r="A221" s="38"/>
      <c r="B221" s="39" t="s">
        <v>24</v>
      </c>
      <c r="C221" s="40"/>
      <c r="D221" s="41">
        <v>44109.0</v>
      </c>
      <c r="E221" s="42">
        <v>2.0</v>
      </c>
    </row>
    <row r="222" outlineLevel="1">
      <c r="A222" s="38"/>
      <c r="B222" s="39" t="s">
        <v>245</v>
      </c>
      <c r="C222" s="40"/>
      <c r="D222" s="41">
        <v>44110.0</v>
      </c>
      <c r="E222" s="42">
        <v>0.5</v>
      </c>
    </row>
    <row r="223" outlineLevel="1">
      <c r="A223" s="38"/>
      <c r="B223" s="39" t="s">
        <v>125</v>
      </c>
      <c r="C223" s="40"/>
      <c r="D223" s="41">
        <v>44115.0</v>
      </c>
      <c r="E223" s="42">
        <v>2.0</v>
      </c>
    </row>
    <row r="224" outlineLevel="1">
      <c r="A224" s="38"/>
      <c r="B224" s="46" t="s">
        <v>340</v>
      </c>
      <c r="D224" s="41">
        <v>44116.0</v>
      </c>
      <c r="E224" s="42">
        <v>7.5</v>
      </c>
    </row>
    <row r="225" outlineLevel="1">
      <c r="A225" s="38"/>
      <c r="B225" s="46" t="s">
        <v>340</v>
      </c>
      <c r="D225" s="41">
        <v>44117.0</v>
      </c>
      <c r="E225" s="42">
        <v>3.0</v>
      </c>
    </row>
    <row r="226" outlineLevel="1">
      <c r="A226" s="38"/>
      <c r="B226" s="46" t="s">
        <v>53</v>
      </c>
      <c r="D226" s="41">
        <v>44117.0</v>
      </c>
      <c r="E226" s="42">
        <v>2.5</v>
      </c>
    </row>
    <row r="227" outlineLevel="1">
      <c r="A227" s="38"/>
      <c r="B227" s="46" t="s">
        <v>341</v>
      </c>
      <c r="C227" s="40"/>
      <c r="D227" s="41">
        <v>44120.0</v>
      </c>
      <c r="E227" s="42">
        <v>6.5</v>
      </c>
    </row>
    <row r="228" outlineLevel="1">
      <c r="A228" s="38"/>
      <c r="B228" s="39" t="s">
        <v>341</v>
      </c>
      <c r="C228" s="40"/>
      <c r="D228" s="41">
        <v>44121.0</v>
      </c>
      <c r="E228" s="42">
        <v>6.5</v>
      </c>
    </row>
    <row r="229" outlineLevel="1">
      <c r="A229" s="38"/>
      <c r="B229" s="39" t="s">
        <v>342</v>
      </c>
      <c r="C229" s="40"/>
      <c r="D229" s="41">
        <v>44122.0</v>
      </c>
      <c r="E229" s="42">
        <v>5.5</v>
      </c>
    </row>
    <row r="230" outlineLevel="1">
      <c r="A230" s="38"/>
      <c r="B230" s="39" t="s">
        <v>343</v>
      </c>
      <c r="C230" s="40"/>
      <c r="D230" s="41">
        <v>44123.0</v>
      </c>
      <c r="E230" s="42">
        <v>1.5</v>
      </c>
    </row>
    <row r="231" outlineLevel="1">
      <c r="A231" s="38"/>
      <c r="B231" s="39" t="s">
        <v>344</v>
      </c>
      <c r="C231" s="40"/>
      <c r="D231" s="41">
        <v>44124.0</v>
      </c>
      <c r="E231" s="42">
        <v>2.5</v>
      </c>
    </row>
    <row r="232" outlineLevel="1">
      <c r="A232" s="38"/>
      <c r="B232" s="39" t="s">
        <v>345</v>
      </c>
      <c r="C232" s="40"/>
      <c r="D232" s="41">
        <v>44125.0</v>
      </c>
      <c r="E232" s="42">
        <v>6.5</v>
      </c>
    </row>
    <row r="233" outlineLevel="1">
      <c r="A233" s="38"/>
      <c r="B233" s="39" t="s">
        <v>345</v>
      </c>
      <c r="C233" s="40"/>
      <c r="D233" s="41">
        <v>44126.0</v>
      </c>
      <c r="E233" s="42">
        <v>4.5</v>
      </c>
    </row>
    <row r="234" outlineLevel="1">
      <c r="A234" s="38"/>
      <c r="B234" s="39" t="s">
        <v>345</v>
      </c>
      <c r="C234" s="40"/>
      <c r="D234" s="41">
        <v>44127.0</v>
      </c>
      <c r="E234" s="42">
        <v>4.5</v>
      </c>
    </row>
    <row r="235" outlineLevel="1">
      <c r="A235" s="38"/>
      <c r="B235" s="39" t="s">
        <v>346</v>
      </c>
      <c r="C235" s="40"/>
      <c r="D235" s="41">
        <v>44129.0</v>
      </c>
      <c r="E235" s="42">
        <v>5.0</v>
      </c>
    </row>
    <row r="236" outlineLevel="1">
      <c r="A236" s="38"/>
      <c r="B236" s="39" t="s">
        <v>347</v>
      </c>
      <c r="C236" s="40"/>
      <c r="D236" s="41">
        <v>44129.0</v>
      </c>
      <c r="E236" s="42">
        <v>5.0</v>
      </c>
    </row>
    <row r="237" outlineLevel="1">
      <c r="A237" s="38"/>
      <c r="B237" s="39" t="s">
        <v>348</v>
      </c>
      <c r="C237" s="40"/>
      <c r="D237" s="41">
        <v>44130.0</v>
      </c>
      <c r="E237" s="42">
        <v>2.0</v>
      </c>
    </row>
    <row r="238" outlineLevel="1">
      <c r="A238" s="38"/>
      <c r="B238" s="39" t="s">
        <v>348</v>
      </c>
      <c r="C238" s="40"/>
      <c r="D238" s="41">
        <v>44131.0</v>
      </c>
      <c r="E238" s="42">
        <v>7.5</v>
      </c>
    </row>
    <row r="239" outlineLevel="1">
      <c r="A239" s="38"/>
      <c r="B239" s="39" t="s">
        <v>24</v>
      </c>
      <c r="C239" s="40"/>
      <c r="D239" s="56">
        <v>44131.0</v>
      </c>
      <c r="E239" s="70">
        <v>1.0</v>
      </c>
    </row>
    <row r="240" outlineLevel="1">
      <c r="A240" s="38"/>
      <c r="B240" s="39" t="s">
        <v>348</v>
      </c>
      <c r="C240" s="40"/>
      <c r="D240" s="41">
        <v>44133.0</v>
      </c>
      <c r="E240" s="42">
        <v>7.0</v>
      </c>
    </row>
    <row r="241" outlineLevel="1">
      <c r="A241" s="38"/>
      <c r="B241" s="39" t="s">
        <v>348</v>
      </c>
      <c r="C241" s="40"/>
      <c r="D241" s="41">
        <v>44134.0</v>
      </c>
      <c r="E241" s="70">
        <v>6.5</v>
      </c>
    </row>
    <row r="242" outlineLevel="1">
      <c r="A242" s="38"/>
      <c r="B242" s="39" t="s">
        <v>348</v>
      </c>
      <c r="C242" s="40"/>
      <c r="D242" s="41">
        <v>44136.0</v>
      </c>
      <c r="E242" s="70">
        <v>6.5</v>
      </c>
    </row>
    <row r="243" outlineLevel="1">
      <c r="A243" s="38"/>
      <c r="B243" s="39" t="s">
        <v>126</v>
      </c>
      <c r="C243" s="40"/>
      <c r="D243" s="41">
        <v>44136.0</v>
      </c>
      <c r="E243" s="42">
        <v>1.0</v>
      </c>
    </row>
    <row r="244" outlineLevel="1">
      <c r="A244" s="38"/>
      <c r="B244" s="39" t="s">
        <v>345</v>
      </c>
      <c r="C244" s="40"/>
      <c r="D244" s="41">
        <v>44137.0</v>
      </c>
      <c r="E244" s="42">
        <v>4.5</v>
      </c>
    </row>
    <row r="245" outlineLevel="1">
      <c r="A245" s="38"/>
      <c r="B245" s="39" t="s">
        <v>24</v>
      </c>
      <c r="C245" s="40"/>
      <c r="D245" s="41">
        <v>44138.0</v>
      </c>
      <c r="E245" s="42">
        <v>1.5</v>
      </c>
    </row>
    <row r="246" outlineLevel="1">
      <c r="A246" s="38"/>
      <c r="B246" s="39" t="s">
        <v>345</v>
      </c>
      <c r="C246" s="40"/>
      <c r="D246" s="41">
        <v>44138.0</v>
      </c>
      <c r="E246" s="42">
        <v>6.0</v>
      </c>
    </row>
    <row r="247" outlineLevel="1">
      <c r="A247" s="38"/>
      <c r="B247" s="39" t="s">
        <v>349</v>
      </c>
      <c r="C247" s="40"/>
      <c r="D247" s="41">
        <v>44139.0</v>
      </c>
      <c r="E247" s="42">
        <v>6.0</v>
      </c>
    </row>
    <row r="248" outlineLevel="1">
      <c r="A248" s="38"/>
      <c r="B248" s="39" t="s">
        <v>350</v>
      </c>
      <c r="C248" s="40"/>
      <c r="D248" s="41">
        <v>44140.0</v>
      </c>
      <c r="E248" s="42">
        <v>7.0</v>
      </c>
    </row>
    <row r="249" outlineLevel="1">
      <c r="A249" s="38"/>
      <c r="B249" s="39" t="s">
        <v>351</v>
      </c>
      <c r="C249" s="40"/>
      <c r="D249" s="41">
        <v>44141.0</v>
      </c>
      <c r="E249" s="42">
        <v>7.0</v>
      </c>
    </row>
    <row r="250" outlineLevel="1">
      <c r="A250" s="38"/>
      <c r="B250" s="39" t="s">
        <v>352</v>
      </c>
      <c r="C250" s="40"/>
      <c r="D250" s="41">
        <v>44142.0</v>
      </c>
      <c r="E250" s="42">
        <v>2.5</v>
      </c>
    </row>
    <row r="251" outlineLevel="1">
      <c r="A251" s="38"/>
      <c r="B251" s="39" t="s">
        <v>352</v>
      </c>
      <c r="C251" s="40"/>
      <c r="D251" s="41">
        <v>44143.0</v>
      </c>
      <c r="E251" s="42">
        <v>7.5</v>
      </c>
    </row>
    <row r="252" outlineLevel="1">
      <c r="A252" s="38"/>
      <c r="B252" s="39" t="s">
        <v>352</v>
      </c>
      <c r="C252" s="40"/>
      <c r="D252" s="41">
        <v>44144.0</v>
      </c>
      <c r="E252" s="42">
        <v>7.5</v>
      </c>
    </row>
    <row r="253" outlineLevel="1">
      <c r="A253" s="38"/>
      <c r="B253" s="39" t="s">
        <v>352</v>
      </c>
      <c r="C253" s="40"/>
      <c r="D253" s="41">
        <v>44145.0</v>
      </c>
      <c r="E253" s="42">
        <v>4.5</v>
      </c>
    </row>
    <row r="254" outlineLevel="1">
      <c r="A254" s="38"/>
      <c r="B254" s="39" t="s">
        <v>352</v>
      </c>
      <c r="C254" s="40"/>
      <c r="D254" s="41">
        <v>44146.0</v>
      </c>
      <c r="E254" s="42">
        <v>8.0</v>
      </c>
    </row>
    <row r="255" outlineLevel="1">
      <c r="A255" s="38"/>
      <c r="B255" s="39" t="s">
        <v>352</v>
      </c>
      <c r="C255" s="40"/>
      <c r="D255" s="41">
        <v>44147.0</v>
      </c>
      <c r="E255" s="42">
        <v>6.5</v>
      </c>
    </row>
    <row r="256" outlineLevel="1">
      <c r="A256" s="38"/>
      <c r="B256" s="39" t="s">
        <v>352</v>
      </c>
      <c r="C256" s="40"/>
      <c r="D256" s="41">
        <v>44148.0</v>
      </c>
      <c r="E256" s="42">
        <v>4.5</v>
      </c>
    </row>
    <row r="257" outlineLevel="1">
      <c r="A257" s="38"/>
      <c r="B257" s="39" t="s">
        <v>352</v>
      </c>
      <c r="C257" s="40"/>
      <c r="D257" s="41">
        <v>44149.0</v>
      </c>
      <c r="E257" s="42">
        <v>8.5</v>
      </c>
    </row>
    <row r="258" outlineLevel="1">
      <c r="A258" s="38"/>
      <c r="B258" s="39" t="s">
        <v>352</v>
      </c>
      <c r="C258" s="40"/>
      <c r="D258" s="41">
        <v>44150.0</v>
      </c>
      <c r="E258" s="42">
        <v>20.5</v>
      </c>
    </row>
    <row r="259">
      <c r="A259" s="26" t="s">
        <v>64</v>
      </c>
      <c r="B259" s="27"/>
      <c r="C259" s="27"/>
      <c r="D259" s="30"/>
      <c r="E259" s="47">
        <f>SUM (E4:E258)</f>
        <v>924.5</v>
      </c>
    </row>
    <row r="260">
      <c r="A260" s="48"/>
      <c r="B260" s="49"/>
      <c r="C260" s="49"/>
      <c r="D260" s="50"/>
      <c r="E260" s="51"/>
    </row>
    <row r="261">
      <c r="A261" s="48"/>
      <c r="B261" s="49"/>
      <c r="C261" s="49"/>
      <c r="D261" s="50"/>
      <c r="E261" s="51"/>
    </row>
    <row r="262">
      <c r="A262" s="48"/>
      <c r="B262" s="49"/>
      <c r="C262" s="49"/>
      <c r="D262" s="50"/>
      <c r="E262" s="51"/>
    </row>
    <row r="263">
      <c r="A263" s="48"/>
      <c r="B263" s="49"/>
      <c r="C263" s="49"/>
      <c r="D263" s="50"/>
      <c r="E263" s="51"/>
    </row>
    <row r="264">
      <c r="A264" s="48"/>
      <c r="B264" s="49"/>
      <c r="C264" s="49"/>
      <c r="D264" s="50"/>
      <c r="E264" s="51"/>
    </row>
    <row r="265">
      <c r="A265" s="48"/>
      <c r="B265" s="49"/>
      <c r="C265" s="49"/>
      <c r="D265" s="50"/>
      <c r="E265" s="51"/>
    </row>
    <row r="266">
      <c r="A266" s="48"/>
      <c r="B266" s="49"/>
      <c r="C266" s="49"/>
      <c r="D266" s="50"/>
      <c r="E266" s="51"/>
    </row>
    <row r="267">
      <c r="A267" s="48"/>
      <c r="B267" s="49"/>
      <c r="C267" s="49"/>
      <c r="D267" s="50"/>
      <c r="E267" s="51"/>
    </row>
    <row r="268">
      <c r="A268" s="48"/>
      <c r="B268" s="49"/>
      <c r="C268" s="49"/>
      <c r="D268" s="50"/>
      <c r="E268" s="51"/>
    </row>
    <row r="269">
      <c r="A269" s="48"/>
      <c r="B269" s="49"/>
      <c r="C269" s="49"/>
      <c r="D269" s="50"/>
      <c r="E269" s="51"/>
    </row>
    <row r="270">
      <c r="A270" s="48"/>
      <c r="B270" s="49"/>
      <c r="C270" s="49"/>
      <c r="D270" s="50"/>
      <c r="E270" s="51"/>
    </row>
    <row r="271">
      <c r="A271" s="48"/>
      <c r="B271" s="49"/>
      <c r="C271" s="49"/>
      <c r="D271" s="50"/>
      <c r="E271" s="51"/>
    </row>
    <row r="272">
      <c r="A272" s="48"/>
      <c r="B272" s="49"/>
      <c r="C272" s="49"/>
      <c r="D272" s="50"/>
      <c r="E272" s="51"/>
    </row>
    <row r="273">
      <c r="A273" s="48"/>
      <c r="B273" s="49"/>
      <c r="C273" s="49"/>
      <c r="D273" s="50"/>
      <c r="E273" s="51"/>
    </row>
    <row r="274">
      <c r="A274" s="48"/>
      <c r="B274" s="49"/>
      <c r="C274" s="49"/>
      <c r="D274" s="50"/>
      <c r="E274" s="51"/>
    </row>
    <row r="275">
      <c r="A275" s="48"/>
      <c r="B275" s="49"/>
      <c r="C275" s="49"/>
      <c r="D275" s="50"/>
      <c r="E275" s="51"/>
    </row>
    <row r="276">
      <c r="A276" s="48"/>
      <c r="B276" s="49"/>
      <c r="C276" s="49"/>
      <c r="D276" s="50"/>
      <c r="E276" s="51"/>
    </row>
    <row r="277">
      <c r="A277" s="48"/>
      <c r="B277" s="49"/>
      <c r="C277" s="49"/>
      <c r="D277" s="50"/>
      <c r="E277" s="51"/>
    </row>
    <row r="278">
      <c r="A278" s="48"/>
      <c r="B278" s="49"/>
      <c r="C278" s="49"/>
      <c r="D278" s="50"/>
      <c r="E278" s="51"/>
    </row>
    <row r="279">
      <c r="A279" s="48"/>
      <c r="B279" s="49"/>
      <c r="C279" s="49"/>
      <c r="D279" s="50"/>
      <c r="E279" s="51"/>
    </row>
    <row r="280">
      <c r="A280" s="48"/>
      <c r="B280" s="49"/>
      <c r="C280" s="49"/>
      <c r="D280" s="50"/>
      <c r="E280" s="51"/>
    </row>
    <row r="281">
      <c r="A281" s="48"/>
      <c r="B281" s="49"/>
      <c r="C281" s="49"/>
      <c r="D281" s="50"/>
      <c r="E281" s="51"/>
    </row>
    <row r="282">
      <c r="A282" s="48"/>
      <c r="B282" s="49"/>
      <c r="C282" s="49"/>
      <c r="D282" s="50"/>
      <c r="E282" s="51"/>
    </row>
    <row r="283">
      <c r="A283" s="48"/>
      <c r="B283" s="49"/>
      <c r="C283" s="49"/>
      <c r="D283" s="50"/>
      <c r="E283" s="51"/>
    </row>
    <row r="284">
      <c r="A284" s="48"/>
      <c r="B284" s="49"/>
      <c r="C284" s="49"/>
      <c r="D284" s="50"/>
      <c r="E284" s="51"/>
    </row>
    <row r="285">
      <c r="A285" s="48"/>
      <c r="B285" s="49"/>
      <c r="C285" s="49"/>
      <c r="D285" s="50"/>
      <c r="E285" s="51"/>
    </row>
    <row r="286">
      <c r="A286" s="48"/>
      <c r="B286" s="49"/>
      <c r="C286" s="49"/>
      <c r="D286" s="50"/>
      <c r="E286" s="51"/>
    </row>
    <row r="287">
      <c r="A287" s="48"/>
      <c r="B287" s="49"/>
      <c r="C287" s="49"/>
      <c r="D287" s="50"/>
      <c r="E287" s="51"/>
    </row>
    <row r="288">
      <c r="A288" s="48"/>
      <c r="B288" s="49"/>
      <c r="C288" s="49"/>
      <c r="D288" s="50"/>
      <c r="E288" s="51"/>
    </row>
    <row r="289">
      <c r="A289" s="48"/>
      <c r="B289" s="49"/>
      <c r="C289" s="49"/>
      <c r="D289" s="50"/>
      <c r="E289" s="51"/>
    </row>
    <row r="290">
      <c r="A290" s="48"/>
      <c r="B290" s="49"/>
      <c r="C290" s="49"/>
      <c r="D290" s="50"/>
      <c r="E290" s="51"/>
    </row>
    <row r="291">
      <c r="A291" s="48"/>
      <c r="B291" s="49"/>
      <c r="C291" s="49"/>
      <c r="D291" s="50"/>
      <c r="E291" s="51"/>
    </row>
    <row r="292">
      <c r="A292" s="48"/>
      <c r="B292" s="49"/>
      <c r="C292" s="49"/>
      <c r="D292" s="50"/>
      <c r="E292" s="51"/>
    </row>
    <row r="293">
      <c r="A293" s="48"/>
      <c r="B293" s="49"/>
      <c r="C293" s="49"/>
      <c r="D293" s="50"/>
      <c r="E293" s="51"/>
    </row>
    <row r="294">
      <c r="A294" s="48"/>
      <c r="B294" s="49"/>
      <c r="C294" s="49"/>
      <c r="D294" s="50"/>
      <c r="E294" s="51"/>
    </row>
    <row r="295">
      <c r="A295" s="48"/>
      <c r="B295" s="49"/>
      <c r="C295" s="49"/>
      <c r="D295" s="50"/>
      <c r="E295" s="51"/>
    </row>
    <row r="296">
      <c r="A296" s="48"/>
      <c r="B296" s="49"/>
      <c r="C296" s="49"/>
      <c r="D296" s="50"/>
      <c r="E296" s="51"/>
    </row>
    <row r="297">
      <c r="A297" s="48"/>
      <c r="B297" s="49"/>
      <c r="C297" s="49"/>
      <c r="D297" s="50"/>
      <c r="E297" s="51"/>
    </row>
    <row r="298">
      <c r="A298" s="48"/>
      <c r="B298" s="49"/>
      <c r="C298" s="49"/>
      <c r="D298" s="50"/>
      <c r="E298" s="51"/>
    </row>
    <row r="299">
      <c r="A299" s="48"/>
      <c r="B299" s="49"/>
      <c r="C299" s="49"/>
      <c r="D299" s="50"/>
      <c r="E299" s="51"/>
    </row>
    <row r="300">
      <c r="A300" s="48"/>
      <c r="B300" s="49"/>
      <c r="C300" s="49"/>
      <c r="D300" s="50"/>
      <c r="E300" s="51"/>
    </row>
    <row r="301">
      <c r="A301" s="48"/>
      <c r="B301" s="49"/>
      <c r="C301" s="49"/>
      <c r="D301" s="50"/>
      <c r="E301" s="51"/>
    </row>
    <row r="302">
      <c r="A302" s="48"/>
      <c r="B302" s="49"/>
      <c r="C302" s="49"/>
      <c r="D302" s="50"/>
      <c r="E302" s="51"/>
    </row>
    <row r="303">
      <c r="A303" s="48"/>
      <c r="B303" s="49"/>
      <c r="C303" s="49"/>
      <c r="D303" s="50"/>
      <c r="E303" s="51"/>
    </row>
    <row r="304">
      <c r="A304" s="48"/>
      <c r="B304" s="49"/>
      <c r="C304" s="49"/>
      <c r="D304" s="50"/>
      <c r="E304" s="51"/>
    </row>
    <row r="305">
      <c r="A305" s="48"/>
      <c r="B305" s="49"/>
      <c r="C305" s="49"/>
      <c r="D305" s="50"/>
      <c r="E305" s="51"/>
    </row>
    <row r="306">
      <c r="A306" s="48"/>
      <c r="B306" s="49"/>
      <c r="C306" s="49"/>
      <c r="D306" s="50"/>
      <c r="E306" s="51"/>
    </row>
    <row r="307">
      <c r="A307" s="48"/>
      <c r="B307" s="49"/>
      <c r="C307" s="49"/>
      <c r="D307" s="50"/>
      <c r="E307" s="51"/>
    </row>
    <row r="308">
      <c r="A308" s="48"/>
      <c r="B308" s="49"/>
      <c r="C308" s="49"/>
      <c r="D308" s="50"/>
      <c r="E308" s="51"/>
    </row>
    <row r="309">
      <c r="A309" s="48"/>
      <c r="B309" s="49"/>
      <c r="C309" s="49"/>
      <c r="D309" s="50"/>
      <c r="E309" s="51"/>
    </row>
    <row r="310">
      <c r="A310" s="48"/>
      <c r="B310" s="49"/>
      <c r="C310" s="49"/>
      <c r="D310" s="50"/>
      <c r="E310" s="51"/>
    </row>
    <row r="311">
      <c r="A311" s="48"/>
      <c r="D311" s="50"/>
      <c r="E311" s="51"/>
    </row>
    <row r="312">
      <c r="A312" s="48"/>
      <c r="D312" s="50"/>
      <c r="E312" s="51"/>
    </row>
    <row r="313">
      <c r="A313" s="48"/>
      <c r="D313" s="50"/>
      <c r="E313" s="51"/>
    </row>
    <row r="314">
      <c r="A314" s="48"/>
      <c r="D314" s="50"/>
      <c r="E314" s="51"/>
    </row>
    <row r="315">
      <c r="A315" s="48"/>
      <c r="D315" s="50"/>
      <c r="E315" s="51"/>
    </row>
    <row r="316">
      <c r="A316" s="48"/>
      <c r="D316" s="50"/>
      <c r="E316" s="51"/>
    </row>
    <row r="317">
      <c r="A317" s="48"/>
      <c r="D317" s="50"/>
      <c r="E317" s="51"/>
    </row>
    <row r="318">
      <c r="A318" s="48"/>
      <c r="D318" s="50"/>
      <c r="E318" s="51"/>
    </row>
    <row r="319">
      <c r="A319" s="48"/>
      <c r="D319" s="50"/>
      <c r="E319" s="51"/>
    </row>
    <row r="320">
      <c r="A320" s="48"/>
      <c r="D320" s="50"/>
      <c r="E320" s="51"/>
    </row>
    <row r="321">
      <c r="A321" s="48"/>
      <c r="D321" s="50"/>
      <c r="E321" s="51"/>
    </row>
    <row r="322">
      <c r="A322" s="48"/>
      <c r="D322" s="50"/>
      <c r="E322" s="51"/>
    </row>
    <row r="323">
      <c r="A323" s="48"/>
      <c r="D323" s="50"/>
      <c r="E323" s="51"/>
    </row>
    <row r="324">
      <c r="A324" s="48"/>
      <c r="D324" s="50"/>
      <c r="E324" s="51"/>
    </row>
    <row r="325">
      <c r="A325" s="52"/>
      <c r="B325" s="52"/>
      <c r="C325" s="52"/>
      <c r="D325" s="52"/>
    </row>
  </sheetData>
  <mergeCells count="260"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19:C19"/>
    <mergeCell ref="B20:E20"/>
    <mergeCell ref="B51:C51"/>
    <mergeCell ref="B52:C52"/>
    <mergeCell ref="B53:C53"/>
    <mergeCell ref="B54:C54"/>
    <mergeCell ref="B55:C55"/>
    <mergeCell ref="B56:C56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147:E147"/>
    <mergeCell ref="B148:C148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A1:E1"/>
    <mergeCell ref="B2:C2"/>
    <mergeCell ref="A3:A258"/>
    <mergeCell ref="B3:E3"/>
    <mergeCell ref="B4:C4"/>
    <mergeCell ref="B5:C5"/>
    <mergeCell ref="B6:C6"/>
    <mergeCell ref="A259:D259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57:C57"/>
    <mergeCell ref="B58:E58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</mergeCells>
  <conditionalFormatting sqref="A259:E259">
    <cfRule type="colorScale" priority="1">
      <colorScale>
        <cfvo type="formula" val="0"/>
        <cfvo type="formula" val="128"/>
        <cfvo type="formula" val="256"/>
        <color rgb="FFFFFFFF"/>
        <color rgb="FFABDDC5"/>
        <color rgb="FF57BB8A"/>
      </colorScale>
    </cfRule>
  </conditionalFormatting>
  <conditionalFormatting sqref="E4:E19 E21:E57 E59:E146 E148:E258">
    <cfRule type="colorScale" priority="2">
      <colorScale>
        <cfvo type="formula" val="0"/>
        <cfvo type="formula" val="12"/>
        <cfvo type="formula" val="24"/>
        <color rgb="FFFFFFFF"/>
        <color rgb="FFF3BEB9"/>
        <color rgb="FFE67C73"/>
      </colorScale>
    </cfRule>
  </conditionalFormatting>
  <dataValidations>
    <dataValidation type="decimal" allowBlank="1" showDropDown="1" showInputMessage="1" showErrorMessage="1" prompt="Colocar número entre 0 y 24. Atte: Mele Ientile" sqref="E4:E19 E21:E57 E59:E146 E148:E258 E260:E324">
      <formula1>0.0</formula1>
      <formula2>24.0</formula2>
    </dataValidation>
    <dataValidation type="date" operator="greaterThan" allowBlank="1" showDropDown="1" showInputMessage="1" showErrorMessage="1" prompt="Introducir fecha después del 08/03/2020. Atte: Mele Ientile" sqref="D4:D19 D21:D57 D59:D146 D148:D258 D260:D324">
      <formula1>43898.0</formula1>
    </dataValidation>
  </dataValidations>
  <printOptions horizontalCentered="1"/>
  <pageMargins bottom="0.75" footer="0.0" header="0.0" left="0.25" right="0.25" top="0.75"/>
  <pageSetup fitToHeight="0" paperSize="9" cellComments="atEnd" orientation="landscape" pageOrder="overThenDown"/>
  <headerFooter>
    <oddHeader>&amp;LAnexo B: Planilla de Horas - Grupo 1&amp;REste documento posee respaldo digital y se lleva un control por dicha vía.</oddHeader>
    <oddFooter>&amp;LIILAH - Fertonani, Martin, Mele Ientile, Rivera, Silva&amp;RPágina 6 de 6</oddFooter>
  </headerFooter>
  <drawing r:id="rId1"/>
</worksheet>
</file>