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H30" i="1"/>
  <c r="H31" s="1"/>
  <c r="G23"/>
  <c r="G22"/>
  <c r="G21"/>
  <c r="G20"/>
  <c r="G3"/>
  <c r="G4"/>
  <c r="G5"/>
  <c r="G6"/>
  <c r="G7"/>
  <c r="G8"/>
  <c r="G9"/>
  <c r="G10"/>
  <c r="G11"/>
  <c r="G12"/>
  <c r="G13"/>
  <c r="G14"/>
  <c r="G15"/>
  <c r="G16"/>
  <c r="G17"/>
  <c r="G18"/>
  <c r="G19"/>
  <c r="G2"/>
</calcChain>
</file>

<file path=xl/sharedStrings.xml><?xml version="1.0" encoding="utf-8"?>
<sst xmlns="http://schemas.openxmlformats.org/spreadsheetml/2006/main" count="63" uniqueCount="43">
  <si>
    <t>Comment</t>
  </si>
  <si>
    <t>ATMEGA2560</t>
  </si>
  <si>
    <t>Корпус</t>
  </si>
  <si>
    <t>TQFP-100</t>
  </si>
  <si>
    <t>Место покупки</t>
  </si>
  <si>
    <t>количество</t>
  </si>
  <si>
    <t>интернет магазин</t>
  </si>
  <si>
    <t>STS-3</t>
  </si>
  <si>
    <t>STS</t>
  </si>
  <si>
    <t>22pF</t>
  </si>
  <si>
    <t>100nF</t>
  </si>
  <si>
    <t>2200uF</t>
  </si>
  <si>
    <t>Штыервые</t>
  </si>
  <si>
    <t>1nF</t>
  </si>
  <si>
    <t>10uF</t>
  </si>
  <si>
    <t>pls-40</t>
  </si>
  <si>
    <t>plsm</t>
  </si>
  <si>
    <t>LED RED</t>
  </si>
  <si>
    <t>LED GREEN</t>
  </si>
  <si>
    <t>pls-2-4</t>
  </si>
  <si>
    <t>Стоимость в долларах</t>
  </si>
  <si>
    <t>240R</t>
  </si>
  <si>
    <t>390R</t>
  </si>
  <si>
    <t>1KR</t>
  </si>
  <si>
    <t>2KR</t>
  </si>
  <si>
    <t>510R</t>
  </si>
  <si>
    <t>FT232</t>
  </si>
  <si>
    <t>SSOP-28</t>
  </si>
  <si>
    <t>BH-10</t>
  </si>
  <si>
    <t>стоимость с учетом кол.</t>
  </si>
  <si>
    <t>Общая стоимость в долларах=</t>
  </si>
  <si>
    <t>стоимость в бел. Рубл.=</t>
  </si>
  <si>
    <t>EC-36</t>
  </si>
  <si>
    <t>Интернет магазин</t>
  </si>
  <si>
    <t>LM317</t>
  </si>
  <si>
    <t>TO-252</t>
  </si>
  <si>
    <t>Интернет-магазин</t>
  </si>
  <si>
    <t>тактовая кнопка</t>
  </si>
  <si>
    <t>Статус</t>
  </si>
  <si>
    <t>Куплено</t>
  </si>
  <si>
    <t>KLS-7</t>
  </si>
  <si>
    <t>USM mini</t>
  </si>
  <si>
    <t>KLS1-229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</si>
</sst>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49" fontId="1" fillId="0" borderId="1" xfId="1" applyNumberFormat="1" applyBorder="1" applyAlignment="1" applyProtection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1" xfId="0" applyFill="1" applyBorder="1"/>
    <xf numFmtId="0" fontId="0" fillId="3" borderId="1" xfId="0" applyFill="1" applyBorder="1"/>
    <xf numFmtId="0" fontId="1" fillId="0" borderId="1" xfId="1" applyBorder="1" applyAlignment="1" applyProtection="1"/>
    <xf numFmtId="0" fontId="0" fillId="0" borderId="2" xfId="0" applyBorder="1" applyAlignment="1"/>
    <xf numFmtId="0" fontId="0" fillId="0" borderId="3" xfId="0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elchip.by/product/?selected_product=13822" TargetMode="External"/><Relationship Id="rId13" Type="http://schemas.openxmlformats.org/officeDocument/2006/relationships/hyperlink" Target="http://belchip.by/product/?selected_product=01023" TargetMode="External"/><Relationship Id="rId18" Type="http://schemas.openxmlformats.org/officeDocument/2006/relationships/hyperlink" Target="https://ru.aliexpress.com/item/5pcs-lot-New-FT232RL-FT232-FTDI-USB-FS-SERIAL-UART-SSOP28-serial-chips-imported-original/32818686468.html?ws_ab_test=searchweb0_0,searchweb201602_2_10152_10151_10065_10344_10068_10342_10343_10340_10341_10697_10696_10084_5722" TargetMode="External"/><Relationship Id="rId3" Type="http://schemas.openxmlformats.org/officeDocument/2006/relationships/hyperlink" Target="http://belchip.by/product/?selected_product=12601" TargetMode="External"/><Relationship Id="rId21" Type="http://schemas.openxmlformats.org/officeDocument/2006/relationships/hyperlink" Target="http://belchip.by/product/?selected_product=29765" TargetMode="External"/><Relationship Id="rId7" Type="http://schemas.openxmlformats.org/officeDocument/2006/relationships/hyperlink" Target="http://belchip.by/product/?selected_product=01762" TargetMode="External"/><Relationship Id="rId12" Type="http://schemas.openxmlformats.org/officeDocument/2006/relationships/hyperlink" Target="http://belchip.by/product/?selected_product=02007" TargetMode="External"/><Relationship Id="rId17" Type="http://schemas.openxmlformats.org/officeDocument/2006/relationships/hyperlink" Target="http://belchip.by/product/?selected_product=01031" TargetMode="External"/><Relationship Id="rId2" Type="http://schemas.openxmlformats.org/officeDocument/2006/relationships/hyperlink" Target="https://ru.aliexpress.com/item/Free-Shipping-10pcs-lots-ATMEGA2560-16A-ATMEGA2560-QFP-100-100-New-original-IC-In-stock/32300057672.html?ws_ab_test=searchweb0_0,searchweb201602_2_10152_5722917_10151_10065_10344_10068_10342_5722817_10343_10340_10341_5722617" TargetMode="External"/><Relationship Id="rId16" Type="http://schemas.openxmlformats.org/officeDocument/2006/relationships/hyperlink" Target="http://belchip.by/product/?selected_product=01045" TargetMode="External"/><Relationship Id="rId20" Type="http://schemas.openxmlformats.org/officeDocument/2006/relationships/hyperlink" Target="http://belchip.by/product/?selected_product=01310" TargetMode="External"/><Relationship Id="rId1" Type="http://schemas.openxmlformats.org/officeDocument/2006/relationships/hyperlink" Target="https://ru.aliexpress.com/item/Free-Shipping-10pcs-lots-ATMEGA2560-16A-ATMEGA2560-QFP-100-100-New-original-IC-In-stock/32300057672.html?ws_ab_test=searchweb0_0,searchweb201602_2_10152_5722917_10151_10065_10344_10068_10342_5722817_10343_10340_10341_5722617" TargetMode="External"/><Relationship Id="rId6" Type="http://schemas.openxmlformats.org/officeDocument/2006/relationships/hyperlink" Target="http://belchip.by/product/?selected_product=04070" TargetMode="External"/><Relationship Id="rId11" Type="http://schemas.openxmlformats.org/officeDocument/2006/relationships/hyperlink" Target="http://belchip.by/product/?selected_product=11302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belchip.by/product/?selected_product=18530" TargetMode="External"/><Relationship Id="rId15" Type="http://schemas.openxmlformats.org/officeDocument/2006/relationships/hyperlink" Target="http://belchip.by/product/?selected_product=01031" TargetMode="External"/><Relationship Id="rId23" Type="http://schemas.openxmlformats.org/officeDocument/2006/relationships/hyperlink" Target="http://belchip.by/product/?selected_product=04464" TargetMode="External"/><Relationship Id="rId10" Type="http://schemas.openxmlformats.org/officeDocument/2006/relationships/hyperlink" Target="http://belchip.by/product/?selected_product=00813" TargetMode="External"/><Relationship Id="rId19" Type="http://schemas.openxmlformats.org/officeDocument/2006/relationships/hyperlink" Target="http://belchip.by/product/?selected_product=01919" TargetMode="External"/><Relationship Id="rId4" Type="http://schemas.openxmlformats.org/officeDocument/2006/relationships/hyperlink" Target="http://belchip.by/product/?selected_product=10658" TargetMode="External"/><Relationship Id="rId9" Type="http://schemas.openxmlformats.org/officeDocument/2006/relationships/hyperlink" Target="http://belchip.by/product/?selected_product=05005" TargetMode="External"/><Relationship Id="rId14" Type="http://schemas.openxmlformats.org/officeDocument/2006/relationships/hyperlink" Target="http://belchip.by/product/?selected_product=01028" TargetMode="External"/><Relationship Id="rId22" Type="http://schemas.openxmlformats.org/officeDocument/2006/relationships/hyperlink" Target="http://belchip.by/product/?selected_product=025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G26" sqref="G26"/>
    </sheetView>
  </sheetViews>
  <sheetFormatPr defaultRowHeight="15"/>
  <cols>
    <col min="3" max="3" width="18.42578125" customWidth="1"/>
    <col min="4" max="6" width="18.140625" customWidth="1"/>
    <col min="7" max="7" width="27.7109375" customWidth="1"/>
    <col min="8" max="8" width="18.5703125" customWidth="1"/>
  </cols>
  <sheetData>
    <row r="1" spans="1:8">
      <c r="A1" s="8" t="s">
        <v>0</v>
      </c>
      <c r="B1" s="9"/>
      <c r="C1" s="7" t="s">
        <v>2</v>
      </c>
      <c r="D1" s="7" t="s">
        <v>20</v>
      </c>
      <c r="E1" s="7" t="s">
        <v>4</v>
      </c>
      <c r="F1" s="7" t="s">
        <v>5</v>
      </c>
      <c r="G1" s="7" t="s">
        <v>29</v>
      </c>
      <c r="H1" s="15" t="s">
        <v>38</v>
      </c>
    </row>
    <row r="2" spans="1:8">
      <c r="A2" s="10" t="s">
        <v>1</v>
      </c>
      <c r="B2" s="11"/>
      <c r="C2" s="5" t="s">
        <v>3</v>
      </c>
      <c r="D2" s="5">
        <v>11.89</v>
      </c>
      <c r="E2" s="6" t="s">
        <v>6</v>
      </c>
      <c r="F2" s="5">
        <v>1</v>
      </c>
      <c r="G2" s="5">
        <f>F2*D2</f>
        <v>11.89</v>
      </c>
      <c r="H2" s="5"/>
    </row>
    <row r="3" spans="1:8">
      <c r="A3" s="12" t="s">
        <v>7</v>
      </c>
      <c r="B3" s="13"/>
      <c r="C3" s="5" t="s">
        <v>8</v>
      </c>
      <c r="D3" s="5">
        <v>0.46</v>
      </c>
      <c r="E3" s="6" t="s">
        <v>6</v>
      </c>
      <c r="F3" s="5">
        <v>1</v>
      </c>
      <c r="G3" s="5">
        <f t="shared" ref="G3:G23" si="0">F3*D3</f>
        <v>0.46</v>
      </c>
      <c r="H3" s="5"/>
    </row>
    <row r="4" spans="1:8">
      <c r="A4" s="1" t="s">
        <v>9</v>
      </c>
      <c r="B4" s="2"/>
      <c r="C4" s="5">
        <v>805</v>
      </c>
      <c r="D4" s="5">
        <v>0.02</v>
      </c>
      <c r="E4" s="6" t="s">
        <v>6</v>
      </c>
      <c r="F4" s="5">
        <v>50</v>
      </c>
      <c r="G4" s="5">
        <f t="shared" si="0"/>
        <v>1</v>
      </c>
      <c r="H4" s="5"/>
    </row>
    <row r="5" spans="1:8">
      <c r="A5" s="1" t="s">
        <v>10</v>
      </c>
      <c r="B5" s="2"/>
      <c r="C5" s="5">
        <v>805</v>
      </c>
      <c r="D5" s="5">
        <v>3.5000000000000003E-2</v>
      </c>
      <c r="E5" s="6" t="s">
        <v>6</v>
      </c>
      <c r="F5" s="5">
        <v>20</v>
      </c>
      <c r="G5" s="5">
        <f t="shared" si="0"/>
        <v>0.70000000000000007</v>
      </c>
      <c r="H5" s="5"/>
    </row>
    <row r="6" spans="1:8">
      <c r="A6" s="1" t="s">
        <v>11</v>
      </c>
      <c r="B6" s="2"/>
      <c r="C6" s="5" t="s">
        <v>12</v>
      </c>
      <c r="D6" s="5">
        <v>0.4</v>
      </c>
      <c r="E6" s="6" t="s">
        <v>6</v>
      </c>
      <c r="F6" s="5">
        <v>5</v>
      </c>
      <c r="G6" s="5">
        <f t="shared" si="0"/>
        <v>2</v>
      </c>
      <c r="H6" s="5"/>
    </row>
    <row r="7" spans="1:8">
      <c r="A7" s="1" t="s">
        <v>13</v>
      </c>
      <c r="B7" s="2"/>
      <c r="C7" s="5">
        <v>805</v>
      </c>
      <c r="D7" s="5">
        <v>1.4999999999999999E-2</v>
      </c>
      <c r="E7" s="6" t="s">
        <v>6</v>
      </c>
      <c r="F7" s="5">
        <v>10</v>
      </c>
      <c r="G7" s="5">
        <f t="shared" si="0"/>
        <v>0.15</v>
      </c>
      <c r="H7" s="5"/>
    </row>
    <row r="8" spans="1:8">
      <c r="A8" s="1" t="s">
        <v>14</v>
      </c>
      <c r="B8" s="2"/>
      <c r="C8" s="5" t="s">
        <v>12</v>
      </c>
      <c r="D8" s="5">
        <v>0.17</v>
      </c>
      <c r="E8" s="6" t="s">
        <v>6</v>
      </c>
      <c r="F8" s="5">
        <v>5</v>
      </c>
      <c r="G8" s="5">
        <f t="shared" si="0"/>
        <v>0.85000000000000009</v>
      </c>
      <c r="H8" s="5"/>
    </row>
    <row r="9" spans="1:8">
      <c r="A9" s="1" t="s">
        <v>15</v>
      </c>
      <c r="B9" s="2"/>
      <c r="C9" s="5" t="s">
        <v>16</v>
      </c>
      <c r="D9" s="5">
        <v>0.84</v>
      </c>
      <c r="E9" s="6" t="s">
        <v>6</v>
      </c>
      <c r="F9" s="5">
        <v>5</v>
      </c>
      <c r="G9" s="5">
        <f t="shared" si="0"/>
        <v>4.2</v>
      </c>
      <c r="H9" s="5"/>
    </row>
    <row r="10" spans="1:8">
      <c r="A10" s="1" t="s">
        <v>17</v>
      </c>
      <c r="B10" s="2"/>
      <c r="C10" s="5">
        <v>2.54</v>
      </c>
      <c r="D10" s="5">
        <v>0.04</v>
      </c>
      <c r="E10" s="6" t="s">
        <v>6</v>
      </c>
      <c r="F10" s="5">
        <v>4</v>
      </c>
      <c r="G10" s="5">
        <f t="shared" si="0"/>
        <v>0.16</v>
      </c>
      <c r="H10" s="5"/>
    </row>
    <row r="11" spans="1:8">
      <c r="A11" s="1" t="s">
        <v>18</v>
      </c>
      <c r="B11" s="2"/>
      <c r="C11" s="5">
        <v>2.54</v>
      </c>
      <c r="D11" s="5">
        <v>0.08</v>
      </c>
      <c r="E11" s="6" t="s">
        <v>6</v>
      </c>
      <c r="F11" s="5">
        <v>4</v>
      </c>
      <c r="G11" s="5">
        <f t="shared" si="0"/>
        <v>0.32</v>
      </c>
      <c r="H11" s="5"/>
    </row>
    <row r="12" spans="1:8">
      <c r="A12" s="1" t="s">
        <v>19</v>
      </c>
      <c r="B12" s="2"/>
      <c r="C12" s="5">
        <v>2.54</v>
      </c>
      <c r="D12" s="5">
        <v>0.31</v>
      </c>
      <c r="E12" s="6" t="s">
        <v>6</v>
      </c>
      <c r="F12" s="5">
        <v>1</v>
      </c>
      <c r="G12" s="5">
        <f t="shared" si="0"/>
        <v>0.31</v>
      </c>
      <c r="H12" s="5"/>
    </row>
    <row r="13" spans="1:8">
      <c r="A13" s="1" t="s">
        <v>21</v>
      </c>
      <c r="B13" s="2"/>
      <c r="C13" s="5">
        <v>805</v>
      </c>
      <c r="D13" s="5">
        <v>0.15</v>
      </c>
      <c r="E13" s="6" t="s">
        <v>6</v>
      </c>
      <c r="F13" s="5">
        <v>2</v>
      </c>
      <c r="G13" s="5">
        <f t="shared" si="0"/>
        <v>0.3</v>
      </c>
      <c r="H13" s="5"/>
    </row>
    <row r="14" spans="1:8">
      <c r="A14" s="1" t="s">
        <v>22</v>
      </c>
      <c r="B14" s="2"/>
      <c r="C14" s="5">
        <v>805</v>
      </c>
      <c r="D14" s="5">
        <v>0.15</v>
      </c>
      <c r="E14" s="6" t="s">
        <v>6</v>
      </c>
      <c r="F14" s="5">
        <v>2</v>
      </c>
      <c r="G14" s="5">
        <f t="shared" si="0"/>
        <v>0.3</v>
      </c>
      <c r="H14" s="5"/>
    </row>
    <row r="15" spans="1:8">
      <c r="A15" s="1" t="s">
        <v>23</v>
      </c>
      <c r="B15" s="2"/>
      <c r="C15" s="5">
        <v>805</v>
      </c>
      <c r="D15" s="5">
        <v>0.15</v>
      </c>
      <c r="E15" s="6" t="s">
        <v>6</v>
      </c>
      <c r="F15" s="5">
        <v>2</v>
      </c>
      <c r="G15" s="5">
        <f t="shared" si="0"/>
        <v>0.3</v>
      </c>
      <c r="H15" s="5"/>
    </row>
    <row r="16" spans="1:8">
      <c r="A16" s="1" t="s">
        <v>24</v>
      </c>
      <c r="B16" s="2"/>
      <c r="C16" s="5">
        <v>805</v>
      </c>
      <c r="D16" s="5">
        <v>0.15</v>
      </c>
      <c r="E16" s="6" t="s">
        <v>6</v>
      </c>
      <c r="F16" s="5">
        <v>2</v>
      </c>
      <c r="G16" s="5">
        <f t="shared" si="0"/>
        <v>0.3</v>
      </c>
      <c r="H16" s="5"/>
    </row>
    <row r="17" spans="1:8">
      <c r="A17" s="1" t="s">
        <v>25</v>
      </c>
      <c r="B17" s="2"/>
      <c r="C17" s="5">
        <v>805</v>
      </c>
      <c r="D17" s="5">
        <v>0.15</v>
      </c>
      <c r="E17" s="6" t="s">
        <v>6</v>
      </c>
      <c r="F17" s="5">
        <v>2</v>
      </c>
      <c r="G17" s="5">
        <f t="shared" si="0"/>
        <v>0.3</v>
      </c>
      <c r="H17" s="5"/>
    </row>
    <row r="18" spans="1:8">
      <c r="A18" s="1" t="s">
        <v>26</v>
      </c>
      <c r="B18" s="2"/>
      <c r="C18" s="5" t="s">
        <v>27</v>
      </c>
      <c r="D18" s="5">
        <v>9.1999999999999993</v>
      </c>
      <c r="E18" s="6" t="s">
        <v>6</v>
      </c>
      <c r="F18" s="5">
        <v>1</v>
      </c>
      <c r="G18" s="5">
        <f t="shared" si="0"/>
        <v>9.1999999999999993</v>
      </c>
      <c r="H18" s="5"/>
    </row>
    <row r="19" spans="1:8">
      <c r="A19" s="1" t="s">
        <v>28</v>
      </c>
      <c r="B19" s="2"/>
      <c r="C19" s="5">
        <v>2.54</v>
      </c>
      <c r="D19" s="5">
        <v>0.21</v>
      </c>
      <c r="E19" s="6" t="s">
        <v>6</v>
      </c>
      <c r="F19" s="5">
        <v>2</v>
      </c>
      <c r="G19" s="5">
        <f t="shared" si="0"/>
        <v>0.42</v>
      </c>
      <c r="H19" s="5"/>
    </row>
    <row r="20" spans="1:8">
      <c r="A20" s="1" t="s">
        <v>32</v>
      </c>
      <c r="B20" s="2"/>
      <c r="C20" s="5">
        <v>2.54</v>
      </c>
      <c r="D20" s="5">
        <v>0.03</v>
      </c>
      <c r="E20" s="6" t="s">
        <v>33</v>
      </c>
      <c r="F20" s="5">
        <v>10</v>
      </c>
      <c r="G20" s="5">
        <f t="shared" si="0"/>
        <v>0.3</v>
      </c>
      <c r="H20" s="5"/>
    </row>
    <row r="21" spans="1:8">
      <c r="A21" s="3" t="s">
        <v>34</v>
      </c>
      <c r="B21" s="4"/>
      <c r="C21" s="5" t="s">
        <v>35</v>
      </c>
      <c r="D21" s="5">
        <v>0.91</v>
      </c>
      <c r="E21" s="6" t="s">
        <v>36</v>
      </c>
      <c r="F21" s="5">
        <v>2</v>
      </c>
      <c r="G21" s="5">
        <f t="shared" si="0"/>
        <v>1.82</v>
      </c>
      <c r="H21" s="5"/>
    </row>
    <row r="22" spans="1:8">
      <c r="A22" s="14" t="s">
        <v>37</v>
      </c>
      <c r="B22" s="5"/>
      <c r="C22" s="5" t="s">
        <v>40</v>
      </c>
      <c r="D22" s="5">
        <v>2.5000000000000001E-2</v>
      </c>
      <c r="E22" s="16" t="s">
        <v>33</v>
      </c>
      <c r="F22" s="5">
        <v>4</v>
      </c>
      <c r="G22" s="5">
        <f t="shared" si="0"/>
        <v>0.1</v>
      </c>
      <c r="H22" s="5" t="s">
        <v>39</v>
      </c>
    </row>
    <row r="23" spans="1:8">
      <c r="A23" s="17" t="s">
        <v>41</v>
      </c>
      <c r="B23" s="18"/>
      <c r="C23" s="5" t="s">
        <v>42</v>
      </c>
      <c r="D23" s="5">
        <v>0.12</v>
      </c>
      <c r="E23" s="16" t="s">
        <v>33</v>
      </c>
      <c r="F23" s="5">
        <v>2</v>
      </c>
      <c r="G23" s="5">
        <f t="shared" si="0"/>
        <v>0.24</v>
      </c>
      <c r="H23" s="5"/>
    </row>
    <row r="30" spans="1:8">
      <c r="F30" t="s">
        <v>30</v>
      </c>
      <c r="H30">
        <f>SUM(G4:G23)</f>
        <v>23.270000000000007</v>
      </c>
    </row>
    <row r="31" spans="1:8">
      <c r="F31" t="s">
        <v>31</v>
      </c>
      <c r="H31">
        <f>H30*2</f>
        <v>46.540000000000013</v>
      </c>
    </row>
  </sheetData>
  <mergeCells count="3">
    <mergeCell ref="A1:B1"/>
    <mergeCell ref="A2:B2"/>
    <mergeCell ref="A23:B23"/>
  </mergeCells>
  <hyperlinks>
    <hyperlink ref="E2" r:id="rId1"/>
    <hyperlink ref="E3:E21" r:id="rId2" display="интернет магазин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</hyperlinks>
  <pageMargins left="0.7" right="0.7" top="0.75" bottom="0.75" header="0.3" footer="0.3"/>
  <pageSetup paperSize="9" orientation="portrait" horizontalDpi="300" verticalDpi="300" r:id="rId2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Dante_L_Levi</dc:creator>
  <cp:lastModifiedBy>Dante_L_Levi</cp:lastModifiedBy>
  <dcterms:created xsi:type="dcterms:W3CDTF">2018-04-04T18:23:44Z</dcterms:created>
  <dcterms:modified xsi:type="dcterms:W3CDTF">2018-04-06T06:14:49Z</dcterms:modified>
</cp:coreProperties>
</file>