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I3" i="1"/>
  <c r="H2"/>
  <c r="E16"/>
  <c r="E5"/>
  <c r="E3"/>
  <c r="E4"/>
  <c r="E6"/>
  <c r="E7"/>
  <c r="E8"/>
  <c r="E9"/>
  <c r="E10"/>
  <c r="E11"/>
  <c r="E2"/>
</calcChain>
</file>

<file path=xl/sharedStrings.xml><?xml version="1.0" encoding="utf-8"?>
<sst xmlns="http://schemas.openxmlformats.org/spreadsheetml/2006/main" count="33" uniqueCount="20">
  <si>
    <t>Конденсатор SMD 1206 22pF (NPO) 50v 5%</t>
  </si>
  <si>
    <t>Микроконтроллер ATMEGA16A-AU _ TQFP44</t>
  </si>
  <si>
    <t>Разъём штыревой PLS-40</t>
  </si>
  <si>
    <t>Резистор выводной 1.3K, 0.25W, 5%</t>
  </si>
  <si>
    <t>Резистор выводной 10K, 0.25W, 5%</t>
  </si>
  <si>
    <t xml:space="preserve">Резистор выводной 220R, 0.125W, 5% </t>
  </si>
  <si>
    <t>Светодиодная лента RT2-5050-60-12V</t>
  </si>
  <si>
    <t>Транзистор полевой IRFZ44NPBF</t>
  </si>
  <si>
    <t>название</t>
  </si>
  <si>
    <t>кол.</t>
  </si>
  <si>
    <t>цена за 1шт.</t>
  </si>
  <si>
    <t>всего</t>
  </si>
  <si>
    <t>Конденсатор SMD 1206 0.1uF (NPO) 50v 5%</t>
  </si>
  <si>
    <t>Разъем балансировочный WB-02</t>
  </si>
  <si>
    <t>Aliexpress</t>
  </si>
  <si>
    <t>белчип</t>
  </si>
  <si>
    <t>резанаторы</t>
  </si>
  <si>
    <t>светодиоды</t>
  </si>
  <si>
    <t>ds1307</t>
  </si>
  <si>
    <t>кнопки</t>
  </si>
</sst>
</file>

<file path=xl/styles.xml><?xml version="1.0" encoding="utf-8"?>
<styleSheet xmlns="http://schemas.openxmlformats.org/spreadsheetml/2006/main">
  <numFmts count="2">
    <numFmt numFmtId="44" formatCode="_-* #,##0.00&quot;р.&quot;_-;\-* #,##0.00&quot;р.&quot;_-;_-* &quot;-&quot;??&quot;р.&quot;_-;_-@_-"/>
    <numFmt numFmtId="166" formatCode="[$$-C09]#,##0.00"/>
  </numFmts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4" fontId="0" fillId="0" borderId="0" xfId="0" applyNumberFormat="1"/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166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6"/>
  <sheetViews>
    <sheetView tabSelected="1" workbookViewId="0">
      <selection activeCell="F5" sqref="F5"/>
    </sheetView>
  </sheetViews>
  <sheetFormatPr defaultRowHeight="15"/>
  <cols>
    <col min="1" max="1" width="46.28515625" customWidth="1"/>
    <col min="4" max="4" width="14.140625" customWidth="1"/>
    <col min="5" max="5" width="14.85546875" customWidth="1"/>
    <col min="6" max="6" width="16.5703125" customWidth="1"/>
  </cols>
  <sheetData>
    <row r="1" spans="1:9">
      <c r="A1" s="2" t="s">
        <v>8</v>
      </c>
      <c r="B1" s="2" t="s">
        <v>9</v>
      </c>
      <c r="D1" s="2" t="s">
        <v>10</v>
      </c>
      <c r="E1" s="2" t="s">
        <v>11</v>
      </c>
    </row>
    <row r="2" spans="1:9">
      <c r="A2" t="s">
        <v>0</v>
      </c>
      <c r="B2">
        <v>10</v>
      </c>
      <c r="D2" s="3">
        <v>0.05</v>
      </c>
      <c r="E2" s="1">
        <f>B2*D2</f>
        <v>0.5</v>
      </c>
      <c r="F2" t="s">
        <v>14</v>
      </c>
      <c r="G2" s="4">
        <v>2.3199999999999998</v>
      </c>
      <c r="H2" s="4">
        <f>SUM(G2,G3,G7,G8,G9,G11,G12,G13,G14,G15,G16)</f>
        <v>31</v>
      </c>
    </row>
    <row r="3" spans="1:9">
      <c r="A3" t="s">
        <v>12</v>
      </c>
      <c r="B3">
        <v>10</v>
      </c>
      <c r="D3" s="3">
        <v>0.05</v>
      </c>
      <c r="E3" s="1">
        <f>B3*D3</f>
        <v>0.5</v>
      </c>
      <c r="F3" t="s">
        <v>14</v>
      </c>
      <c r="G3" s="4">
        <v>2.3199999999999998</v>
      </c>
      <c r="I3" s="4">
        <f>4.16+G5+G6+G10</f>
        <v>7.4799999999999995</v>
      </c>
    </row>
    <row r="4" spans="1:9">
      <c r="A4" t="s">
        <v>1</v>
      </c>
      <c r="B4">
        <v>1</v>
      </c>
      <c r="D4" s="1">
        <v>5.35</v>
      </c>
      <c r="E4" s="1">
        <f t="shared" ref="E4:E11" si="0">B4*D4</f>
        <v>5.35</v>
      </c>
      <c r="F4" t="s">
        <v>15</v>
      </c>
      <c r="G4" s="4">
        <v>15.94</v>
      </c>
    </row>
    <row r="5" spans="1:9">
      <c r="A5" t="s">
        <v>13</v>
      </c>
      <c r="B5">
        <v>2</v>
      </c>
      <c r="D5" s="1">
        <v>0.06</v>
      </c>
      <c r="E5" s="1">
        <f t="shared" si="0"/>
        <v>0.12</v>
      </c>
      <c r="F5" t="s">
        <v>15</v>
      </c>
      <c r="G5" s="4">
        <v>0.06</v>
      </c>
    </row>
    <row r="6" spans="1:9">
      <c r="A6" t="s">
        <v>2</v>
      </c>
      <c r="B6">
        <v>10</v>
      </c>
      <c r="D6" s="1">
        <v>0.24</v>
      </c>
      <c r="E6" s="1">
        <f t="shared" si="0"/>
        <v>2.4</v>
      </c>
      <c r="F6" t="s">
        <v>15</v>
      </c>
      <c r="G6" s="4">
        <v>0.06</v>
      </c>
    </row>
    <row r="7" spans="1:9">
      <c r="A7" t="s">
        <v>3</v>
      </c>
      <c r="B7">
        <v>10</v>
      </c>
      <c r="D7" s="1">
        <v>0.03</v>
      </c>
      <c r="E7" s="1">
        <f t="shared" si="0"/>
        <v>0.3</v>
      </c>
      <c r="F7" t="s">
        <v>14</v>
      </c>
      <c r="G7" s="4">
        <v>3.2</v>
      </c>
    </row>
    <row r="8" spans="1:9">
      <c r="A8" t="s">
        <v>4</v>
      </c>
      <c r="B8">
        <v>10</v>
      </c>
      <c r="D8" s="1">
        <v>0.03</v>
      </c>
      <c r="E8" s="1">
        <f t="shared" si="0"/>
        <v>0.3</v>
      </c>
      <c r="F8" t="s">
        <v>14</v>
      </c>
      <c r="G8" s="4">
        <v>3.2</v>
      </c>
    </row>
    <row r="9" spans="1:9">
      <c r="A9" t="s">
        <v>5</v>
      </c>
      <c r="B9">
        <v>10</v>
      </c>
      <c r="D9" s="1">
        <v>0.03</v>
      </c>
      <c r="E9" s="1">
        <f t="shared" si="0"/>
        <v>0.3</v>
      </c>
      <c r="F9" t="s">
        <v>14</v>
      </c>
      <c r="G9" s="4">
        <v>3.2</v>
      </c>
    </row>
    <row r="10" spans="1:9">
      <c r="A10" t="s">
        <v>6</v>
      </c>
      <c r="B10">
        <v>1</v>
      </c>
      <c r="D10" s="1">
        <v>7.32</v>
      </c>
      <c r="E10" s="1">
        <f t="shared" si="0"/>
        <v>7.32</v>
      </c>
      <c r="F10" t="s">
        <v>15</v>
      </c>
      <c r="G10" s="4">
        <v>3.2</v>
      </c>
    </row>
    <row r="11" spans="1:9">
      <c r="A11" t="s">
        <v>7</v>
      </c>
      <c r="B11">
        <v>5</v>
      </c>
      <c r="D11" s="1">
        <v>1.03</v>
      </c>
      <c r="E11" s="1">
        <f t="shared" si="0"/>
        <v>5.15</v>
      </c>
      <c r="F11" t="s">
        <v>14</v>
      </c>
      <c r="G11" s="4">
        <v>1.86</v>
      </c>
    </row>
    <row r="12" spans="1:9">
      <c r="A12" t="s">
        <v>16</v>
      </c>
      <c r="E12" s="1"/>
      <c r="F12" t="s">
        <v>14</v>
      </c>
      <c r="G12" s="4">
        <v>6.9</v>
      </c>
    </row>
    <row r="13" spans="1:9">
      <c r="A13" t="s">
        <v>17</v>
      </c>
      <c r="F13" t="s">
        <v>14</v>
      </c>
      <c r="G13" s="4">
        <v>3.6</v>
      </c>
    </row>
    <row r="14" spans="1:9">
      <c r="A14" t="s">
        <v>18</v>
      </c>
      <c r="F14" t="s">
        <v>14</v>
      </c>
      <c r="G14" s="4">
        <v>0.68</v>
      </c>
    </row>
    <row r="15" spans="1:9">
      <c r="A15" t="s">
        <v>19</v>
      </c>
      <c r="G15" s="4">
        <v>0.52</v>
      </c>
    </row>
    <row r="16" spans="1:9">
      <c r="A16" t="s">
        <v>5</v>
      </c>
      <c r="B16">
        <v>10</v>
      </c>
      <c r="D16" s="1">
        <v>0.03</v>
      </c>
      <c r="E16" s="1">
        <f t="shared" ref="E16" si="1">B16*D16</f>
        <v>0.3</v>
      </c>
      <c r="F16" t="s">
        <v>14</v>
      </c>
      <c r="G16" s="4">
        <v>3.2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2017-01-09T09:18:50Z</dcterms:modified>
</cp:coreProperties>
</file>