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COMPANY PROFILE SINTESA\SINTESA MORFOSA\SJ SINTESA\SJ SINTESA CLEANING SUPLY\"/>
    </mc:Choice>
  </mc:AlternateContent>
  <bookViews>
    <workbookView xWindow="0" yWindow="0" windowWidth="20490" windowHeight="7665"/>
  </bookViews>
  <sheets>
    <sheet name="SURAT JALAN" sheetId="1" r:id="rId1"/>
    <sheet name="invoce" sheetId="2" r:id="rId2"/>
  </sheets>
  <definedNames>
    <definedName name="_xlnm.Print_Area" localSheetId="1">invoce!$A$1:$M$62</definedName>
    <definedName name="_xlnm.Print_Area" localSheetId="0">'SURAT JALAN'!$A$1:$L$49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4" i="2" l="1"/>
  <c r="J31" i="2"/>
  <c r="J16" i="2" l="1"/>
  <c r="J19" i="2"/>
  <c r="J25" i="2"/>
  <c r="J28" i="2"/>
  <c r="J13" i="2"/>
  <c r="J11" i="2" l="1"/>
  <c r="H10" i="1"/>
  <c r="J44" i="2" l="1"/>
</calcChain>
</file>

<file path=xl/sharedStrings.xml><?xml version="1.0" encoding="utf-8"?>
<sst xmlns="http://schemas.openxmlformats.org/spreadsheetml/2006/main" count="69" uniqueCount="32">
  <si>
    <t>NO</t>
  </si>
  <si>
    <t>NAMA BARANG</t>
  </si>
  <si>
    <t>QTY</t>
  </si>
  <si>
    <t>SATUAN</t>
  </si>
  <si>
    <t>PO</t>
  </si>
  <si>
    <t>HORMAT KAMI</t>
  </si>
  <si>
    <t>PENERIMA</t>
  </si>
  <si>
    <t>UOM</t>
  </si>
  <si>
    <t>HARGA</t>
  </si>
  <si>
    <t>TOTAL</t>
  </si>
  <si>
    <t>FAJAR ALVIANA</t>
  </si>
  <si>
    <t>Each</t>
  </si>
  <si>
    <t>83/TKII/X/2020</t>
  </si>
  <si>
    <t>Sunlight PP Lime PCH Ref/800ML</t>
  </si>
  <si>
    <t>TCO02-00024</t>
  </si>
  <si>
    <t xml:space="preserve">Cling PK Ref//425ML//Var Kuning </t>
  </si>
  <si>
    <t>TCO02-00071</t>
  </si>
  <si>
    <t>Soklin P Lantai Ref//800ML</t>
  </si>
  <si>
    <t>TCO02-00023</t>
  </si>
  <si>
    <t>Wipol LMN Pine PCH Ref/300ML</t>
  </si>
  <si>
    <t>TCO02-00025</t>
  </si>
  <si>
    <t>Sos Hand Soap Reff/300ML</t>
  </si>
  <si>
    <t>TCO02-00097</t>
  </si>
  <si>
    <t>Bayclin Reg BTL/1000ML</t>
  </si>
  <si>
    <t>TCO02-00089</t>
  </si>
  <si>
    <t xml:space="preserve">Pieces </t>
  </si>
  <si>
    <t>Pieces</t>
  </si>
  <si>
    <t>TCO02-00102</t>
  </si>
  <si>
    <t>Polytex Spons Extra Kuat/isi 2</t>
  </si>
  <si>
    <t xml:space="preserve">Polytex Stanless/Extra Large </t>
  </si>
  <si>
    <t>TCO02-00082</t>
  </si>
  <si>
    <t>TERBILANG : DUA PULUH DUA JUTA DELAPAN RATUS ENAM PULUH ENAM RIBU SEMBILAN RATUS DUA PULUH RUPIAH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</si>
</sst>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Rp&quot;* #,##0_);_(&quot;Rp&quot;* \(#,##0\);_(&quot;Rp&quot;* &quot;-&quot;_);_(@_)"/>
    <numFmt numFmtId="43" formatCode="_(* #,##0.00_);_(* \(#,##0.00\);_(* &quot;-&quot;??_);_(@_)"/>
    <numFmt numFmtId="164" formatCode="0.000%"/>
    <numFmt numFmtId="165" formatCode="_([$Rp-421]* #,##0_);_([$Rp-421]* \(#,##0\);_([$Rp-421]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11"/>
      <name val="Calibri"/>
      <family val="2"/>
    </font>
    <font>
      <b/>
      <sz val="12"/>
      <color rgb="FF000000"/>
      <name val="Calibri"/>
      <family val="2"/>
      <scheme val="minor"/>
    </font>
    <font>
      <sz val="12"/>
      <name val="Calibri"/>
      <family val="2"/>
    </font>
    <font>
      <sz val="11"/>
      <color rgb="FF000000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i/>
      <sz val="10"/>
      <name val="Arial"/>
      <family val="2"/>
    </font>
    <font>
      <sz val="8"/>
      <name val="Times New Roman"/>
      <family val="1"/>
    </font>
    <font>
      <b/>
      <sz val="8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6" fillId="0" borderId="0">
      <alignment vertical="center"/>
    </xf>
    <xf numFmtId="43" fontId="9" fillId="0" borderId="0">
      <alignment vertical="top"/>
      <protection locked="0"/>
    </xf>
    <xf numFmtId="9" fontId="6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24">
    <xf numFmtId="0" fontId="0" fillId="0" borderId="0" xfId="0"/>
    <xf numFmtId="0" fontId="0" fillId="0" borderId="0" xfId="0" applyAlignment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8" xfId="0" applyFont="1" applyBorder="1"/>
    <xf numFmtId="0" fontId="2" fillId="0" borderId="9" xfId="0" applyFont="1" applyBorder="1"/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5" fillId="0" borderId="14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15" fontId="3" fillId="0" borderId="0" xfId="0" applyNumberFormat="1" applyFont="1" applyAlignment="1"/>
    <xf numFmtId="0" fontId="8" fillId="0" borderId="0" xfId="1" applyNumberFormat="1" applyFont="1" applyBorder="1" applyAlignment="1">
      <alignment vertical="center"/>
    </xf>
    <xf numFmtId="0" fontId="8" fillId="0" borderId="0" xfId="1" applyNumberFormat="1" applyFont="1" applyBorder="1" applyAlignment="1">
      <alignment horizontal="center" vertical="center"/>
    </xf>
    <xf numFmtId="0" fontId="10" fillId="0" borderId="0" xfId="1" applyFont="1" applyBorder="1" applyAlignment="1">
      <alignment vertical="center"/>
    </xf>
    <xf numFmtId="0" fontId="6" fillId="0" borderId="0" xfId="1" applyBorder="1">
      <alignment vertical="center"/>
    </xf>
    <xf numFmtId="0" fontId="12" fillId="0" borderId="0" xfId="0" quotePrefix="1" applyFont="1" applyBorder="1" applyAlignment="1">
      <alignment vertical="center"/>
    </xf>
    <xf numFmtId="0" fontId="10" fillId="0" borderId="0" xfId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165" fontId="0" fillId="0" borderId="0" xfId="0" applyNumberFormat="1"/>
    <xf numFmtId="165" fontId="7" fillId="2" borderId="1" xfId="1" applyNumberFormat="1" applyFont="1" applyFill="1" applyBorder="1" applyAlignment="1">
      <alignment horizontal="center" vertical="center" wrapText="1"/>
    </xf>
    <xf numFmtId="165" fontId="10" fillId="0" borderId="0" xfId="1" applyNumberFormat="1" applyFont="1" applyBorder="1" applyAlignment="1">
      <alignment vertical="center"/>
    </xf>
    <xf numFmtId="165" fontId="11" fillId="0" borderId="0" xfId="1" applyNumberFormat="1" applyFont="1" applyBorder="1" applyAlignment="1">
      <alignment horizontal="center" vertical="center"/>
    </xf>
    <xf numFmtId="165" fontId="6" fillId="0" borderId="0" xfId="1" applyNumberFormat="1" applyFont="1" applyBorder="1" applyAlignment="1">
      <alignment vertical="center"/>
    </xf>
    <xf numFmtId="164" fontId="6" fillId="0" borderId="0" xfId="1" applyNumberFormat="1" applyBorder="1" applyAlignment="1">
      <alignment horizontal="center" vertical="center"/>
    </xf>
    <xf numFmtId="164" fontId="6" fillId="0" borderId="0" xfId="3" applyNumberFormat="1" applyFont="1" applyBorder="1" applyAlignment="1">
      <alignment horizontal="center" vertical="center"/>
    </xf>
    <xf numFmtId="43" fontId="6" fillId="0" borderId="0" xfId="1" applyNumberFormat="1" applyBorder="1">
      <alignment vertic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13" fillId="0" borderId="8" xfId="1" applyFont="1" applyBorder="1" applyAlignment="1">
      <alignment horizontal="left" vertical="top"/>
    </xf>
    <xf numFmtId="0" fontId="5" fillId="0" borderId="13" xfId="0" applyFont="1" applyBorder="1" applyAlignment="1">
      <alignment horizontal="center" vertical="center"/>
    </xf>
    <xf numFmtId="0" fontId="13" fillId="0" borderId="8" xfId="1" applyNumberFormat="1" applyFont="1" applyBorder="1" applyAlignment="1">
      <alignment vertical="center"/>
    </xf>
    <xf numFmtId="0" fontId="13" fillId="0" borderId="9" xfId="1" applyNumberFormat="1" applyFont="1" applyBorder="1" applyAlignment="1">
      <alignment vertical="center"/>
    </xf>
    <xf numFmtId="0" fontId="15" fillId="0" borderId="14" xfId="0" applyFont="1" applyBorder="1"/>
    <xf numFmtId="0" fontId="3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13" fillId="0" borderId="8" xfId="1" applyFont="1" applyBorder="1" applyAlignment="1">
      <alignment vertical="top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13" fillId="0" borderId="0" xfId="1" applyFont="1" applyBorder="1" applyAlignment="1">
      <alignment vertical="top"/>
    </xf>
    <xf numFmtId="0" fontId="3" fillId="0" borderId="0" xfId="0" applyFont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8" fillId="0" borderId="0" xfId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13" fillId="0" borderId="6" xfId="1" applyFont="1" applyBorder="1" applyAlignment="1">
      <alignment vertical="top"/>
    </xf>
    <xf numFmtId="0" fontId="5" fillId="0" borderId="11" xfId="0" applyFont="1" applyBorder="1" applyAlignment="1">
      <alignment vertical="center"/>
    </xf>
    <xf numFmtId="0" fontId="13" fillId="0" borderId="11" xfId="1" applyFont="1" applyBorder="1" applyAlignment="1">
      <alignment vertical="top"/>
    </xf>
    <xf numFmtId="42" fontId="13" fillId="0" borderId="15" xfId="4" applyFont="1" applyBorder="1" applyAlignment="1">
      <alignment horizontal="center" vertical="center"/>
    </xf>
    <xf numFmtId="42" fontId="13" fillId="0" borderId="8" xfId="4" applyFont="1" applyBorder="1" applyAlignment="1">
      <alignment horizontal="center" vertical="center"/>
    </xf>
    <xf numFmtId="165" fontId="5" fillId="0" borderId="1" xfId="0" applyNumberFormat="1" applyFont="1" applyBorder="1"/>
    <xf numFmtId="42" fontId="13" fillId="0" borderId="8" xfId="4" applyFont="1" applyBorder="1" applyAlignment="1">
      <alignment vertical="center"/>
    </xf>
    <xf numFmtId="1" fontId="13" fillId="0" borderId="10" xfId="4" applyNumberFormat="1" applyFont="1" applyBorder="1" applyAlignment="1">
      <alignment horizontal="center" vertical="center"/>
    </xf>
    <xf numFmtId="1" fontId="13" fillId="0" borderId="12" xfId="4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42" fontId="5" fillId="0" borderId="11" xfId="4" applyFont="1" applyBorder="1" applyAlignment="1">
      <alignment horizontal="center" vertical="center" wrapText="1"/>
    </xf>
    <xf numFmtId="43" fontId="9" fillId="0" borderId="0" xfId="2">
      <alignment vertical="top"/>
      <protection locked="0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42" fontId="5" fillId="0" borderId="8" xfId="4" applyFont="1" applyBorder="1" applyAlignment="1">
      <alignment horizontal="center" vertical="center" wrapText="1"/>
    </xf>
    <xf numFmtId="42" fontId="13" fillId="0" borderId="8" xfId="4" applyFont="1" applyBorder="1" applyAlignment="1">
      <alignment horizontal="center" vertical="center"/>
    </xf>
    <xf numFmtId="1" fontId="13" fillId="0" borderId="8" xfId="4" applyNumberFormat="1" applyFont="1" applyBorder="1" applyAlignment="1">
      <alignment horizontal="center" vertical="center"/>
    </xf>
    <xf numFmtId="1" fontId="13" fillId="0" borderId="9" xfId="4" applyNumberFormat="1" applyFont="1" applyBorder="1" applyAlignment="1">
      <alignment horizontal="center" vertical="center"/>
    </xf>
    <xf numFmtId="42" fontId="5" fillId="0" borderId="10" xfId="4" applyFont="1" applyBorder="1" applyAlignment="1">
      <alignment horizontal="center" vertical="center" wrapText="1"/>
    </xf>
    <xf numFmtId="42" fontId="13" fillId="0" borderId="15" xfId="4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3" fontId="5" fillId="0" borderId="8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15" fontId="3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13" fillId="0" borderId="5" xfId="1" applyNumberFormat="1" applyFont="1" applyBorder="1" applyAlignment="1">
      <alignment horizontal="center" vertical="center"/>
    </xf>
    <xf numFmtId="0" fontId="13" fillId="0" borderId="7" xfId="1" applyNumberFormat="1" applyFont="1" applyBorder="1" applyAlignment="1">
      <alignment horizontal="center" vertical="center"/>
    </xf>
    <xf numFmtId="0" fontId="13" fillId="0" borderId="8" xfId="1" applyNumberFormat="1" applyFont="1" applyBorder="1" applyAlignment="1">
      <alignment horizontal="center" vertical="center"/>
    </xf>
    <xf numFmtId="0" fontId="13" fillId="0" borderId="9" xfId="1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/>
    </xf>
    <xf numFmtId="165" fontId="5" fillId="0" borderId="4" xfId="0" applyNumberFormat="1" applyFont="1" applyBorder="1" applyAlignment="1">
      <alignment horizontal="center"/>
    </xf>
    <xf numFmtId="1" fontId="13" fillId="0" borderId="5" xfId="4" applyNumberFormat="1" applyFont="1" applyBorder="1" applyAlignment="1">
      <alignment horizontal="center" vertical="center"/>
    </xf>
    <xf numFmtId="1" fontId="13" fillId="0" borderId="7" xfId="4" applyNumberFormat="1" applyFont="1" applyBorder="1" applyAlignment="1">
      <alignment horizontal="center" vertical="center"/>
    </xf>
    <xf numFmtId="1" fontId="13" fillId="0" borderId="8" xfId="4" applyNumberFormat="1" applyFont="1" applyBorder="1" applyAlignment="1">
      <alignment horizontal="center" vertical="center"/>
    </xf>
    <xf numFmtId="1" fontId="13" fillId="0" borderId="9" xfId="4" applyNumberFormat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42" fontId="5" fillId="0" borderId="8" xfId="4" applyFont="1" applyBorder="1" applyAlignment="1">
      <alignment horizontal="center" vertical="center" wrapText="1"/>
    </xf>
    <xf numFmtId="42" fontId="13" fillId="0" borderId="14" xfId="4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4" fillId="0" borderId="10" xfId="0" applyFont="1" applyBorder="1" applyAlignment="1">
      <alignment horizontal="right"/>
    </xf>
    <xf numFmtId="0" fontId="14" fillId="0" borderId="11" xfId="0" applyFont="1" applyBorder="1" applyAlignment="1">
      <alignment horizontal="right"/>
    </xf>
    <xf numFmtId="0" fontId="7" fillId="2" borderId="13" xfId="1" applyFont="1" applyFill="1" applyBorder="1" applyAlignment="1">
      <alignment horizontal="center" vertical="center"/>
    </xf>
    <xf numFmtId="42" fontId="13" fillId="0" borderId="5" xfId="4" applyFont="1" applyBorder="1" applyAlignment="1">
      <alignment horizontal="center" vertical="center"/>
    </xf>
    <xf numFmtId="42" fontId="13" fillId="0" borderId="8" xfId="4" applyFont="1" applyBorder="1" applyAlignment="1">
      <alignment horizontal="center" vertical="center"/>
    </xf>
  </cellXfs>
  <cellStyles count="5">
    <cellStyle name="Comma 3" xfId="2"/>
    <cellStyle name="Currency [0]" xfId="4" builtinId="7"/>
    <cellStyle name="Normal" xfId="0" builtinId="0"/>
    <cellStyle name="Normal 3" xfId="1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44</xdr:row>
      <xdr:rowOff>7938</xdr:rowOff>
    </xdr:from>
    <xdr:to>
      <xdr:col>8</xdr:col>
      <xdr:colOff>134939</xdr:colOff>
      <xdr:row>49</xdr:row>
      <xdr:rowOff>142874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4B0B6B9-3BCB-47EC-944D-BBB4FE17E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1" y="7754938"/>
          <a:ext cx="5151438" cy="928686"/>
        </a:xfrm>
        <a:prstGeom prst="rect">
          <a:avLst/>
        </a:prstGeom>
      </xdr:spPr>
    </xdr:pic>
    <xdr:clientData/>
  </xdr:twoCellAnchor>
  <xdr:twoCellAnchor editAs="oneCell">
    <xdr:from>
      <xdr:col>0</xdr:col>
      <xdr:colOff>71437</xdr:colOff>
      <xdr:row>0</xdr:row>
      <xdr:rowOff>31750</xdr:rowOff>
    </xdr:from>
    <xdr:to>
      <xdr:col>8</xdr:col>
      <xdr:colOff>849313</xdr:colOff>
      <xdr:row>10</xdr:row>
      <xdr:rowOff>47625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BF14E33-517B-485D-A742-1240D75F2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" y="31750"/>
          <a:ext cx="5794376" cy="1603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54551</xdr:colOff>
      <xdr:row>0</xdr:row>
      <xdr:rowOff>33771</xdr:rowOff>
    </xdr:from>
    <xdr:to>
      <xdr:col>12</xdr:col>
      <xdr:colOff>19050</xdr:colOff>
      <xdr:row>9</xdr:row>
      <xdr:rowOff>146336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2E6820-B95B-454A-91DA-4210AA5E4B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488" b="3089"/>
        <a:stretch/>
      </xdr:blipFill>
      <xdr:spPr>
        <a:xfrm>
          <a:off x="130751" y="33771"/>
          <a:ext cx="7574974" cy="15698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173182</xdr:rowOff>
    </xdr:from>
    <xdr:to>
      <xdr:col>11</xdr:col>
      <xdr:colOff>397452</xdr:colOff>
      <xdr:row>63</xdr:row>
      <xdr:rowOff>7938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B0B6B9-3BCB-47EC-944D-BBB4FE17E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0" y="16632382"/>
          <a:ext cx="7274502" cy="11682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2"/>
  <sheetViews>
    <sheetView tabSelected="1" view="pageBreakPreview" topLeftCell="B1" zoomScale="120" zoomScaleNormal="90" zoomScaleSheetLayoutView="120" workbookViewId="0">
      <selection activeCell="H12" sqref="H12:I12"/>
    </sheetView>
  </sheetViews>
  <sheetFormatPr defaultRowHeight="15" x14ac:dyDescent="0.25"/>
  <cols>
    <col min="1" max="1" width="1.140625" customWidth="1"/>
    <col min="2" max="2" width="3.5703125" customWidth="1"/>
    <col min="3" max="3" width="55.7109375" customWidth="1"/>
    <col min="4" max="4" width="0.5703125" customWidth="1"/>
    <col min="5" max="5" width="4.28515625" customWidth="1"/>
    <col min="6" max="6" width="0.7109375" customWidth="1"/>
    <col min="7" max="7" width="8.42578125" customWidth="1"/>
    <col min="8" max="8" width="0.7109375" customWidth="1"/>
    <col min="9" max="9" width="13.42578125" customWidth="1"/>
    <col min="10" max="10" width="3.85546875" customWidth="1"/>
  </cols>
  <sheetData>
    <row r="1" spans="2:10" ht="12.95" customHeight="1" x14ac:dyDescent="0.25"/>
    <row r="2" spans="2:10" ht="12.95" customHeight="1" x14ac:dyDescent="0.25"/>
    <row r="3" spans="2:10" ht="12.95" customHeight="1" x14ac:dyDescent="0.25"/>
    <row r="4" spans="2:10" ht="12.95" customHeight="1" x14ac:dyDescent="0.25"/>
    <row r="5" spans="2:10" ht="12.95" customHeight="1" x14ac:dyDescent="0.25"/>
    <row r="6" spans="2:10" ht="12.95" customHeight="1" x14ac:dyDescent="0.25"/>
    <row r="7" spans="2:10" ht="12.95" customHeight="1" x14ac:dyDescent="0.25">
      <c r="J7" s="14"/>
    </row>
    <row r="8" spans="2:10" ht="12.95" customHeight="1" x14ac:dyDescent="0.25">
      <c r="J8" s="16"/>
    </row>
    <row r="9" spans="2:10" ht="12.95" customHeight="1" x14ac:dyDescent="0.25">
      <c r="D9" s="1"/>
      <c r="E9" s="1"/>
      <c r="F9" s="1"/>
      <c r="G9" s="1"/>
      <c r="H9" s="84" t="s">
        <v>12</v>
      </c>
      <c r="I9" s="84"/>
    </row>
    <row r="10" spans="2:10" ht="12.95" customHeight="1" x14ac:dyDescent="0.25">
      <c r="H10" s="85">
        <f ca="1">TODAY()</f>
        <v>44124</v>
      </c>
      <c r="I10" s="85"/>
    </row>
    <row r="11" spans="2:10" ht="12.95" customHeight="1" x14ac:dyDescent="0.25"/>
    <row r="12" spans="2:10" ht="26.25" customHeight="1" x14ac:dyDescent="0.25">
      <c r="B12" s="10" t="s">
        <v>0</v>
      </c>
      <c r="C12" s="10" t="s">
        <v>1</v>
      </c>
      <c r="D12" s="88" t="s">
        <v>2</v>
      </c>
      <c r="E12" s="89"/>
      <c r="F12" s="90" t="s">
        <v>3</v>
      </c>
      <c r="G12" s="91"/>
      <c r="H12" s="88" t="s">
        <v>4</v>
      </c>
      <c r="I12" s="89"/>
    </row>
    <row r="13" spans="2:10" x14ac:dyDescent="0.25">
      <c r="B13" s="37">
        <v>1</v>
      </c>
      <c r="C13" s="53" t="s">
        <v>13</v>
      </c>
      <c r="D13" s="92">
        <v>502</v>
      </c>
      <c r="E13" s="93"/>
      <c r="F13" s="96" t="s">
        <v>25</v>
      </c>
      <c r="G13" s="97"/>
      <c r="H13" s="98">
        <v>130696</v>
      </c>
      <c r="I13" s="99"/>
    </row>
    <row r="14" spans="2:10" x14ac:dyDescent="0.25">
      <c r="B14" s="33"/>
      <c r="C14" s="12" t="s">
        <v>14</v>
      </c>
      <c r="D14" s="94"/>
      <c r="E14" s="95"/>
      <c r="F14" s="75"/>
      <c r="G14" s="76"/>
      <c r="H14" s="100"/>
      <c r="I14" s="101"/>
    </row>
    <row r="15" spans="2:10" x14ac:dyDescent="0.25">
      <c r="B15" s="35"/>
      <c r="C15" s="44"/>
      <c r="D15" s="38"/>
      <c r="E15" s="39"/>
      <c r="F15" s="45"/>
      <c r="G15" s="46"/>
      <c r="H15" s="42"/>
      <c r="I15" s="13"/>
    </row>
    <row r="16" spans="2:10" ht="12.95" customHeight="1" x14ac:dyDescent="0.25">
      <c r="B16" s="35">
        <v>2</v>
      </c>
      <c r="C16" s="24" t="s">
        <v>15</v>
      </c>
      <c r="D16" s="75">
        <v>24</v>
      </c>
      <c r="E16" s="76"/>
      <c r="F16" s="75" t="s">
        <v>11</v>
      </c>
      <c r="G16" s="76"/>
      <c r="H16" s="75">
        <v>130696</v>
      </c>
      <c r="I16" s="76"/>
    </row>
    <row r="17" spans="2:9" ht="12.95" customHeight="1" x14ac:dyDescent="0.25">
      <c r="B17" s="35"/>
      <c r="C17" s="36" t="s">
        <v>16</v>
      </c>
      <c r="D17" s="75"/>
      <c r="E17" s="76"/>
      <c r="F17" s="75"/>
      <c r="G17" s="76"/>
      <c r="H17" s="75"/>
      <c r="I17" s="76"/>
    </row>
    <row r="18" spans="2:9" ht="12.75" customHeight="1" x14ac:dyDescent="0.25">
      <c r="B18" s="35"/>
      <c r="C18" s="44"/>
      <c r="D18" s="24"/>
      <c r="E18" s="13"/>
      <c r="F18" s="24"/>
      <c r="G18" s="13"/>
      <c r="H18" s="24"/>
      <c r="I18" s="13"/>
    </row>
    <row r="19" spans="2:9" ht="12.95" customHeight="1" x14ac:dyDescent="0.25">
      <c r="B19" s="35">
        <v>3</v>
      </c>
      <c r="C19" s="44" t="s">
        <v>17</v>
      </c>
      <c r="D19" s="75">
        <v>60</v>
      </c>
      <c r="E19" s="76"/>
      <c r="F19" s="75" t="s">
        <v>26</v>
      </c>
      <c r="G19" s="76"/>
      <c r="H19" s="75">
        <v>130696</v>
      </c>
      <c r="I19" s="76"/>
    </row>
    <row r="20" spans="2:9" ht="12.95" customHeight="1" x14ac:dyDescent="0.25">
      <c r="B20" s="35"/>
      <c r="C20" s="44" t="s">
        <v>18</v>
      </c>
      <c r="D20" s="75"/>
      <c r="E20" s="76"/>
      <c r="F20" s="75"/>
      <c r="G20" s="76"/>
      <c r="H20" s="75"/>
      <c r="I20" s="76"/>
    </row>
    <row r="21" spans="2:9" ht="12.75" customHeight="1" x14ac:dyDescent="0.25">
      <c r="B21" s="35"/>
      <c r="C21" s="44"/>
      <c r="D21" s="24"/>
      <c r="E21" s="13"/>
      <c r="F21" s="24"/>
      <c r="G21" s="13"/>
      <c r="H21" s="24"/>
      <c r="I21" s="13"/>
    </row>
    <row r="22" spans="2:9" ht="12.95" customHeight="1" x14ac:dyDescent="0.25">
      <c r="B22" s="35">
        <v>4</v>
      </c>
      <c r="C22" s="44" t="s">
        <v>19</v>
      </c>
      <c r="D22" s="75">
        <v>48</v>
      </c>
      <c r="E22" s="76"/>
      <c r="F22" s="75" t="s">
        <v>26</v>
      </c>
      <c r="G22" s="76"/>
      <c r="H22" s="75">
        <v>130696</v>
      </c>
      <c r="I22" s="76"/>
    </row>
    <row r="23" spans="2:9" ht="12.95" customHeight="1" x14ac:dyDescent="0.25">
      <c r="B23" s="35"/>
      <c r="C23" s="44" t="s">
        <v>20</v>
      </c>
      <c r="D23" s="75"/>
      <c r="E23" s="76"/>
      <c r="F23" s="75"/>
      <c r="G23" s="76"/>
      <c r="H23" s="75"/>
      <c r="I23" s="76"/>
    </row>
    <row r="24" spans="2:9" ht="12.75" customHeight="1" x14ac:dyDescent="0.25">
      <c r="B24" s="35"/>
      <c r="C24" s="44"/>
      <c r="D24" s="24"/>
      <c r="E24" s="13"/>
      <c r="F24" s="24"/>
      <c r="G24" s="13"/>
      <c r="H24" s="24"/>
      <c r="I24" s="13"/>
    </row>
    <row r="25" spans="2:9" ht="12.95" customHeight="1" x14ac:dyDescent="0.25">
      <c r="B25" s="35">
        <v>5</v>
      </c>
      <c r="C25" s="44" t="s">
        <v>21</v>
      </c>
      <c r="D25" s="79">
        <v>1643</v>
      </c>
      <c r="E25" s="76"/>
      <c r="F25" s="75" t="s">
        <v>26</v>
      </c>
      <c r="G25" s="76"/>
      <c r="H25" s="75">
        <v>130696</v>
      </c>
      <c r="I25" s="76"/>
    </row>
    <row r="26" spans="2:9" ht="12.75" customHeight="1" x14ac:dyDescent="0.25">
      <c r="B26" s="35"/>
      <c r="C26" s="44" t="s">
        <v>22</v>
      </c>
      <c r="D26" s="75"/>
      <c r="E26" s="76"/>
      <c r="F26" s="75"/>
      <c r="G26" s="76"/>
      <c r="H26" s="75"/>
      <c r="I26" s="76"/>
    </row>
    <row r="27" spans="2:9" ht="12.95" customHeight="1" x14ac:dyDescent="0.25">
      <c r="B27" s="35"/>
      <c r="C27" s="44"/>
      <c r="D27" s="24"/>
      <c r="E27" s="13"/>
      <c r="F27" s="24"/>
      <c r="G27" s="13"/>
      <c r="H27" s="24"/>
      <c r="I27" s="13"/>
    </row>
    <row r="28" spans="2:9" ht="12.95" customHeight="1" x14ac:dyDescent="0.25">
      <c r="B28" s="35">
        <v>6</v>
      </c>
      <c r="C28" s="44" t="s">
        <v>23</v>
      </c>
      <c r="D28" s="75">
        <v>42</v>
      </c>
      <c r="E28" s="76"/>
      <c r="F28" s="75" t="s">
        <v>11</v>
      </c>
      <c r="G28" s="76"/>
      <c r="H28" s="75">
        <v>130696</v>
      </c>
      <c r="I28" s="76"/>
    </row>
    <row r="29" spans="2:9" ht="12.95" customHeight="1" x14ac:dyDescent="0.25">
      <c r="B29" s="35"/>
      <c r="C29" s="44" t="s">
        <v>24</v>
      </c>
      <c r="D29" s="75"/>
      <c r="E29" s="76"/>
      <c r="F29" s="75"/>
      <c r="G29" s="76"/>
      <c r="H29" s="75"/>
      <c r="I29" s="76"/>
    </row>
    <row r="30" spans="2:9" ht="12.95" customHeight="1" x14ac:dyDescent="0.25">
      <c r="B30" s="35"/>
      <c r="C30" s="44"/>
      <c r="D30" s="24"/>
      <c r="E30" s="13"/>
      <c r="F30" s="24"/>
      <c r="G30" s="13"/>
      <c r="H30" s="24"/>
      <c r="I30" s="13"/>
    </row>
    <row r="31" spans="2:9" ht="12.95" customHeight="1" x14ac:dyDescent="0.25">
      <c r="B31" s="35">
        <v>7</v>
      </c>
      <c r="C31" s="44" t="s">
        <v>28</v>
      </c>
      <c r="D31" s="75">
        <v>26</v>
      </c>
      <c r="E31" s="76"/>
      <c r="F31" s="75" t="s">
        <v>11</v>
      </c>
      <c r="G31" s="76"/>
      <c r="H31" s="75">
        <v>130696</v>
      </c>
      <c r="I31" s="76"/>
    </row>
    <row r="32" spans="2:9" ht="12.95" customHeight="1" x14ac:dyDescent="0.25">
      <c r="B32" s="35"/>
      <c r="C32" s="44" t="s">
        <v>27</v>
      </c>
      <c r="D32" s="75"/>
      <c r="E32" s="76"/>
      <c r="F32" s="75"/>
      <c r="G32" s="76"/>
      <c r="H32" s="75"/>
      <c r="I32" s="76"/>
    </row>
    <row r="33" spans="2:9" ht="12.95" customHeight="1" x14ac:dyDescent="0.25">
      <c r="B33" s="35"/>
      <c r="C33" s="44"/>
      <c r="D33" s="67"/>
      <c r="E33" s="68"/>
      <c r="F33" s="67"/>
      <c r="G33" s="68"/>
      <c r="H33" s="24"/>
      <c r="I33" s="13"/>
    </row>
    <row r="34" spans="2:9" ht="12.95" customHeight="1" x14ac:dyDescent="0.25">
      <c r="B34" s="35">
        <v>8</v>
      </c>
      <c r="C34" s="44" t="s">
        <v>29</v>
      </c>
      <c r="D34" s="75">
        <v>6</v>
      </c>
      <c r="E34" s="76"/>
      <c r="F34" s="75" t="s">
        <v>11</v>
      </c>
      <c r="G34" s="76"/>
      <c r="H34" s="75">
        <v>130696</v>
      </c>
      <c r="I34" s="76"/>
    </row>
    <row r="35" spans="2:9" ht="12.95" customHeight="1" x14ac:dyDescent="0.25">
      <c r="B35" s="35"/>
      <c r="C35" s="44" t="s">
        <v>30</v>
      </c>
      <c r="D35" s="75"/>
      <c r="E35" s="76"/>
      <c r="F35" s="75"/>
      <c r="G35" s="76"/>
      <c r="H35" s="75"/>
      <c r="I35" s="76"/>
    </row>
    <row r="36" spans="2:9" ht="12.95" customHeight="1" x14ac:dyDescent="0.25">
      <c r="B36" s="34"/>
      <c r="C36" s="40"/>
      <c r="D36" s="77"/>
      <c r="E36" s="78"/>
      <c r="F36" s="77"/>
      <c r="G36" s="78"/>
      <c r="H36" s="77"/>
      <c r="I36" s="78"/>
    </row>
    <row r="37" spans="2:9" ht="12.95" customHeight="1" x14ac:dyDescent="0.25">
      <c r="C37" s="41"/>
    </row>
    <row r="38" spans="2:9" ht="12.95" customHeight="1" x14ac:dyDescent="0.25">
      <c r="B38" s="80" t="s">
        <v>5</v>
      </c>
      <c r="C38" s="81"/>
      <c r="E38" s="80" t="s">
        <v>6</v>
      </c>
      <c r="F38" s="86"/>
      <c r="G38" s="86"/>
      <c r="H38" s="86"/>
      <c r="I38" s="87"/>
    </row>
    <row r="39" spans="2:9" ht="12.95" customHeight="1" x14ac:dyDescent="0.25">
      <c r="B39" s="8"/>
      <c r="C39" s="9"/>
      <c r="E39" s="2"/>
      <c r="F39" s="3"/>
      <c r="G39" s="3"/>
      <c r="H39" s="3"/>
      <c r="I39" s="4"/>
    </row>
    <row r="40" spans="2:9" ht="12.95" customHeight="1" x14ac:dyDescent="0.25">
      <c r="B40" s="8"/>
      <c r="C40" s="9"/>
      <c r="E40" s="2"/>
      <c r="F40" s="3"/>
      <c r="G40" s="3"/>
      <c r="H40" s="3"/>
      <c r="I40" s="4"/>
    </row>
    <row r="41" spans="2:9" ht="12.95" customHeight="1" x14ac:dyDescent="0.25">
      <c r="B41" s="8"/>
      <c r="C41" s="9"/>
      <c r="E41" s="2"/>
      <c r="F41" s="3"/>
      <c r="G41" s="3"/>
      <c r="H41" s="3"/>
      <c r="I41" s="4"/>
    </row>
    <row r="42" spans="2:9" ht="12.95" customHeight="1" x14ac:dyDescent="0.25">
      <c r="B42" s="8"/>
      <c r="C42" s="9"/>
      <c r="E42" s="2"/>
      <c r="F42" s="3"/>
      <c r="G42" s="3"/>
      <c r="H42" s="3"/>
      <c r="I42" s="4"/>
    </row>
    <row r="43" spans="2:9" ht="12.95" customHeight="1" x14ac:dyDescent="0.25">
      <c r="B43" s="2"/>
      <c r="C43" s="4"/>
      <c r="E43" s="2"/>
      <c r="F43" s="3"/>
      <c r="G43" s="3"/>
      <c r="H43" s="3"/>
      <c r="I43" s="4"/>
    </row>
    <row r="44" spans="2:9" ht="12.95" customHeight="1" x14ac:dyDescent="0.25">
      <c r="B44" s="82" t="s">
        <v>10</v>
      </c>
      <c r="C44" s="83"/>
      <c r="E44" s="5"/>
      <c r="F44" s="6"/>
      <c r="G44" s="6"/>
      <c r="H44" s="6"/>
      <c r="I44" s="7"/>
    </row>
    <row r="45" spans="2:9" ht="12.95" customHeight="1" x14ac:dyDescent="0.25">
      <c r="B45" s="11"/>
    </row>
    <row r="46" spans="2:9" ht="12.95" customHeight="1" x14ac:dyDescent="0.25"/>
    <row r="47" spans="2:9" ht="12.95" customHeight="1" x14ac:dyDescent="0.25"/>
    <row r="48" spans="2:9" ht="12.95" customHeight="1" x14ac:dyDescent="0.25"/>
    <row r="49" ht="12.95" customHeight="1" x14ac:dyDescent="0.25"/>
    <row r="50" ht="12.95" customHeight="1" x14ac:dyDescent="0.25"/>
    <row r="51" ht="12.95" customHeight="1" x14ac:dyDescent="0.25"/>
    <row r="52" ht="12.95" customHeight="1" x14ac:dyDescent="0.25"/>
  </sheetData>
  <mergeCells count="35">
    <mergeCell ref="B38:C38"/>
    <mergeCell ref="B44:C44"/>
    <mergeCell ref="H9:I9"/>
    <mergeCell ref="H10:I10"/>
    <mergeCell ref="E38:I38"/>
    <mergeCell ref="D12:E12"/>
    <mergeCell ref="F12:G12"/>
    <mergeCell ref="H12:I12"/>
    <mergeCell ref="D13:E14"/>
    <mergeCell ref="F13:G14"/>
    <mergeCell ref="H13:I14"/>
    <mergeCell ref="D16:E17"/>
    <mergeCell ref="F16:G17"/>
    <mergeCell ref="H16:I17"/>
    <mergeCell ref="D19:E20"/>
    <mergeCell ref="F19:G20"/>
    <mergeCell ref="H19:I20"/>
    <mergeCell ref="D22:E23"/>
    <mergeCell ref="F22:G23"/>
    <mergeCell ref="H22:I23"/>
    <mergeCell ref="D25:E26"/>
    <mergeCell ref="F25:G26"/>
    <mergeCell ref="H25:I26"/>
    <mergeCell ref="D28:E29"/>
    <mergeCell ref="F28:G29"/>
    <mergeCell ref="H28:I29"/>
    <mergeCell ref="D31:E32"/>
    <mergeCell ref="F31:G32"/>
    <mergeCell ref="H31:I32"/>
    <mergeCell ref="D34:E35"/>
    <mergeCell ref="F34:G35"/>
    <mergeCell ref="H34:I35"/>
    <mergeCell ref="D36:E36"/>
    <mergeCell ref="F36:G36"/>
    <mergeCell ref="H36:I36"/>
  </mergeCells>
  <pageMargins left="0.70866141732283461" right="0.70866141732283461" top="0.74803149606299213" bottom="0.74803149606299213" header="0.31496062992125984" footer="0.31496062992125984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56"/>
  <sheetViews>
    <sheetView view="pageBreakPreview" zoomScaleNormal="100" zoomScaleSheetLayoutView="100" workbookViewId="0">
      <selection activeCell="E31" sqref="E31:H35"/>
    </sheetView>
  </sheetViews>
  <sheetFormatPr defaultRowHeight="15" x14ac:dyDescent="0.25"/>
  <cols>
    <col min="1" max="1" width="1.140625" customWidth="1"/>
    <col min="2" max="2" width="4.140625" customWidth="1"/>
    <col min="3" max="3" width="11.85546875" customWidth="1"/>
    <col min="4" max="4" width="45.7109375" customWidth="1"/>
    <col min="5" max="5" width="1" customWidth="1"/>
    <col min="6" max="6" width="5.28515625" customWidth="1"/>
    <col min="7" max="7" width="0.7109375" customWidth="1"/>
    <col min="8" max="8" width="5.140625" customWidth="1"/>
    <col min="9" max="9" width="13.140625" style="25" bestFit="1" customWidth="1"/>
    <col min="10" max="10" width="14.140625" style="25" customWidth="1"/>
    <col min="11" max="11" width="0.85546875" style="25" customWidth="1"/>
    <col min="12" max="12" width="12.140625" customWidth="1"/>
  </cols>
  <sheetData>
    <row r="1" spans="2:13" ht="12.95" customHeight="1" x14ac:dyDescent="0.25"/>
    <row r="2" spans="2:13" ht="12.95" customHeight="1" x14ac:dyDescent="0.25"/>
    <row r="3" spans="2:13" ht="12.95" customHeight="1" x14ac:dyDescent="0.25"/>
    <row r="4" spans="2:13" ht="12.95" customHeight="1" x14ac:dyDescent="0.25"/>
    <row r="5" spans="2:13" ht="12.95" customHeight="1" x14ac:dyDescent="0.25"/>
    <row r="6" spans="2:13" ht="12.95" customHeight="1" x14ac:dyDescent="0.25"/>
    <row r="7" spans="2:13" ht="12.95" customHeight="1" x14ac:dyDescent="0.25"/>
    <row r="8" spans="2:13" ht="12.95" customHeight="1" x14ac:dyDescent="0.25"/>
    <row r="9" spans="2:13" ht="12.95" customHeight="1" x14ac:dyDescent="0.25">
      <c r="J9" s="15"/>
      <c r="K9" s="48"/>
      <c r="L9" s="15"/>
    </row>
    <row r="10" spans="2:13" ht="12.95" customHeight="1" x14ac:dyDescent="0.25">
      <c r="J10" s="84" t="s">
        <v>12</v>
      </c>
      <c r="K10" s="84"/>
      <c r="L10" s="84"/>
    </row>
    <row r="11" spans="2:13" ht="12.95" customHeight="1" x14ac:dyDescent="0.25">
      <c r="J11" s="85">
        <f ca="1">TODAY()</f>
        <v>44124</v>
      </c>
      <c r="K11" s="85"/>
      <c r="L11" s="85"/>
      <c r="M11" s="3"/>
    </row>
    <row r="12" spans="2:13" ht="27" customHeight="1" x14ac:dyDescent="0.25">
      <c r="B12" s="23" t="s">
        <v>0</v>
      </c>
      <c r="C12" s="121" t="s">
        <v>1</v>
      </c>
      <c r="D12" s="121"/>
      <c r="E12" s="88" t="s">
        <v>2</v>
      </c>
      <c r="F12" s="89"/>
      <c r="G12" s="108" t="s">
        <v>7</v>
      </c>
      <c r="H12" s="109"/>
      <c r="I12" s="26" t="s">
        <v>8</v>
      </c>
      <c r="J12" s="26" t="s">
        <v>9</v>
      </c>
      <c r="K12" s="90" t="s">
        <v>4</v>
      </c>
      <c r="L12" s="91"/>
      <c r="M12" s="3"/>
    </row>
    <row r="13" spans="2:13" x14ac:dyDescent="0.25">
      <c r="B13" s="52">
        <v>1</v>
      </c>
      <c r="C13" s="53" t="s">
        <v>13</v>
      </c>
      <c r="D13" s="54"/>
      <c r="E13" s="92">
        <v>502</v>
      </c>
      <c r="F13" s="93"/>
      <c r="G13" s="96" t="s">
        <v>25</v>
      </c>
      <c r="H13" s="97"/>
      <c r="I13" s="122">
        <v>15350</v>
      </c>
      <c r="J13" s="122">
        <f>I13*E13</f>
        <v>7705700</v>
      </c>
      <c r="K13" s="104">
        <v>130696</v>
      </c>
      <c r="L13" s="105"/>
      <c r="M13" s="43"/>
    </row>
    <row r="14" spans="2:13" ht="12.95" customHeight="1" x14ac:dyDescent="0.25">
      <c r="B14" s="35"/>
      <c r="C14" s="24" t="s">
        <v>14</v>
      </c>
      <c r="D14" s="47"/>
      <c r="E14" s="94"/>
      <c r="F14" s="95"/>
      <c r="G14" s="75"/>
      <c r="H14" s="76"/>
      <c r="I14" s="123"/>
      <c r="J14" s="123"/>
      <c r="K14" s="106"/>
      <c r="L14" s="107"/>
      <c r="M14" s="43"/>
    </row>
    <row r="15" spans="2:13" ht="12.95" customHeight="1" x14ac:dyDescent="0.25">
      <c r="B15" s="35"/>
      <c r="C15" s="44"/>
      <c r="D15" s="47"/>
      <c r="E15" s="38"/>
      <c r="F15" s="39"/>
      <c r="G15" s="45"/>
      <c r="H15" s="46"/>
      <c r="I15" s="58"/>
      <c r="J15" s="60"/>
      <c r="K15" s="60"/>
      <c r="L15" s="49"/>
      <c r="M15" s="43"/>
    </row>
    <row r="16" spans="2:13" ht="12.95" customHeight="1" x14ac:dyDescent="0.25">
      <c r="B16" s="35">
        <v>2</v>
      </c>
      <c r="C16" s="24" t="s">
        <v>15</v>
      </c>
      <c r="D16" s="47"/>
      <c r="E16" s="75">
        <v>24</v>
      </c>
      <c r="F16" s="76"/>
      <c r="G16" s="75" t="s">
        <v>11</v>
      </c>
      <c r="H16" s="76"/>
      <c r="I16" s="110">
        <v>3380</v>
      </c>
      <c r="J16" s="123">
        <f t="shared" ref="J16:J28" si="0">I16*E16</f>
        <v>81120</v>
      </c>
      <c r="K16" s="106">
        <v>130696</v>
      </c>
      <c r="L16" s="107"/>
      <c r="M16" s="43"/>
    </row>
    <row r="17" spans="2:15" ht="12.95" customHeight="1" x14ac:dyDescent="0.25">
      <c r="B17" s="35"/>
      <c r="C17" s="36" t="s">
        <v>16</v>
      </c>
      <c r="D17" s="47"/>
      <c r="E17" s="75"/>
      <c r="F17" s="76"/>
      <c r="G17" s="75"/>
      <c r="H17" s="76"/>
      <c r="I17" s="110"/>
      <c r="J17" s="123"/>
      <c r="K17" s="106"/>
      <c r="L17" s="107"/>
      <c r="M17" s="43"/>
    </row>
    <row r="18" spans="2:15" ht="12.95" customHeight="1" x14ac:dyDescent="0.25">
      <c r="B18" s="35"/>
      <c r="C18" s="44"/>
      <c r="D18" s="47"/>
      <c r="E18" s="24"/>
      <c r="F18" s="13"/>
      <c r="G18" s="24"/>
      <c r="H18" s="13"/>
      <c r="I18" s="58"/>
      <c r="J18" s="60"/>
      <c r="K18" s="60"/>
      <c r="L18" s="49"/>
      <c r="M18" s="43"/>
    </row>
    <row r="19" spans="2:15" ht="12.95" customHeight="1" x14ac:dyDescent="0.25">
      <c r="B19" s="35">
        <v>3</v>
      </c>
      <c r="C19" s="44" t="s">
        <v>17</v>
      </c>
      <c r="D19" s="47"/>
      <c r="E19" s="75">
        <v>60</v>
      </c>
      <c r="F19" s="76"/>
      <c r="G19" s="75" t="s">
        <v>26</v>
      </c>
      <c r="H19" s="76"/>
      <c r="I19" s="110">
        <v>10100</v>
      </c>
      <c r="J19" s="111">
        <f t="shared" si="0"/>
        <v>606000</v>
      </c>
      <c r="K19" s="106">
        <v>130696</v>
      </c>
      <c r="L19" s="107"/>
      <c r="M19" s="43"/>
      <c r="O19" s="66"/>
    </row>
    <row r="20" spans="2:15" ht="12.95" customHeight="1" x14ac:dyDescent="0.25">
      <c r="B20" s="35"/>
      <c r="C20" s="44" t="s">
        <v>18</v>
      </c>
      <c r="D20" s="47"/>
      <c r="E20" s="75"/>
      <c r="F20" s="76"/>
      <c r="G20" s="75"/>
      <c r="H20" s="76"/>
      <c r="I20" s="110"/>
      <c r="J20" s="111"/>
      <c r="K20" s="106"/>
      <c r="L20" s="107"/>
      <c r="M20" s="43"/>
    </row>
    <row r="21" spans="2:15" ht="12.95" customHeight="1" x14ac:dyDescent="0.25">
      <c r="B21" s="35"/>
      <c r="C21" s="44"/>
      <c r="D21" s="47"/>
      <c r="E21" s="24"/>
      <c r="F21" s="13"/>
      <c r="G21" s="24"/>
      <c r="H21" s="13"/>
      <c r="I21" s="58"/>
      <c r="J21" s="60"/>
      <c r="K21" s="60"/>
      <c r="L21" s="49"/>
      <c r="M21" s="43"/>
    </row>
    <row r="22" spans="2:15" ht="12.95" customHeight="1" x14ac:dyDescent="0.25">
      <c r="B22" s="35">
        <v>4</v>
      </c>
      <c r="C22" s="44" t="s">
        <v>19</v>
      </c>
      <c r="D22" s="47"/>
      <c r="E22" s="75">
        <v>48</v>
      </c>
      <c r="F22" s="76"/>
      <c r="G22" s="75" t="s">
        <v>26</v>
      </c>
      <c r="H22" s="76"/>
      <c r="I22" s="110">
        <v>6200</v>
      </c>
      <c r="J22" s="111">
        <v>729600</v>
      </c>
      <c r="K22" s="106">
        <v>130696</v>
      </c>
      <c r="L22" s="107"/>
      <c r="M22" s="43"/>
    </row>
    <row r="23" spans="2:15" ht="12.95" customHeight="1" x14ac:dyDescent="0.25">
      <c r="B23" s="35"/>
      <c r="C23" s="44" t="s">
        <v>20</v>
      </c>
      <c r="D23" s="47"/>
      <c r="E23" s="75"/>
      <c r="F23" s="76"/>
      <c r="G23" s="75"/>
      <c r="H23" s="76"/>
      <c r="I23" s="110"/>
      <c r="J23" s="111"/>
      <c r="K23" s="106"/>
      <c r="L23" s="107"/>
      <c r="M23" s="43"/>
    </row>
    <row r="24" spans="2:15" ht="12.95" customHeight="1" x14ac:dyDescent="0.25">
      <c r="B24" s="35"/>
      <c r="C24" s="44"/>
      <c r="D24" s="47"/>
      <c r="E24" s="24"/>
      <c r="F24" s="13"/>
      <c r="G24" s="24"/>
      <c r="H24" s="13"/>
      <c r="I24" s="58"/>
      <c r="J24" s="60"/>
      <c r="K24" s="60"/>
      <c r="L24" s="49"/>
      <c r="M24" s="43"/>
    </row>
    <row r="25" spans="2:15" ht="12.95" customHeight="1" x14ac:dyDescent="0.25">
      <c r="B25" s="35">
        <v>5</v>
      </c>
      <c r="C25" s="44" t="s">
        <v>21</v>
      </c>
      <c r="D25" s="47"/>
      <c r="E25" s="79">
        <v>1643</v>
      </c>
      <c r="F25" s="76"/>
      <c r="G25" s="75" t="s">
        <v>26</v>
      </c>
      <c r="H25" s="76"/>
      <c r="I25" s="110">
        <v>7900</v>
      </c>
      <c r="J25" s="111">
        <f t="shared" si="0"/>
        <v>12979700</v>
      </c>
      <c r="K25" s="106">
        <v>130696</v>
      </c>
      <c r="L25" s="107"/>
      <c r="M25" s="43"/>
    </row>
    <row r="26" spans="2:15" ht="12.95" customHeight="1" x14ac:dyDescent="0.25">
      <c r="B26" s="35"/>
      <c r="C26" s="44" t="s">
        <v>22</v>
      </c>
      <c r="D26" s="47"/>
      <c r="E26" s="75"/>
      <c r="F26" s="76"/>
      <c r="G26" s="75"/>
      <c r="H26" s="76"/>
      <c r="I26" s="110"/>
      <c r="J26" s="111"/>
      <c r="K26" s="106"/>
      <c r="L26" s="107"/>
      <c r="M26" s="43"/>
    </row>
    <row r="27" spans="2:15" ht="12.95" customHeight="1" x14ac:dyDescent="0.25">
      <c r="B27" s="35"/>
      <c r="C27" s="44"/>
      <c r="D27" s="47"/>
      <c r="E27" s="24"/>
      <c r="F27" s="13"/>
      <c r="G27" s="24"/>
      <c r="H27" s="13"/>
      <c r="I27" s="58"/>
      <c r="J27" s="60"/>
      <c r="K27" s="60"/>
      <c r="L27" s="49"/>
      <c r="M27" s="43"/>
    </row>
    <row r="28" spans="2:15" ht="12.95" customHeight="1" x14ac:dyDescent="0.25">
      <c r="B28" s="35">
        <v>6</v>
      </c>
      <c r="C28" s="44" t="s">
        <v>23</v>
      </c>
      <c r="D28" s="47"/>
      <c r="E28" s="75">
        <v>42</v>
      </c>
      <c r="F28" s="76"/>
      <c r="G28" s="75" t="s">
        <v>11</v>
      </c>
      <c r="H28" s="76"/>
      <c r="I28" s="110">
        <v>13300</v>
      </c>
      <c r="J28" s="111">
        <f t="shared" si="0"/>
        <v>558600</v>
      </c>
      <c r="K28" s="106">
        <v>130696</v>
      </c>
      <c r="L28" s="107"/>
      <c r="M28" s="43"/>
    </row>
    <row r="29" spans="2:15" ht="12.95" customHeight="1" x14ac:dyDescent="0.25">
      <c r="B29" s="35"/>
      <c r="C29" s="44" t="s">
        <v>24</v>
      </c>
      <c r="D29" s="47"/>
      <c r="E29" s="75"/>
      <c r="F29" s="76"/>
      <c r="G29" s="75"/>
      <c r="H29" s="76"/>
      <c r="I29" s="110"/>
      <c r="J29" s="111"/>
      <c r="K29" s="106"/>
      <c r="L29" s="107"/>
      <c r="M29" s="43"/>
    </row>
    <row r="30" spans="2:15" ht="12.95" customHeight="1" x14ac:dyDescent="0.25">
      <c r="B30" s="35"/>
      <c r="C30" s="44"/>
      <c r="D30" s="47"/>
      <c r="E30" s="67"/>
      <c r="F30" s="68"/>
      <c r="G30" s="67"/>
      <c r="H30" s="68"/>
      <c r="I30" s="69"/>
      <c r="J30" s="70"/>
      <c r="K30" s="71"/>
      <c r="L30" s="72"/>
      <c r="M30" s="43"/>
    </row>
    <row r="31" spans="2:15" ht="12.95" customHeight="1" x14ac:dyDescent="0.25">
      <c r="B31" s="35">
        <v>7</v>
      </c>
      <c r="C31" s="44" t="s">
        <v>28</v>
      </c>
      <c r="D31" s="47"/>
      <c r="E31" s="75">
        <v>26</v>
      </c>
      <c r="F31" s="76"/>
      <c r="G31" s="75" t="s">
        <v>11</v>
      </c>
      <c r="H31" s="76"/>
      <c r="I31" s="110">
        <v>6500</v>
      </c>
      <c r="J31" s="111">
        <f>I31*E31</f>
        <v>169000</v>
      </c>
      <c r="K31" s="106">
        <v>130696</v>
      </c>
      <c r="L31" s="107"/>
      <c r="M31" s="43"/>
    </row>
    <row r="32" spans="2:15" ht="12.95" customHeight="1" x14ac:dyDescent="0.25">
      <c r="B32" s="35"/>
      <c r="C32" s="44" t="s">
        <v>27</v>
      </c>
      <c r="D32" s="47"/>
      <c r="E32" s="75"/>
      <c r="F32" s="76"/>
      <c r="G32" s="75"/>
      <c r="H32" s="76"/>
      <c r="I32" s="110"/>
      <c r="J32" s="111"/>
      <c r="K32" s="106"/>
      <c r="L32" s="107"/>
      <c r="M32" s="43"/>
    </row>
    <row r="33" spans="2:13" ht="12.95" customHeight="1" x14ac:dyDescent="0.25">
      <c r="B33" s="35"/>
      <c r="C33" s="44"/>
      <c r="D33" s="47"/>
      <c r="E33" s="67"/>
      <c r="F33" s="68"/>
      <c r="G33" s="67"/>
      <c r="H33" s="68"/>
      <c r="I33" s="69"/>
      <c r="J33" s="70"/>
      <c r="K33" s="71"/>
      <c r="L33" s="72"/>
      <c r="M33" s="43"/>
    </row>
    <row r="34" spans="2:13" ht="12.95" customHeight="1" x14ac:dyDescent="0.25">
      <c r="B34" s="35">
        <v>8</v>
      </c>
      <c r="C34" s="44" t="s">
        <v>29</v>
      </c>
      <c r="D34" s="47"/>
      <c r="E34" s="75">
        <v>6</v>
      </c>
      <c r="F34" s="76"/>
      <c r="G34" s="75" t="s">
        <v>11</v>
      </c>
      <c r="H34" s="76"/>
      <c r="I34" s="110">
        <v>6200</v>
      </c>
      <c r="J34" s="111">
        <f>I34*E34</f>
        <v>37200</v>
      </c>
      <c r="K34" s="106">
        <v>130696</v>
      </c>
      <c r="L34" s="107"/>
      <c r="M34" s="43"/>
    </row>
    <row r="35" spans="2:13" ht="12.95" customHeight="1" x14ac:dyDescent="0.25">
      <c r="B35" s="35"/>
      <c r="C35" s="44" t="s">
        <v>30</v>
      </c>
      <c r="D35" s="47"/>
      <c r="E35" s="75"/>
      <c r="F35" s="76"/>
      <c r="G35" s="75"/>
      <c r="H35" s="76"/>
      <c r="I35" s="110"/>
      <c r="J35" s="111"/>
      <c r="K35" s="106"/>
      <c r="L35" s="107"/>
      <c r="M35" s="43"/>
    </row>
    <row r="36" spans="2:13" ht="12.95" customHeight="1" x14ac:dyDescent="0.25">
      <c r="B36" s="35"/>
      <c r="C36" s="44"/>
      <c r="D36" s="47"/>
      <c r="E36" s="67"/>
      <c r="F36" s="68"/>
      <c r="G36" s="67"/>
      <c r="H36" s="68"/>
      <c r="I36" s="69"/>
      <c r="J36" s="70"/>
      <c r="K36" s="71"/>
      <c r="L36" s="72"/>
      <c r="M36" s="43"/>
    </row>
    <row r="37" spans="2:13" ht="12.95" customHeight="1" x14ac:dyDescent="0.25">
      <c r="B37" s="35"/>
      <c r="C37" s="44"/>
      <c r="D37" s="47"/>
      <c r="E37" s="67"/>
      <c r="F37" s="68"/>
      <c r="G37" s="67"/>
      <c r="H37" s="68"/>
      <c r="I37" s="69"/>
      <c r="J37" s="70"/>
      <c r="K37" s="71"/>
      <c r="L37" s="72"/>
      <c r="M37" s="43"/>
    </row>
    <row r="38" spans="2:13" ht="12.95" customHeight="1" x14ac:dyDescent="0.25">
      <c r="B38" s="35"/>
      <c r="C38" s="44"/>
      <c r="D38" s="47"/>
      <c r="E38" s="67"/>
      <c r="F38" s="68"/>
      <c r="G38" s="67"/>
      <c r="H38" s="68"/>
      <c r="I38" s="69"/>
      <c r="J38" s="70"/>
      <c r="K38" s="71"/>
      <c r="L38" s="72"/>
      <c r="M38" s="43"/>
    </row>
    <row r="39" spans="2:13" ht="12.95" customHeight="1" x14ac:dyDescent="0.25">
      <c r="B39" s="35"/>
      <c r="C39" s="44"/>
      <c r="D39" s="47"/>
      <c r="E39" s="67"/>
      <c r="F39" s="68"/>
      <c r="G39" s="67"/>
      <c r="H39" s="68"/>
      <c r="I39" s="69"/>
      <c r="J39" s="70"/>
      <c r="K39" s="71"/>
      <c r="L39" s="72"/>
      <c r="M39" s="43"/>
    </row>
    <row r="40" spans="2:13" ht="12.95" customHeight="1" x14ac:dyDescent="0.25">
      <c r="B40" s="35"/>
      <c r="C40" s="44"/>
      <c r="D40" s="47"/>
      <c r="E40" s="67"/>
      <c r="F40" s="68"/>
      <c r="G40" s="67"/>
      <c r="H40" s="68"/>
      <c r="I40" s="69"/>
      <c r="J40" s="70"/>
      <c r="K40" s="71"/>
      <c r="L40" s="72"/>
      <c r="M40" s="43"/>
    </row>
    <row r="41" spans="2:13" ht="12.95" customHeight="1" x14ac:dyDescent="0.25">
      <c r="B41" s="35"/>
      <c r="C41" s="44"/>
      <c r="D41" s="47"/>
      <c r="E41" s="24"/>
      <c r="F41" s="13"/>
      <c r="G41" s="24"/>
      <c r="H41" s="13"/>
      <c r="I41" s="58"/>
      <c r="J41" s="60"/>
      <c r="K41" s="60"/>
      <c r="L41" s="49"/>
      <c r="M41" s="43"/>
    </row>
    <row r="42" spans="2:13" ht="12.95" customHeight="1" x14ac:dyDescent="0.25">
      <c r="B42" s="34"/>
      <c r="C42" s="55"/>
      <c r="D42" s="56"/>
      <c r="E42" s="77"/>
      <c r="F42" s="78"/>
      <c r="G42" s="77"/>
      <c r="H42" s="78"/>
      <c r="I42" s="73"/>
      <c r="J42" s="74"/>
      <c r="K42" s="106"/>
      <c r="L42" s="107"/>
      <c r="M42" s="43"/>
    </row>
    <row r="43" spans="2:13" ht="12.95" customHeight="1" x14ac:dyDescent="0.25">
      <c r="B43" s="63"/>
      <c r="C43" s="55"/>
      <c r="D43" s="56"/>
      <c r="E43" s="64"/>
      <c r="F43" s="64"/>
      <c r="G43" s="64"/>
      <c r="H43" s="64"/>
      <c r="I43" s="65"/>
      <c r="J43" s="57"/>
      <c r="K43" s="61"/>
      <c r="L43" s="62"/>
      <c r="M43" s="43"/>
    </row>
    <row r="44" spans="2:13" ht="12.95" customHeight="1" x14ac:dyDescent="0.25">
      <c r="B44" s="119" t="s">
        <v>9</v>
      </c>
      <c r="C44" s="120"/>
      <c r="D44" s="120"/>
      <c r="E44" s="120"/>
      <c r="F44" s="120"/>
      <c r="G44" s="120"/>
      <c r="H44" s="120"/>
      <c r="I44" s="120"/>
      <c r="J44" s="59">
        <f>SUM(J13:J42)</f>
        <v>22866920</v>
      </c>
      <c r="K44" s="102"/>
      <c r="L44" s="103"/>
    </row>
    <row r="45" spans="2:13" ht="12.95" customHeight="1" x14ac:dyDescent="0.25">
      <c r="B45" s="112" t="s">
        <v>31</v>
      </c>
      <c r="C45" s="113"/>
      <c r="D45" s="113"/>
      <c r="E45" s="113"/>
      <c r="F45" s="113"/>
      <c r="G45" s="113"/>
      <c r="H45" s="113"/>
      <c r="I45" s="113"/>
      <c r="J45" s="113"/>
      <c r="K45" s="114"/>
      <c r="L45" s="115"/>
    </row>
    <row r="46" spans="2:13" ht="15.75" x14ac:dyDescent="0.25">
      <c r="F46" s="17"/>
      <c r="G46" s="17"/>
    </row>
    <row r="47" spans="2:13" ht="15.75" x14ac:dyDescent="0.25">
      <c r="F47" s="18"/>
      <c r="G47" s="18"/>
      <c r="H47" s="116" t="s">
        <v>5</v>
      </c>
      <c r="I47" s="117"/>
      <c r="J47" s="117"/>
      <c r="K47" s="50"/>
      <c r="L47" s="22"/>
    </row>
    <row r="48" spans="2:13" ht="15.75" x14ac:dyDescent="0.25">
      <c r="B48" s="19"/>
      <c r="C48" s="19"/>
      <c r="D48" s="19"/>
      <c r="E48" s="19"/>
      <c r="F48" s="17"/>
      <c r="G48" s="17"/>
      <c r="H48" s="19"/>
      <c r="I48" s="27"/>
      <c r="J48" s="27"/>
      <c r="K48" s="27"/>
      <c r="L48" s="3"/>
    </row>
    <row r="49" spans="2:12" ht="15.75" x14ac:dyDescent="0.25">
      <c r="B49" s="20"/>
      <c r="C49" s="20"/>
      <c r="D49" s="30"/>
      <c r="E49" s="30"/>
      <c r="F49" s="21"/>
      <c r="G49" s="21"/>
      <c r="H49" s="20"/>
      <c r="I49" s="28"/>
      <c r="J49" s="27"/>
      <c r="K49" s="27"/>
      <c r="L49" s="3"/>
    </row>
    <row r="50" spans="2:12" ht="15.75" x14ac:dyDescent="0.25">
      <c r="B50" s="20"/>
      <c r="C50" s="20"/>
      <c r="D50" s="31"/>
      <c r="E50" s="31"/>
      <c r="F50" s="19"/>
      <c r="G50" s="19"/>
      <c r="H50" s="20"/>
      <c r="I50" s="29"/>
      <c r="J50" s="27"/>
      <c r="K50" s="27"/>
      <c r="L50" s="3"/>
    </row>
    <row r="51" spans="2:12" ht="15.75" x14ac:dyDescent="0.25">
      <c r="B51" s="20"/>
      <c r="C51" s="20"/>
      <c r="D51" s="31"/>
      <c r="E51" s="31"/>
      <c r="F51" s="19"/>
      <c r="G51" s="19"/>
      <c r="H51" s="20"/>
      <c r="I51" s="29"/>
      <c r="J51" s="27"/>
      <c r="K51" s="27"/>
      <c r="L51" s="3"/>
    </row>
    <row r="52" spans="2:12" ht="15.75" x14ac:dyDescent="0.25">
      <c r="B52" s="20"/>
      <c r="C52" s="20"/>
      <c r="D52" s="32"/>
      <c r="E52" s="32"/>
      <c r="H52" s="20"/>
      <c r="I52" s="29"/>
      <c r="J52" s="27"/>
      <c r="K52" s="27"/>
      <c r="L52" s="3"/>
    </row>
    <row r="53" spans="2:12" x14ac:dyDescent="0.25">
      <c r="D53" s="3"/>
      <c r="E53" s="3"/>
      <c r="F53" s="3"/>
      <c r="G53" s="3"/>
      <c r="L53" s="3"/>
    </row>
    <row r="54" spans="2:12" x14ac:dyDescent="0.25">
      <c r="D54" s="3"/>
      <c r="E54" s="3"/>
      <c r="F54" s="3"/>
      <c r="G54" s="3"/>
      <c r="L54" s="3"/>
    </row>
    <row r="55" spans="2:12" x14ac:dyDescent="0.25">
      <c r="D55" s="3"/>
      <c r="E55" s="3"/>
      <c r="F55" s="3"/>
      <c r="G55" s="3"/>
      <c r="L55" s="3"/>
    </row>
    <row r="56" spans="2:12" x14ac:dyDescent="0.25">
      <c r="D56" s="3"/>
      <c r="E56" s="3"/>
      <c r="F56" s="3"/>
      <c r="G56" s="3"/>
      <c r="H56" s="118" t="s">
        <v>10</v>
      </c>
      <c r="I56" s="118"/>
      <c r="J56" s="118"/>
      <c r="K56" s="51"/>
      <c r="L56" s="3"/>
    </row>
  </sheetData>
  <mergeCells count="54">
    <mergeCell ref="I19:I20"/>
    <mergeCell ref="J19:J20"/>
    <mergeCell ref="E19:F20"/>
    <mergeCell ref="G19:H20"/>
    <mergeCell ref="B45:L45"/>
    <mergeCell ref="H47:J47"/>
    <mergeCell ref="H56:J56"/>
    <mergeCell ref="B44:I44"/>
    <mergeCell ref="J10:L10"/>
    <mergeCell ref="C12:D12"/>
    <mergeCell ref="J11:L11"/>
    <mergeCell ref="I13:I14"/>
    <mergeCell ref="J13:J14"/>
    <mergeCell ref="I16:I17"/>
    <mergeCell ref="J16:J17"/>
    <mergeCell ref="I25:I26"/>
    <mergeCell ref="J25:J26"/>
    <mergeCell ref="E25:F26"/>
    <mergeCell ref="G25:H26"/>
    <mergeCell ref="K25:L26"/>
    <mergeCell ref="I22:I23"/>
    <mergeCell ref="J22:J23"/>
    <mergeCell ref="E22:F23"/>
    <mergeCell ref="G22:H23"/>
    <mergeCell ref="I31:I32"/>
    <mergeCell ref="J31:J32"/>
    <mergeCell ref="E31:F32"/>
    <mergeCell ref="G31:H32"/>
    <mergeCell ref="K31:L32"/>
    <mergeCell ref="I28:I29"/>
    <mergeCell ref="J28:J29"/>
    <mergeCell ref="E28:F29"/>
    <mergeCell ref="G28:H29"/>
    <mergeCell ref="K28:L29"/>
    <mergeCell ref="I34:I35"/>
    <mergeCell ref="J34:J35"/>
    <mergeCell ref="E34:F35"/>
    <mergeCell ref="G34:H35"/>
    <mergeCell ref="K34:L35"/>
    <mergeCell ref="K44:L44"/>
    <mergeCell ref="K12:L12"/>
    <mergeCell ref="K13:L14"/>
    <mergeCell ref="K16:L17"/>
    <mergeCell ref="K19:L20"/>
    <mergeCell ref="K22:L23"/>
    <mergeCell ref="E12:F12"/>
    <mergeCell ref="G12:H12"/>
    <mergeCell ref="E13:F14"/>
    <mergeCell ref="G13:H14"/>
    <mergeCell ref="E16:F17"/>
    <mergeCell ref="G16:H17"/>
    <mergeCell ref="E42:F42"/>
    <mergeCell ref="G42:H42"/>
    <mergeCell ref="K42:L42"/>
  </mergeCells>
  <pageMargins left="0.39370078740157483" right="0.39370078740157483" top="0.39370078740157483" bottom="0.19685039370078741" header="3.937007874015748E-2" footer="0.19685039370078741"/>
  <pageSetup paperSize="9" scale="77" fitToHeight="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SURAT JALAN</vt:lpstr>
      <vt:lpstr>invoce</vt:lpstr>
      <vt:lpstr>invoce!Print_Area</vt:lpstr>
      <vt:lpstr>'SURAT JALAN'!Print_Area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2020-10-20T00:40:18Z</cp:lastPrinted>
  <dcterms:created xsi:type="dcterms:W3CDTF">2020-04-24T07:13:29Z</dcterms:created>
  <dcterms:modified xsi:type="dcterms:W3CDTF">2020-10-20T00:40:42Z</dcterms:modified>
</cp:coreProperties>
</file>