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1075" windowHeight="12075" activeTab="2"/>
  </bookViews>
  <sheets>
    <sheet name="terrain" sheetId="2" r:id="rId1"/>
    <sheet name="location" sheetId="1" r:id="rId2"/>
    <sheet name="marine" sheetId="3" r:id="rId3"/>
    <sheet name="action" sheetId="4" r:id="rId4"/>
    <sheet name="Sheet5" sheetId="5" r:id="rId5"/>
  </sheets>
  <calcPr calcId="145621"/>
</workbook>
</file>

<file path=xl/calcChain.xml><?xml version="1.0" encoding="utf-8"?>
<calcChain xmlns="http://schemas.openxmlformats.org/spreadsheetml/2006/main">
  <c r="H3" i="3" l="1"/>
  <c r="H4" i="3"/>
  <c r="H5" i="3"/>
  <c r="H6" i="3"/>
  <c r="H7" i="3"/>
  <c r="H8" i="3"/>
  <c r="H9" i="3"/>
  <c r="H10" i="3"/>
  <c r="H11" i="3"/>
  <c r="H12" i="3"/>
  <c r="H13" i="3"/>
  <c r="H2" i="3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" i="1"/>
  <c r="M3" i="1"/>
  <c r="M4" i="1"/>
  <c r="M5" i="1"/>
  <c r="M6" i="1"/>
</calcChain>
</file>

<file path=xl/sharedStrings.xml><?xml version="1.0" encoding="utf-8"?>
<sst xmlns="http://schemas.openxmlformats.org/spreadsheetml/2006/main" count="266" uniqueCount="169">
  <si>
    <t>id</t>
  </si>
  <si>
    <t>name</t>
  </si>
  <si>
    <t>text</t>
  </si>
  <si>
    <t>terrain</t>
  </si>
  <si>
    <t>deck</t>
  </si>
  <si>
    <t>set</t>
  </si>
  <si>
    <t>Void Lock</t>
  </si>
  <si>
    <t>Setup for 3 or 6 players (12 Space Marines)</t>
  </si>
  <si>
    <t>spawn_maj</t>
  </si>
  <si>
    <t>spawn_min</t>
  </si>
  <si>
    <t>[9,9]</t>
  </si>
  <si>
    <t>threat</t>
  </si>
  <si>
    <t>img</t>
  </si>
  <si>
    <t>Corridor</t>
  </si>
  <si>
    <t>Artefact</t>
  </si>
  <si>
    <t>Door</t>
  </si>
  <si>
    <t>Control Panel</t>
  </si>
  <si>
    <t>Promethean Tank</t>
  </si>
  <si>
    <t>Ventilation Duct</t>
  </si>
  <si>
    <t>Spore Chimney</t>
  </si>
  <si>
    <t>Dark Corner</t>
  </si>
  <si>
    <t>["Door","Dark Corner","Corridor","Ventilation Duct"]</t>
  </si>
  <si>
    <t>[2,5,6,3]</t>
  </si>
  <si>
    <t>setup</t>
  </si>
  <si>
    <t>["1A","2","3","4"]</t>
  </si>
  <si>
    <t>1A</t>
  </si>
  <si>
    <t>Maintenance Tunnels</t>
  </si>
  <si>
    <t>Main Corridor</t>
  </si>
  <si>
    <t>Service Shaft</t>
  </si>
  <si>
    <t>[8,8]</t>
  </si>
  <si>
    <t>[7,8]</t>
  </si>
  <si>
    <t>[7,7]</t>
  </si>
  <si>
    <t>["Dark Corner","Control Panel","Door","Ventilation Duct"]</t>
  </si>
  <si>
    <t>["Ventilation Duct","Door","Corridor","Dark Corner"]</t>
  </si>
  <si>
    <t>["Dark Corner","Ventilation Duct","Corridor","Door"]</t>
  </si>
  <si>
    <t>["1B","2","3","4"]</t>
  </si>
  <si>
    <t>Crio Control</t>
  </si>
  <si>
    <t>Wreckage Labyrinth</t>
  </si>
  <si>
    <t>Lower Accessway</t>
  </si>
  <si>
    <t>[7,6]</t>
  </si>
  <si>
    <t>1B</t>
  </si>
  <si>
    <t>["1C","2","3","4"]</t>
  </si>
  <si>
    <t>Munitorium</t>
  </si>
  <si>
    <t>Core Cogitator</t>
  </si>
  <si>
    <t>Apothecarion</t>
  </si>
  <si>
    <t>[6,7]</t>
  </si>
  <si>
    <t>[7,5]</t>
  </si>
  <si>
    <t>Teleportarium</t>
  </si>
  <si>
    <t>Black Holds</t>
  </si>
  <si>
    <t>Dark Catacombs</t>
  </si>
  <si>
    <t>1C</t>
  </si>
  <si>
    <t>Wrath of Baal Chapel</t>
  </si>
  <si>
    <t>Genetorium</t>
  </si>
  <si>
    <t>Hibernation Cluster</t>
  </si>
  <si>
    <t>Launch Control Room</t>
  </si>
  <si>
    <t>[6,6]</t>
  </si>
  <si>
    <t>Toxin Pumping Station</t>
  </si>
  <si>
    <t>Genestealer Lair</t>
  </si>
  <si>
    <t>[6,5]</t>
  </si>
  <si>
    <t>Setup for 2 or 4 players (8 Space Marines)</t>
  </si>
  <si>
    <t>[5,6]</t>
  </si>
  <si>
    <t>["Dark Corner","Door","Ventilation Duct","Corridor"]</t>
  </si>
  <si>
    <t>["Dark Corner","Door","Ventilation Duct","Promethean Tank"]</t>
  </si>
  <si>
    <t>["Ventilation Duct","Dark Corner","Control Panel","Corridor"]</t>
  </si>
  <si>
    <t>["Ventilation Duct","Corridor","Door","Dark Corner"]</t>
  </si>
  <si>
    <t>[5,5]</t>
  </si>
  <si>
    <t>["Corridor","Dark Corner","Control Panel","Ventilation Duct"]</t>
  </si>
  <si>
    <t>[0,0]</t>
  </si>
  <si>
    <t>["Ventilation Duct","Door","Spore Chimney","Dark Corner"]</t>
  </si>
  <si>
    <t>["Dark Corner","Control Panel","Ventilation Duct","Corridor"]</t>
  </si>
  <si>
    <t>["Dark Corner","Ventilation Duct","Corridor","Spore Chimney"]</t>
  </si>
  <si>
    <t>Setup for 3 players (6 Space Marines)</t>
  </si>
  <si>
    <t>["2","3","4"]</t>
  </si>
  <si>
    <t>Setup for 5 players (10 Space Marines)</t>
  </si>
  <si>
    <t>[1,3,3,2]</t>
  </si>
  <si>
    <t>[1,3,4,2]</t>
  </si>
  <si>
    <t>[2,4,5,3]</t>
  </si>
  <si>
    <t>Activate: Place 1 support token on this card. When travelling, the current player may first splay 1 Genestealer in the formation for each token on this card.</t>
  </si>
  <si>
    <t>Activate: Place this card in your hand. You may discard this card after 1 of your defending Space marines rolls the die to make the attack miss.</t>
  </si>
  <si>
    <t>Activate: Use the current Location card's "Activae Control Panel" ability.</t>
  </si>
  <si>
    <t>Acivate: Discard this Terrain card ans slay all Genestealers on this position. Then roll a die, if you roll [0], slay this Space Marine.</t>
  </si>
  <si>
    <t>Activate: Rolla die, if you roll [skull], discard this Terrain card.</t>
  </si>
  <si>
    <t>["Control Panel","Ventilation Duct","Dark Corner","Corridor"]</t>
  </si>
  <si>
    <t>["Ventialtion Duct","Corridor","Promethean Tank","Door"]</t>
  </si>
  <si>
    <t>["Ventialtion Duct","Corridor","Dark Corner","Door"]</t>
  </si>
  <si>
    <t>["Promethean Tank","Door","Dark Corner","Ventilation Duct"]</t>
  </si>
  <si>
    <t>["Corridor","Ventilation Duct","Dark Corner","Control Panel"]</t>
  </si>
  <si>
    <t>["Control Panel","Ventilation Duct","Corridor","Dark Corner"]</t>
  </si>
  <si>
    <t>[2,5,7,3]</t>
  </si>
  <si>
    <t>[1,2,2,1]</t>
  </si>
  <si>
    <t>[2,4,4,1]</t>
  </si>
  <si>
    <t>[3,4,2,1]</t>
  </si>
  <si>
    <t>[1,3,5,4]</t>
  </si>
  <si>
    <t>squad</t>
  </si>
  <si>
    <t>range</t>
  </si>
  <si>
    <t>marine</t>
  </si>
  <si>
    <t>type</t>
  </si>
  <si>
    <t>number</t>
  </si>
  <si>
    <t>colour</t>
  </si>
  <si>
    <t>Red</t>
  </si>
  <si>
    <t>Green</t>
  </si>
  <si>
    <t>Blue</t>
  </si>
  <si>
    <t>Gray</t>
  </si>
  <si>
    <t>Yellow</t>
  </si>
  <si>
    <t>Purple</t>
  </si>
  <si>
    <t>Leon</t>
  </si>
  <si>
    <t>Sergeant Gideon</t>
  </si>
  <si>
    <t>Sergeant Lorenzo</t>
  </si>
  <si>
    <t>Move + Activate</t>
  </si>
  <si>
    <t>Support</t>
  </si>
  <si>
    <t>Attack</t>
  </si>
  <si>
    <t>Onward Brothers!</t>
  </si>
  <si>
    <t>Overwatch</t>
  </si>
  <si>
    <t>Full Auto</t>
  </si>
  <si>
    <t>Intimidation</t>
  </si>
  <si>
    <t>Counter Attack</t>
  </si>
  <si>
    <t>Lead by Example</t>
  </si>
  <si>
    <t>Run and Gun</t>
  </si>
  <si>
    <t>Reorganize</t>
  </si>
  <si>
    <t>Defensive Stance</t>
  </si>
  <si>
    <t>Heroic Charge</t>
  </si>
  <si>
    <t>Block</t>
  </si>
  <si>
    <t>Dead Aim</t>
  </si>
  <si>
    <t>Stealth Tactics</t>
  </si>
  <si>
    <t>Power Field</t>
  </si>
  <si>
    <t>Psionic Attack</t>
  </si>
  <si>
    <t>Forward Scouting</t>
  </si>
  <si>
    <t>Strategize</t>
  </si>
  <si>
    <t>Flamer Attacke</t>
  </si>
  <si>
    <t>blipcount</t>
  </si>
  <si>
    <t>SL06</t>
  </si>
  <si>
    <t>terrainlocation</t>
  </si>
  <si>
    <t>[</t>
  </si>
  <si>
    <t>]</t>
  </si>
  <si>
    <t>Upon Entering: Spawn 2 Genestealers on the \"Corridor\" terrain card.</t>
  </si>
  <si>
    <t>Upon entering, make all marines face right</t>
  </si>
  <si>
    <t>Brother Goriel</t>
  </si>
  <si>
    <t>claw</t>
  </si>
  <si>
    <t>yellow</t>
  </si>
  <si>
    <t>Brother Claudio</t>
  </si>
  <si>
    <t>hammer</t>
  </si>
  <si>
    <t>green</t>
  </si>
  <si>
    <t>Brother Noctis</t>
  </si>
  <si>
    <t>sword</t>
  </si>
  <si>
    <t>blue</t>
  </si>
  <si>
    <t>Brother Deino</t>
  </si>
  <si>
    <t>Brother Valencio</t>
  </si>
  <si>
    <t>assault</t>
  </si>
  <si>
    <t>red</t>
  </si>
  <si>
    <t>Brother Leon</t>
  </si>
  <si>
    <t>Brother Scipio</t>
  </si>
  <si>
    <t>book</t>
  </si>
  <si>
    <t>gray</t>
  </si>
  <si>
    <t>Lexicanium Calistarius</t>
  </si>
  <si>
    <t>Brother Zael</t>
  </si>
  <si>
    <t>flamer</t>
  </si>
  <si>
    <t>purple</t>
  </si>
  <si>
    <t>Brother Omnio</t>
  </si>
  <si>
    <t>SL07</t>
  </si>
  <si>
    <t>SL08</t>
  </si>
  <si>
    <t>SL09</t>
  </si>
  <si>
    <t>SL10</t>
  </si>
  <si>
    <t>SL11</t>
  </si>
  <si>
    <t>SL12</t>
  </si>
  <si>
    <t>SL13</t>
  </si>
  <si>
    <t>SL14</t>
  </si>
  <si>
    <t>SL15</t>
  </si>
  <si>
    <t>SL16</t>
  </si>
  <si>
    <t>SL17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</si>
</sst>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7" sqref="C7"/>
    </sheetView>
  </sheetViews>
  <sheetFormatPr defaultRowHeight="15" x14ac:dyDescent="0.25"/>
  <cols>
    <col min="1" max="1" width="2.7109375" bestFit="1" customWidth="1"/>
    <col min="2" max="2" width="16.7109375" bestFit="1" customWidth="1"/>
  </cols>
  <sheetData>
    <row r="1" spans="1:5" x14ac:dyDescent="0.25">
      <c r="A1" t="s">
        <v>0</v>
      </c>
      <c r="B1" t="s">
        <v>1</v>
      </c>
      <c r="C1" t="s">
        <v>11</v>
      </c>
      <c r="D1" t="s">
        <v>2</v>
      </c>
      <c r="E1" t="s">
        <v>12</v>
      </c>
    </row>
    <row r="2" spans="1:5" x14ac:dyDescent="0.25">
      <c r="A2">
        <v>1</v>
      </c>
      <c r="B2" t="s">
        <v>15</v>
      </c>
      <c r="C2">
        <v>2</v>
      </c>
      <c r="D2" t="s">
        <v>77</v>
      </c>
    </row>
    <row r="3" spans="1:5" x14ac:dyDescent="0.25">
      <c r="A3">
        <v>2</v>
      </c>
      <c r="B3" t="s">
        <v>20</v>
      </c>
      <c r="C3">
        <v>3</v>
      </c>
    </row>
    <row r="4" spans="1:5" x14ac:dyDescent="0.25">
      <c r="A4">
        <v>3</v>
      </c>
      <c r="B4" t="s">
        <v>13</v>
      </c>
      <c r="C4">
        <v>1</v>
      </c>
    </row>
    <row r="5" spans="1:5" x14ac:dyDescent="0.25">
      <c r="A5">
        <v>4</v>
      </c>
      <c r="B5" t="s">
        <v>18</v>
      </c>
      <c r="C5">
        <v>4</v>
      </c>
    </row>
    <row r="6" spans="1:5" x14ac:dyDescent="0.25">
      <c r="A6">
        <v>5</v>
      </c>
      <c r="B6" t="s">
        <v>14</v>
      </c>
      <c r="C6">
        <v>1</v>
      </c>
      <c r="D6" t="s">
        <v>78</v>
      </c>
    </row>
    <row r="7" spans="1:5" x14ac:dyDescent="0.25">
      <c r="A7">
        <v>6</v>
      </c>
      <c r="B7" t="s">
        <v>16</v>
      </c>
      <c r="C7">
        <v>2</v>
      </c>
      <c r="D7" t="s">
        <v>79</v>
      </c>
    </row>
    <row r="8" spans="1:5" x14ac:dyDescent="0.25">
      <c r="A8">
        <v>7</v>
      </c>
      <c r="B8" t="s">
        <v>17</v>
      </c>
      <c r="C8">
        <v>3</v>
      </c>
      <c r="D8" t="s">
        <v>80</v>
      </c>
    </row>
    <row r="9" spans="1:5" x14ac:dyDescent="0.25">
      <c r="A9">
        <v>8</v>
      </c>
      <c r="B9" t="s">
        <v>19</v>
      </c>
      <c r="C9">
        <v>4</v>
      </c>
      <c r="D9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opLeftCell="A15" workbookViewId="0">
      <selection activeCell="M24" sqref="M1:M24"/>
    </sheetView>
  </sheetViews>
  <sheetFormatPr defaultRowHeight="15" x14ac:dyDescent="0.25"/>
  <cols>
    <col min="1" max="1" width="2.7109375" bestFit="1" customWidth="1"/>
    <col min="2" max="2" width="20.28515625" bestFit="1" customWidth="1"/>
    <col min="3" max="3" width="5.28515625" customWidth="1"/>
    <col min="4" max="4" width="10.42578125" bestFit="1" customWidth="1"/>
    <col min="5" max="5" width="9.140625" customWidth="1"/>
    <col min="6" max="6" width="18" customWidth="1"/>
    <col min="7" max="8" width="5.140625" customWidth="1"/>
    <col min="9" max="9" width="16.42578125" bestFit="1" customWidth="1"/>
    <col min="10" max="10" width="5.140625" bestFit="1" customWidth="1"/>
    <col min="11" max="11" width="4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129</v>
      </c>
      <c r="E1" t="s">
        <v>3</v>
      </c>
      <c r="F1" t="s">
        <v>131</v>
      </c>
      <c r="G1" t="s">
        <v>8</v>
      </c>
      <c r="H1" t="s">
        <v>9</v>
      </c>
      <c r="I1" t="s">
        <v>23</v>
      </c>
      <c r="J1" t="s">
        <v>4</v>
      </c>
      <c r="K1" t="s">
        <v>5</v>
      </c>
      <c r="M1" t="s">
        <v>132</v>
      </c>
    </row>
    <row r="2" spans="1:13" x14ac:dyDescent="0.25">
      <c r="A2">
        <v>1</v>
      </c>
      <c r="B2" t="s">
        <v>6</v>
      </c>
      <c r="C2" t="s">
        <v>7</v>
      </c>
      <c r="D2" t="s">
        <v>10</v>
      </c>
      <c r="E2" t="s">
        <v>21</v>
      </c>
      <c r="F2" t="s">
        <v>22</v>
      </c>
      <c r="G2">
        <v>5</v>
      </c>
      <c r="H2">
        <v>3</v>
      </c>
      <c r="I2" t="s">
        <v>24</v>
      </c>
      <c r="J2">
        <v>0</v>
      </c>
      <c r="K2" t="s">
        <v>130</v>
      </c>
      <c r="M2" t="str">
        <f t="shared" ref="M2:M5" si="0">"{"""&amp;A$1&amp;""":"&amp;A2&amp;","""&amp;B$1&amp;""":"""&amp;B2&amp;""","""&amp;C$1&amp;""":"""&amp;C2&amp;""","""&amp;D$1&amp;""":"&amp;D2&amp;","""&amp;E$1&amp;""":"&amp;E2&amp;","""&amp;F$1&amp;""":"&amp;IF(F2="","""""",F2)&amp;",""spawn"":{""major"":"&amp;IF(G2="",0,G2)&amp;",""minor"":"&amp;IF(H2="",0,H2)&amp;"},"""&amp;I$1&amp;""":"&amp;IF(I2="","""""",I2)&amp;","""&amp;J$1&amp;""":"""&amp;J2&amp;""","""&amp;K$1&amp;""":"""&amp;K2&amp;"""},"</f>
        <v>{"id":1,"name":"Void Lock","text":"Setup for 3 or 6 players (12 Space Marines)","blipcount":[9,9],"terrain":["Door","Dark Corner","Corridor","Ventilation Duct"],"terrainlocation":[2,5,6,3],"spawn":{"major":5,"minor":3},"setup":["1A","2","3","4"],"deck":"0","set":"SL06"},</v>
      </c>
    </row>
    <row r="3" spans="1:13" x14ac:dyDescent="0.25">
      <c r="A3">
        <v>2</v>
      </c>
      <c r="B3" t="s">
        <v>6</v>
      </c>
      <c r="C3" t="s">
        <v>73</v>
      </c>
      <c r="D3" t="s">
        <v>29</v>
      </c>
      <c r="E3" t="s">
        <v>21</v>
      </c>
      <c r="F3" t="s">
        <v>76</v>
      </c>
      <c r="G3">
        <v>4</v>
      </c>
      <c r="H3">
        <v>2</v>
      </c>
      <c r="I3" t="s">
        <v>35</v>
      </c>
      <c r="J3">
        <v>0</v>
      </c>
      <c r="K3" t="s">
        <v>130</v>
      </c>
      <c r="M3" t="str">
        <f t="shared" si="0"/>
        <v>{"id":2,"name":"Void Lock","text":"Setup for 5 players (10 Space Marines)","blipcount":[8,8],"terrain":["Door","Dark Corner","Corridor","Ventilation Duct"],"terrainlocation":[2,4,5,3],"spawn":{"major":4,"minor":2},"setup":["1B","2","3","4"],"deck":"0","set":"SL06"},</v>
      </c>
    </row>
    <row r="4" spans="1:13" x14ac:dyDescent="0.25">
      <c r="A4">
        <v>3</v>
      </c>
      <c r="B4" t="s">
        <v>6</v>
      </c>
      <c r="C4" t="s">
        <v>59</v>
      </c>
      <c r="D4" t="s">
        <v>31</v>
      </c>
      <c r="E4" t="s">
        <v>21</v>
      </c>
      <c r="F4" t="s">
        <v>75</v>
      </c>
      <c r="G4">
        <v>3</v>
      </c>
      <c r="H4">
        <v>1</v>
      </c>
      <c r="I4" t="s">
        <v>41</v>
      </c>
      <c r="J4">
        <v>0</v>
      </c>
      <c r="K4" t="s">
        <v>130</v>
      </c>
      <c r="M4" t="str">
        <f t="shared" si="0"/>
        <v>{"id":3,"name":"Void Lock","text":"Setup for 2 or 4 players (8 Space Marines)","blipcount":[7,7],"terrain":["Door","Dark Corner","Corridor","Ventilation Duct"],"terrainlocation":[1,3,4,2],"spawn":{"major":3,"minor":1},"setup":["1C","2","3","4"],"deck":"0","set":"SL06"},</v>
      </c>
    </row>
    <row r="5" spans="1:13" x14ac:dyDescent="0.25">
      <c r="A5">
        <v>4</v>
      </c>
      <c r="B5" t="s">
        <v>6</v>
      </c>
      <c r="C5" t="s">
        <v>71</v>
      </c>
      <c r="D5" t="s">
        <v>55</v>
      </c>
      <c r="E5" t="s">
        <v>21</v>
      </c>
      <c r="F5" t="s">
        <v>74</v>
      </c>
      <c r="G5">
        <v>2</v>
      </c>
      <c r="H5">
        <v>1</v>
      </c>
      <c r="I5" t="s">
        <v>72</v>
      </c>
      <c r="J5">
        <v>0</v>
      </c>
      <c r="K5" t="s">
        <v>130</v>
      </c>
      <c r="M5" t="str">
        <f t="shared" si="0"/>
        <v>{"id":4,"name":"Void Lock","text":"Setup for 3 players (6 Space Marines)","blipcount":[6,6],"terrain":["Door","Dark Corner","Corridor","Ventilation Duct"],"terrainlocation":[1,3,3,2],"spawn":{"major":2,"minor":1},"setup":["2","3","4"],"deck":"0","set":"SL06"},</v>
      </c>
    </row>
    <row r="6" spans="1:13" x14ac:dyDescent="0.25">
      <c r="A6">
        <v>5</v>
      </c>
      <c r="B6" t="s">
        <v>26</v>
      </c>
      <c r="D6" t="s">
        <v>29</v>
      </c>
      <c r="E6" t="s">
        <v>32</v>
      </c>
      <c r="J6" t="s">
        <v>25</v>
      </c>
      <c r="K6" t="s">
        <v>130</v>
      </c>
      <c r="M6" t="str">
        <f>"{"""&amp;A$1&amp;""":"&amp;A6&amp;","""&amp;B$1&amp;""":"""&amp;B6&amp;""","""&amp;C$1&amp;""":"""&amp;C6&amp;""","""&amp;D$1&amp;""":"&amp;D6&amp;","""&amp;E$1&amp;""":"&amp;E6&amp;","""&amp;F$1&amp;""":"&amp;IF(F6="","""""",F6)&amp;",""spawn"":{""major"":"&amp;IF(G6="",0,G6)&amp;",""minor"":"&amp;IF(H6="",0,H6)&amp;"},"""&amp;I$1&amp;""":"&amp;IF(I6="","""""",I6)&amp;","""&amp;J$1&amp;""":"""&amp;J6&amp;""","""&amp;K$1&amp;""":"""&amp;K6&amp;"""},"</f>
        <v>{"id":5,"name":"Maintenance Tunnels","text":"","blipcount":[8,8],"terrain":["Dark Corner","Control Panel","Door","Ventilation Duct"],"terrainlocation":"","spawn":{"major":0,"minor":0},"setup":"","deck":"1A","set":"SL06"},</v>
      </c>
    </row>
    <row r="7" spans="1:13" x14ac:dyDescent="0.25">
      <c r="A7">
        <v>6</v>
      </c>
      <c r="B7" t="s">
        <v>27</v>
      </c>
      <c r="C7" t="s">
        <v>134</v>
      </c>
      <c r="D7" t="s">
        <v>30</v>
      </c>
      <c r="E7" t="s">
        <v>33</v>
      </c>
      <c r="F7" t="s">
        <v>88</v>
      </c>
      <c r="J7" t="s">
        <v>25</v>
      </c>
      <c r="K7" t="s">
        <v>130</v>
      </c>
      <c r="M7" t="str">
        <f t="shared" ref="M7:M23" si="1">"{"""&amp;A$1&amp;""":"&amp;A7&amp;","""&amp;B$1&amp;""":"""&amp;B7&amp;""","""&amp;C$1&amp;""":"""&amp;C7&amp;""","""&amp;D$1&amp;""":"&amp;D7&amp;","""&amp;E$1&amp;""":"&amp;E7&amp;","""&amp;F$1&amp;""":"&amp;IF(F7="","""""",F7)&amp;",""spawn"":{""major"":"&amp;IF(G7="",0,G7)&amp;",""minor"":"&amp;IF(H7="",0,H7)&amp;"},"""&amp;I$1&amp;""":"&amp;IF(I7="","""""",I7)&amp;","""&amp;J$1&amp;""":"""&amp;J7&amp;""","""&amp;K$1&amp;""":"""&amp;K7&amp;"""},"</f>
        <v>{"id":6,"name":"Main Corridor","text":"Upon Entering: Spawn 2 Genestealers on the \"Corridor\" terrain card.","blipcount":[7,8],"terrain":["Ventilation Duct","Door","Corridor","Dark Corner"],"terrainlocation":[2,5,7,3],"spawn":{"major":0,"minor":0},"setup":"","deck":"1A","set":"SL06"},</v>
      </c>
    </row>
    <row r="8" spans="1:13" x14ac:dyDescent="0.25">
      <c r="A8">
        <v>7</v>
      </c>
      <c r="B8" t="s">
        <v>28</v>
      </c>
      <c r="C8" s="1" t="s">
        <v>135</v>
      </c>
      <c r="D8" t="s">
        <v>31</v>
      </c>
      <c r="E8" t="s">
        <v>34</v>
      </c>
      <c r="J8" t="s">
        <v>25</v>
      </c>
      <c r="K8" t="s">
        <v>130</v>
      </c>
      <c r="M8" t="str">
        <f t="shared" si="1"/>
        <v>{"id":7,"name":"Service Shaft","text":"Upon entering, make all marines face right","blipcount":[7,7],"terrain":["Dark Corner","Ventilation Duct","Corridor","Door"],"terrainlocation":"","spawn":{"major":0,"minor":0},"setup":"","deck":"1A","set":"SL06"},</v>
      </c>
    </row>
    <row r="9" spans="1:13" x14ac:dyDescent="0.25">
      <c r="A9">
        <v>8</v>
      </c>
      <c r="B9" t="s">
        <v>36</v>
      </c>
      <c r="D9" t="s">
        <v>31</v>
      </c>
      <c r="E9" t="s">
        <v>82</v>
      </c>
      <c r="J9" t="s">
        <v>40</v>
      </c>
      <c r="K9" t="s">
        <v>130</v>
      </c>
      <c r="M9" t="str">
        <f t="shared" si="1"/>
        <v>{"id":8,"name":"Crio Control","text":"","blipcount":[7,7],"terrain":["Control Panel","Ventilation Duct","Dark Corner","Corridor"],"terrainlocation":"","spawn":{"major":0,"minor":0},"setup":"","deck":"1B","set":"SL06"},</v>
      </c>
    </row>
    <row r="10" spans="1:13" x14ac:dyDescent="0.25">
      <c r="A10">
        <v>9</v>
      </c>
      <c r="B10" t="s">
        <v>37</v>
      </c>
      <c r="D10" t="s">
        <v>39</v>
      </c>
      <c r="E10" t="s">
        <v>83</v>
      </c>
      <c r="J10" t="s">
        <v>40</v>
      </c>
      <c r="K10" t="s">
        <v>130</v>
      </c>
      <c r="M10" t="str">
        <f t="shared" si="1"/>
        <v>{"id":9,"name":"Wreckage Labyrinth","text":"","blipcount":[7,6],"terrain":["Ventialtion Duct","Corridor","Promethean Tank","Door"],"terrainlocation":"","spawn":{"major":0,"minor":0},"setup":"","deck":"1B","set":"SL06"},</v>
      </c>
    </row>
    <row r="11" spans="1:13" x14ac:dyDescent="0.25">
      <c r="A11">
        <v>10</v>
      </c>
      <c r="B11" t="s">
        <v>38</v>
      </c>
      <c r="D11" t="s">
        <v>31</v>
      </c>
      <c r="E11" t="s">
        <v>84</v>
      </c>
      <c r="J11" t="s">
        <v>40</v>
      </c>
      <c r="K11" t="s">
        <v>130</v>
      </c>
      <c r="M11" t="str">
        <f t="shared" si="1"/>
        <v>{"id":10,"name":"Lower Accessway","text":"","blipcount":[7,7],"terrain":["Ventialtion Duct","Corridor","Dark Corner","Door"],"terrainlocation":"","spawn":{"major":0,"minor":0},"setup":"","deck":"1B","set":"SL06"},</v>
      </c>
    </row>
    <row r="12" spans="1:13" x14ac:dyDescent="0.25">
      <c r="A12">
        <v>11</v>
      </c>
      <c r="B12" t="s">
        <v>42</v>
      </c>
      <c r="D12" t="s">
        <v>45</v>
      </c>
      <c r="E12" t="s">
        <v>85</v>
      </c>
      <c r="J12" t="s">
        <v>50</v>
      </c>
      <c r="K12" t="s">
        <v>130</v>
      </c>
      <c r="M12" t="str">
        <f t="shared" si="1"/>
        <v>{"id":11,"name":"Munitorium","text":"","blipcount":[6,7],"terrain":["Promethean Tank","Door","Dark Corner","Ventilation Duct"],"terrainlocation":"","spawn":{"major":0,"minor":0},"setup":"","deck":"1C","set":"SL06"},</v>
      </c>
    </row>
    <row r="13" spans="1:13" x14ac:dyDescent="0.25">
      <c r="A13">
        <v>12</v>
      </c>
      <c r="B13" t="s">
        <v>43</v>
      </c>
      <c r="D13" t="s">
        <v>46</v>
      </c>
      <c r="E13" t="s">
        <v>86</v>
      </c>
      <c r="J13" t="s">
        <v>50</v>
      </c>
      <c r="K13" t="s">
        <v>130</v>
      </c>
      <c r="M13" t="str">
        <f t="shared" si="1"/>
        <v>{"id":12,"name":"Core Cogitator","text":"","blipcount":[7,5],"terrain":["Corridor","Ventilation Duct","Dark Corner","Control Panel"],"terrainlocation":"","spawn":{"major":0,"minor":0},"setup":"","deck":"1C","set":"SL06"},</v>
      </c>
    </row>
    <row r="14" spans="1:13" x14ac:dyDescent="0.25">
      <c r="A14">
        <v>13</v>
      </c>
      <c r="B14" t="s">
        <v>44</v>
      </c>
      <c r="D14" t="s">
        <v>39</v>
      </c>
      <c r="E14" t="s">
        <v>87</v>
      </c>
      <c r="J14" t="s">
        <v>50</v>
      </c>
      <c r="K14" t="s">
        <v>130</v>
      </c>
      <c r="M14" t="str">
        <f t="shared" si="1"/>
        <v>{"id":13,"name":"Apothecarion","text":"","blipcount":[7,6],"terrain":["Control Panel","Ventilation Duct","Corridor","Dark Corner"],"terrainlocation":"","spawn":{"major":0,"minor":0},"setup":"","deck":"1C","set":"SL06"},</v>
      </c>
    </row>
    <row r="15" spans="1:13" x14ac:dyDescent="0.25">
      <c r="A15">
        <v>14</v>
      </c>
      <c r="B15" t="s">
        <v>47</v>
      </c>
      <c r="D15" t="s">
        <v>46</v>
      </c>
      <c r="E15" t="s">
        <v>63</v>
      </c>
      <c r="F15" t="s">
        <v>90</v>
      </c>
      <c r="J15">
        <v>2</v>
      </c>
      <c r="K15" t="s">
        <v>130</v>
      </c>
      <c r="M15" t="str">
        <f t="shared" si="1"/>
        <v>{"id":14,"name":"Teleportarium","text":"","blipcount":[7,5],"terrain":["Ventilation Duct","Dark Corner","Control Panel","Corridor"],"terrainlocation":[2,4,4,1],"spawn":{"major":0,"minor":0},"setup":"","deck":"2","set":"SL06"},</v>
      </c>
    </row>
    <row r="16" spans="1:13" x14ac:dyDescent="0.25">
      <c r="A16">
        <v>15</v>
      </c>
      <c r="B16" t="s">
        <v>48</v>
      </c>
      <c r="D16" t="s">
        <v>60</v>
      </c>
      <c r="E16" t="s">
        <v>62</v>
      </c>
      <c r="J16">
        <v>2</v>
      </c>
      <c r="K16" t="s">
        <v>130</v>
      </c>
      <c r="M16" t="str">
        <f t="shared" si="1"/>
        <v>{"id":15,"name":"Black Holds","text":"","blipcount":[5,6],"terrain":["Dark Corner","Door","Ventilation Duct","Promethean Tank"],"terrainlocation":"","spawn":{"major":0,"minor":0},"setup":"","deck":"2","set":"SL06"},</v>
      </c>
    </row>
    <row r="17" spans="1:13" x14ac:dyDescent="0.25">
      <c r="A17">
        <v>16</v>
      </c>
      <c r="B17" t="s">
        <v>49</v>
      </c>
      <c r="D17" t="s">
        <v>55</v>
      </c>
      <c r="E17" t="s">
        <v>61</v>
      </c>
      <c r="F17" t="s">
        <v>92</v>
      </c>
      <c r="J17">
        <v>2</v>
      </c>
      <c r="K17" t="s">
        <v>130</v>
      </c>
      <c r="M17" t="str">
        <f t="shared" si="1"/>
        <v>{"id":16,"name":"Dark Catacombs","text":"","blipcount":[6,6],"terrain":["Dark Corner","Door","Ventilation Duct","Corridor"],"terrainlocation":[1,3,5,4],"spawn":{"major":0,"minor":0},"setup":"","deck":"2","set":"SL06"},</v>
      </c>
    </row>
    <row r="18" spans="1:13" x14ac:dyDescent="0.25">
      <c r="A18">
        <v>17</v>
      </c>
      <c r="B18" t="s">
        <v>51</v>
      </c>
      <c r="D18" t="s">
        <v>60</v>
      </c>
      <c r="E18" t="s">
        <v>64</v>
      </c>
      <c r="J18">
        <v>3</v>
      </c>
      <c r="K18" t="s">
        <v>130</v>
      </c>
      <c r="M18" t="str">
        <f t="shared" si="1"/>
        <v>{"id":17,"name":"Wrath of Baal Chapel","text":"","blipcount":[5,6],"terrain":["Ventilation Duct","Corridor","Door","Dark Corner"],"terrainlocation":"","spawn":{"major":0,"minor":0},"setup":"","deck":"3","set":"SL06"},</v>
      </c>
    </row>
    <row r="19" spans="1:13" x14ac:dyDescent="0.25">
      <c r="A19">
        <v>18</v>
      </c>
      <c r="B19" t="s">
        <v>52</v>
      </c>
      <c r="D19" t="s">
        <v>65</v>
      </c>
      <c r="E19" t="s">
        <v>66</v>
      </c>
      <c r="J19">
        <v>3</v>
      </c>
      <c r="K19" t="s">
        <v>130</v>
      </c>
      <c r="M19" t="str">
        <f t="shared" si="1"/>
        <v>{"id":18,"name":"Genetorium","text":"","blipcount":[5,5],"terrain":["Corridor","Dark Corner","Control Panel","Ventilation Duct"],"terrainlocation":"","spawn":{"major":0,"minor":0},"setup":"","deck":"3","set":"SL06"},</v>
      </c>
    </row>
    <row r="20" spans="1:13" x14ac:dyDescent="0.25">
      <c r="A20">
        <v>19</v>
      </c>
      <c r="B20" t="s">
        <v>53</v>
      </c>
      <c r="D20" t="s">
        <v>67</v>
      </c>
      <c r="E20" t="s">
        <v>68</v>
      </c>
      <c r="F20" t="s">
        <v>91</v>
      </c>
      <c r="J20">
        <v>3</v>
      </c>
      <c r="K20" t="s">
        <v>130</v>
      </c>
      <c r="M20" t="str">
        <f t="shared" si="1"/>
        <v>{"id":19,"name":"Hibernation Cluster","text":"","blipcount":[0,0],"terrain":["Ventilation Duct","Door","Spore Chimney","Dark Corner"],"terrainlocation":[3,4,2,1],"spawn":{"major":0,"minor":0},"setup":"","deck":"3","set":"SL06"},</v>
      </c>
    </row>
    <row r="21" spans="1:13" x14ac:dyDescent="0.25">
      <c r="A21">
        <v>20</v>
      </c>
      <c r="B21" t="s">
        <v>54</v>
      </c>
      <c r="D21" t="s">
        <v>55</v>
      </c>
      <c r="E21" t="s">
        <v>69</v>
      </c>
      <c r="J21">
        <v>4</v>
      </c>
      <c r="K21" t="s">
        <v>130</v>
      </c>
      <c r="M21" t="str">
        <f t="shared" si="1"/>
        <v>{"id":20,"name":"Launch Control Room","text":"","blipcount":[6,6],"terrain":["Dark Corner","Control Panel","Ventilation Duct","Corridor"],"terrainlocation":"","spawn":{"major":0,"minor":0},"setup":"","deck":"4","set":"SL06"},</v>
      </c>
    </row>
    <row r="22" spans="1:13" x14ac:dyDescent="0.25">
      <c r="A22">
        <v>21</v>
      </c>
      <c r="B22" t="s">
        <v>56</v>
      </c>
      <c r="D22" t="s">
        <v>31</v>
      </c>
      <c r="E22" t="s">
        <v>66</v>
      </c>
      <c r="F22" t="s">
        <v>89</v>
      </c>
      <c r="J22">
        <v>4</v>
      </c>
      <c r="K22" t="s">
        <v>130</v>
      </c>
      <c r="M22" t="str">
        <f t="shared" si="1"/>
        <v>{"id":21,"name":"Toxin Pumping Station","text":"","blipcount":[7,7],"terrain":["Corridor","Dark Corner","Control Panel","Ventilation Duct"],"terrainlocation":[1,2,2,1],"spawn":{"major":0,"minor":0},"setup":"","deck":"4","set":"SL06"},</v>
      </c>
    </row>
    <row r="23" spans="1:13" x14ac:dyDescent="0.25">
      <c r="A23">
        <v>22</v>
      </c>
      <c r="B23" t="s">
        <v>57</v>
      </c>
      <c r="D23" t="s">
        <v>58</v>
      </c>
      <c r="E23" t="s">
        <v>70</v>
      </c>
      <c r="J23">
        <v>4</v>
      </c>
      <c r="K23" t="s">
        <v>130</v>
      </c>
      <c r="M23" t="str">
        <f t="shared" si="1"/>
        <v>{"id":22,"name":"Genestealer Lair","text":"","blipcount":[6,5],"terrain":["Dark Corner","Ventilation Duct","Corridor","Spore Chimney"],"terrainlocation":"","spawn":{"major":0,"minor":0},"setup":"","deck":"4","set":"SL06"},</v>
      </c>
    </row>
    <row r="24" spans="1:13" x14ac:dyDescent="0.25">
      <c r="M24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H14" sqref="H1:H14"/>
    </sheetView>
  </sheetViews>
  <sheetFormatPr defaultRowHeight="15" x14ac:dyDescent="0.25"/>
  <cols>
    <col min="1" max="1" width="3" bestFit="1" customWidth="1"/>
    <col min="9" max="9" width="20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93</v>
      </c>
      <c r="E1" t="s">
        <v>98</v>
      </c>
      <c r="F1" t="s">
        <v>94</v>
      </c>
      <c r="G1" t="s">
        <v>5</v>
      </c>
      <c r="H1" t="s">
        <v>132</v>
      </c>
    </row>
    <row r="2" spans="1:8" x14ac:dyDescent="0.25">
      <c r="A2">
        <v>1</v>
      </c>
      <c r="B2" t="s">
        <v>145</v>
      </c>
      <c r="D2" t="s">
        <v>143</v>
      </c>
      <c r="E2" t="s">
        <v>144</v>
      </c>
      <c r="F2">
        <v>2</v>
      </c>
      <c r="G2" t="s">
        <v>130</v>
      </c>
      <c r="H2" t="str">
        <f>"{"""&amp;$A1&amp;""":"&amp;A2&amp;","""&amp;B$1&amp;""":"""&amp;B2&amp;""","""&amp;C$1&amp;""":"""&amp;C2&amp;""","""&amp;D$1&amp;""":"""&amp;D2&amp;""","""&amp;E$1&amp;""":"""&amp;E2&amp;""","""&amp;F$1&amp;""":"&amp;F2&amp;","""&amp;G$1&amp;""":"""&amp;G2&amp;"""},"</f>
        <v>{"id":1,"name":"Brother Deino","text":"","squad":"sword","colour":"blue","range":2,"set":"SL06"},</v>
      </c>
    </row>
    <row r="3" spans="1:8" x14ac:dyDescent="0.25">
      <c r="A3">
        <v>2</v>
      </c>
      <c r="B3" t="s">
        <v>107</v>
      </c>
      <c r="D3" t="s">
        <v>143</v>
      </c>
      <c r="E3" t="s">
        <v>144</v>
      </c>
      <c r="F3">
        <v>2</v>
      </c>
      <c r="G3" t="s">
        <v>158</v>
      </c>
      <c r="H3" t="str">
        <f t="shared" ref="H3:H13" si="0">"{"""&amp;$A2&amp;""":"&amp;A3&amp;","""&amp;B$1&amp;""":"""&amp;B3&amp;""","""&amp;C$1&amp;""":"""&amp;C3&amp;""","""&amp;D$1&amp;""":"""&amp;D3&amp;""","""&amp;E$1&amp;""":"""&amp;E3&amp;""","""&amp;F$1&amp;""":"&amp;F3&amp;","""&amp;G$1&amp;""":"""&amp;G3&amp;"""},"</f>
        <v>{"1":2,"name":"Sergeant Lorenzo","text":"","squad":"sword","colour":"blue","range":2,"set":"SL07"},</v>
      </c>
    </row>
    <row r="4" spans="1:8" x14ac:dyDescent="0.25">
      <c r="A4">
        <v>3</v>
      </c>
      <c r="B4" t="s">
        <v>150</v>
      </c>
      <c r="D4" t="s">
        <v>151</v>
      </c>
      <c r="E4" t="s">
        <v>152</v>
      </c>
      <c r="F4">
        <v>2</v>
      </c>
      <c r="G4" t="s">
        <v>159</v>
      </c>
      <c r="H4" t="str">
        <f t="shared" si="0"/>
        <v>{"2":3,"name":"Brother Scipio","text":"","squad":"book","colour":"gray","range":2,"set":"SL08"},</v>
      </c>
    </row>
    <row r="5" spans="1:8" x14ac:dyDescent="0.25">
      <c r="A5">
        <v>4</v>
      </c>
      <c r="B5" t="s">
        <v>153</v>
      </c>
      <c r="D5" t="s">
        <v>151</v>
      </c>
      <c r="E5" t="s">
        <v>152</v>
      </c>
      <c r="F5">
        <v>2</v>
      </c>
      <c r="G5" t="s">
        <v>160</v>
      </c>
      <c r="H5" t="str">
        <f t="shared" si="0"/>
        <v>{"3":4,"name":"Lexicanium Calistarius","text":"","squad":"book","colour":"gray","range":2,"set":"SL09"},</v>
      </c>
    </row>
    <row r="6" spans="1:8" x14ac:dyDescent="0.25">
      <c r="A6">
        <v>5</v>
      </c>
      <c r="B6" t="s">
        <v>142</v>
      </c>
      <c r="D6" t="s">
        <v>140</v>
      </c>
      <c r="E6" t="s">
        <v>141</v>
      </c>
      <c r="F6">
        <v>2</v>
      </c>
      <c r="G6" t="s">
        <v>161</v>
      </c>
      <c r="H6" t="str">
        <f t="shared" si="0"/>
        <v>{"4":5,"name":"Brother Noctis","text":"","squad":"hammer","colour":"green","range":2,"set":"SL10"},</v>
      </c>
    </row>
    <row r="7" spans="1:8" x14ac:dyDescent="0.25">
      <c r="A7">
        <v>6</v>
      </c>
      <c r="B7" t="s">
        <v>106</v>
      </c>
      <c r="D7" t="s">
        <v>140</v>
      </c>
      <c r="E7" t="s">
        <v>141</v>
      </c>
      <c r="F7">
        <v>0</v>
      </c>
      <c r="G7" t="s">
        <v>162</v>
      </c>
      <c r="H7" t="str">
        <f t="shared" si="0"/>
        <v>{"5":6,"name":"Sergeant Gideon","text":"","squad":"hammer","colour":"green","range":0,"set":"SL11"},</v>
      </c>
    </row>
    <row r="8" spans="1:8" x14ac:dyDescent="0.25">
      <c r="A8">
        <v>7</v>
      </c>
      <c r="B8" t="s">
        <v>157</v>
      </c>
      <c r="D8" t="s">
        <v>155</v>
      </c>
      <c r="E8" t="s">
        <v>156</v>
      </c>
      <c r="F8">
        <v>2</v>
      </c>
      <c r="G8" t="s">
        <v>163</v>
      </c>
      <c r="H8" t="str">
        <f t="shared" si="0"/>
        <v>{"6":7,"name":"Brother Omnio","text":"","squad":"flamer","colour":"purple","range":2,"set":"SL12"},</v>
      </c>
    </row>
    <row r="9" spans="1:8" x14ac:dyDescent="0.25">
      <c r="A9">
        <v>8</v>
      </c>
      <c r="B9" t="s">
        <v>154</v>
      </c>
      <c r="D9" t="s">
        <v>155</v>
      </c>
      <c r="E9" t="s">
        <v>156</v>
      </c>
      <c r="F9">
        <v>1</v>
      </c>
      <c r="G9" t="s">
        <v>164</v>
      </c>
      <c r="H9" t="str">
        <f t="shared" si="0"/>
        <v>{"7":8,"name":"Brother Zael","text":"","squad":"flamer","colour":"purple","range":1,"set":"SL13"},</v>
      </c>
    </row>
    <row r="10" spans="1:8" x14ac:dyDescent="0.25">
      <c r="A10">
        <v>9</v>
      </c>
      <c r="B10" t="s">
        <v>149</v>
      </c>
      <c r="D10" t="s">
        <v>147</v>
      </c>
      <c r="E10" t="s">
        <v>148</v>
      </c>
      <c r="F10">
        <v>3</v>
      </c>
      <c r="G10" t="s">
        <v>165</v>
      </c>
      <c r="H10" t="str">
        <f t="shared" si="0"/>
        <v>{"8":9,"name":"Brother Leon","text":"","squad":"assault","colour":"red","range":3,"set":"SL14"},</v>
      </c>
    </row>
    <row r="11" spans="1:8" x14ac:dyDescent="0.25">
      <c r="A11">
        <v>10</v>
      </c>
      <c r="B11" t="s">
        <v>146</v>
      </c>
      <c r="D11" t="s">
        <v>147</v>
      </c>
      <c r="E11" t="s">
        <v>148</v>
      </c>
      <c r="F11">
        <v>2</v>
      </c>
      <c r="G11" t="s">
        <v>166</v>
      </c>
      <c r="H11" t="str">
        <f t="shared" si="0"/>
        <v>{"9":10,"name":"Brother Valencio","text":"","squad":"assault","colour":"red","range":2,"set":"SL15"},</v>
      </c>
    </row>
    <row r="12" spans="1:8" x14ac:dyDescent="0.25">
      <c r="A12">
        <v>11</v>
      </c>
      <c r="B12" t="s">
        <v>139</v>
      </c>
      <c r="D12" t="s">
        <v>137</v>
      </c>
      <c r="E12" t="s">
        <v>138</v>
      </c>
      <c r="F12">
        <v>0</v>
      </c>
      <c r="G12" t="s">
        <v>167</v>
      </c>
      <c r="H12" t="str">
        <f t="shared" si="0"/>
        <v>{"10":11,"name":"Brother Claudio","text":"","squad":"claw","colour":"yellow","range":0,"set":"SL16"},</v>
      </c>
    </row>
    <row r="13" spans="1:8" x14ac:dyDescent="0.25">
      <c r="A13">
        <v>12</v>
      </c>
      <c r="B13" t="s">
        <v>136</v>
      </c>
      <c r="D13" t="s">
        <v>137</v>
      </c>
      <c r="E13" t="s">
        <v>138</v>
      </c>
      <c r="F13">
        <v>2</v>
      </c>
      <c r="G13" t="s">
        <v>168</v>
      </c>
      <c r="H13" t="str">
        <f t="shared" si="0"/>
        <v>{"11":12,"name":"Brother Goriel","text":"","squad":"claw","colour":"yellow","range":2,"set":"SL17"},</v>
      </c>
    </row>
    <row r="14" spans="1:8" x14ac:dyDescent="0.25">
      <c r="H14" t="s">
        <v>133</v>
      </c>
    </row>
  </sheetData>
  <sortState ref="J2:M13">
    <sortCondition ref="K2:K13"/>
    <sortCondition ref="J2:J1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F5" sqref="F5"/>
    </sheetView>
  </sheetViews>
  <sheetFormatPr defaultRowHeight="15" x14ac:dyDescent="0.25"/>
  <cols>
    <col min="1" max="1" width="3" bestFit="1" customWidth="1"/>
    <col min="3" max="3" width="16.85546875" bestFit="1" customWidth="1"/>
  </cols>
  <sheetData>
    <row r="1" spans="1:7" x14ac:dyDescent="0.25">
      <c r="A1" t="s">
        <v>0</v>
      </c>
      <c r="B1" t="s">
        <v>97</v>
      </c>
      <c r="C1" t="s">
        <v>1</v>
      </c>
      <c r="D1" t="s">
        <v>96</v>
      </c>
      <c r="E1" t="s">
        <v>93</v>
      </c>
      <c r="F1" t="s">
        <v>95</v>
      </c>
      <c r="G1" t="s">
        <v>2</v>
      </c>
    </row>
    <row r="2" spans="1:7" x14ac:dyDescent="0.25">
      <c r="A2">
        <v>1</v>
      </c>
      <c r="C2" t="s">
        <v>111</v>
      </c>
      <c r="D2" t="s">
        <v>108</v>
      </c>
      <c r="E2" t="s">
        <v>99</v>
      </c>
    </row>
    <row r="3" spans="1:7" x14ac:dyDescent="0.25">
      <c r="A3">
        <v>2</v>
      </c>
      <c r="C3" t="s">
        <v>112</v>
      </c>
      <c r="D3" t="s">
        <v>109</v>
      </c>
      <c r="E3" t="s">
        <v>99</v>
      </c>
    </row>
    <row r="4" spans="1:7" x14ac:dyDescent="0.25">
      <c r="A4">
        <v>3</v>
      </c>
      <c r="C4" t="s">
        <v>113</v>
      </c>
      <c r="D4" t="s">
        <v>110</v>
      </c>
      <c r="E4" t="s">
        <v>99</v>
      </c>
      <c r="F4" t="s">
        <v>105</v>
      </c>
    </row>
    <row r="5" spans="1:7" x14ac:dyDescent="0.25">
      <c r="A5">
        <v>4</v>
      </c>
      <c r="C5" t="s">
        <v>117</v>
      </c>
      <c r="D5" t="s">
        <v>108</v>
      </c>
      <c r="E5" t="s">
        <v>100</v>
      </c>
    </row>
    <row r="6" spans="1:7" x14ac:dyDescent="0.25">
      <c r="A6">
        <v>5</v>
      </c>
      <c r="C6" t="s">
        <v>121</v>
      </c>
      <c r="D6" t="s">
        <v>109</v>
      </c>
      <c r="E6" t="s">
        <v>100</v>
      </c>
    </row>
    <row r="7" spans="1:7" x14ac:dyDescent="0.25">
      <c r="A7">
        <v>6</v>
      </c>
      <c r="C7" t="s">
        <v>122</v>
      </c>
      <c r="D7" t="s">
        <v>110</v>
      </c>
      <c r="E7" t="s">
        <v>100</v>
      </c>
    </row>
    <row r="8" spans="1:7" x14ac:dyDescent="0.25">
      <c r="A8">
        <v>7</v>
      </c>
      <c r="C8" t="s">
        <v>114</v>
      </c>
      <c r="D8" t="s">
        <v>108</v>
      </c>
      <c r="E8" t="s">
        <v>101</v>
      </c>
    </row>
    <row r="9" spans="1:7" x14ac:dyDescent="0.25">
      <c r="A9">
        <v>8</v>
      </c>
      <c r="C9" t="s">
        <v>115</v>
      </c>
      <c r="D9" t="s">
        <v>109</v>
      </c>
      <c r="E9" t="s">
        <v>101</v>
      </c>
    </row>
    <row r="10" spans="1:7" x14ac:dyDescent="0.25">
      <c r="A10">
        <v>9</v>
      </c>
      <c r="C10" t="s">
        <v>116</v>
      </c>
      <c r="D10" t="s">
        <v>110</v>
      </c>
      <c r="E10" t="s">
        <v>101</v>
      </c>
    </row>
    <row r="11" spans="1:7" x14ac:dyDescent="0.25">
      <c r="A11">
        <v>10</v>
      </c>
      <c r="C11" t="s">
        <v>123</v>
      </c>
      <c r="D11" t="s">
        <v>108</v>
      </c>
      <c r="E11" t="s">
        <v>102</v>
      </c>
    </row>
    <row r="12" spans="1:7" x14ac:dyDescent="0.25">
      <c r="A12">
        <v>11</v>
      </c>
      <c r="C12" t="s">
        <v>124</v>
      </c>
      <c r="D12" t="s">
        <v>109</v>
      </c>
      <c r="E12" t="s">
        <v>102</v>
      </c>
    </row>
    <row r="13" spans="1:7" x14ac:dyDescent="0.25">
      <c r="A13">
        <v>12</v>
      </c>
      <c r="C13" t="s">
        <v>125</v>
      </c>
      <c r="D13" t="s">
        <v>110</v>
      </c>
      <c r="E13" t="s">
        <v>102</v>
      </c>
    </row>
    <row r="14" spans="1:7" x14ac:dyDescent="0.25">
      <c r="A14">
        <v>13</v>
      </c>
      <c r="C14" t="s">
        <v>118</v>
      </c>
      <c r="D14" t="s">
        <v>108</v>
      </c>
      <c r="E14" t="s">
        <v>103</v>
      </c>
    </row>
    <row r="15" spans="1:7" x14ac:dyDescent="0.25">
      <c r="A15">
        <v>14</v>
      </c>
      <c r="C15" t="s">
        <v>119</v>
      </c>
      <c r="D15" t="s">
        <v>109</v>
      </c>
      <c r="E15" t="s">
        <v>103</v>
      </c>
    </row>
    <row r="16" spans="1:7" x14ac:dyDescent="0.25">
      <c r="A16">
        <v>15</v>
      </c>
      <c r="C16" t="s">
        <v>120</v>
      </c>
      <c r="D16" t="s">
        <v>110</v>
      </c>
      <c r="E16" t="s">
        <v>103</v>
      </c>
    </row>
    <row r="17" spans="1:5" x14ac:dyDescent="0.25">
      <c r="A17">
        <v>16</v>
      </c>
      <c r="C17" t="s">
        <v>126</v>
      </c>
      <c r="D17" t="s">
        <v>108</v>
      </c>
      <c r="E17" t="s">
        <v>104</v>
      </c>
    </row>
    <row r="18" spans="1:5" x14ac:dyDescent="0.25">
      <c r="A18">
        <v>17</v>
      </c>
      <c r="C18" t="s">
        <v>127</v>
      </c>
      <c r="D18" t="s">
        <v>109</v>
      </c>
      <c r="E18" t="s">
        <v>104</v>
      </c>
    </row>
    <row r="19" spans="1:5" x14ac:dyDescent="0.25">
      <c r="A19">
        <v>18</v>
      </c>
      <c r="C19" t="s">
        <v>128</v>
      </c>
      <c r="D19" t="s">
        <v>110</v>
      </c>
      <c r="E19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terrain</vt:lpstr>
      <vt:lpstr>location</vt:lpstr>
      <vt:lpstr>marine</vt:lpstr>
      <vt:lpstr>action</vt:lpstr>
      <vt:lpstr>Sheet5</vt:lpstr>
    </vt:vector>
  </TitlesOfParts>
  <Company>Aviva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Jackson (AGC)</dc:creator>
  <cp:lastModifiedBy>Dan Jackson (AGC)</cp:lastModifiedBy>
  <dcterms:created xsi:type="dcterms:W3CDTF">2016-04-18T09:21:45Z</dcterms:created>
  <dcterms:modified xsi:type="dcterms:W3CDTF">2016-04-19T14:49:26Z</dcterms:modified>
</cp:coreProperties>
</file>