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620" tabRatio="746"/>
  </bookViews>
  <sheets>
    <sheet name="7568" sheetId="3" r:id="rId1"/>
    <sheet name="7577" sheetId="10" r:id="rId2"/>
    <sheet name="7578" sheetId="11" r:id="rId3"/>
    <sheet name="7567" sheetId="12" r:id="rId4"/>
    <sheet name="7585" sheetId="14" r:id="rId5"/>
    <sheet name="7584" sheetId="15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8" i="15" l="1"/>
  <c r="N21" i="14"/>
  <c r="N18" i="12"/>
  <c r="N23" i="10"/>
  <c r="O34" i="3"/>
  <c r="G15" i="15"/>
  <c r="G18" i="14"/>
  <c r="G17" i="14"/>
  <c r="G16" i="14"/>
  <c r="G15" i="14"/>
  <c r="G15" i="12"/>
  <c r="G17" i="10"/>
  <c r="G16" i="10"/>
  <c r="G15" i="10"/>
  <c r="G26" i="3"/>
  <c r="G25" i="3"/>
  <c r="G24" i="3"/>
  <c r="G21" i="11" l="1"/>
  <c r="G27" i="3" l="1"/>
  <c r="G28" i="3"/>
  <c r="G29" i="3"/>
  <c r="G30" i="3"/>
  <c r="F21" i="15"/>
  <c r="E21" i="15"/>
  <c r="G21" i="15" s="1"/>
  <c r="G20" i="15"/>
  <c r="G19" i="15"/>
  <c r="G18" i="15"/>
  <c r="G17" i="15"/>
  <c r="G16" i="15"/>
  <c r="F21" i="14"/>
  <c r="E21" i="14"/>
  <c r="G20" i="14"/>
  <c r="G19" i="14"/>
  <c r="F21" i="12"/>
  <c r="E21" i="12"/>
  <c r="G21" i="12" s="1"/>
  <c r="G20" i="12"/>
  <c r="G19" i="12"/>
  <c r="G18" i="12"/>
  <c r="G17" i="12"/>
  <c r="G16" i="12"/>
  <c r="F21" i="11"/>
  <c r="E21" i="11"/>
  <c r="G20" i="11"/>
  <c r="G19" i="11"/>
  <c r="G18" i="11"/>
  <c r="G17" i="11"/>
  <c r="G16" i="11"/>
  <c r="G15" i="11"/>
  <c r="F21" i="10"/>
  <c r="E21" i="10"/>
  <c r="G21" i="10" s="1"/>
  <c r="G20" i="10"/>
  <c r="G19" i="10"/>
  <c r="G18" i="10"/>
  <c r="F36" i="3"/>
  <c r="E36" i="3"/>
  <c r="G35" i="3"/>
  <c r="G34" i="3"/>
  <c r="G33" i="3"/>
  <c r="G32" i="3"/>
  <c r="G31" i="3"/>
  <c r="G21" i="14" l="1"/>
  <c r="G36" i="3"/>
</calcChain>
</file>

<file path=xl/sharedStrings.xml><?xml version="1.0" encoding="utf-8"?>
<sst xmlns="http://schemas.openxmlformats.org/spreadsheetml/2006/main" count="154" uniqueCount="51">
  <si>
    <t>SURVEY COUNT</t>
  </si>
  <si>
    <t>DAY</t>
  </si>
  <si>
    <t>DATE</t>
  </si>
  <si>
    <t>PROJECT</t>
  </si>
  <si>
    <t>HOURS</t>
  </si>
  <si>
    <t>SPH</t>
  </si>
  <si>
    <t>TOTAL</t>
  </si>
  <si>
    <t>Campaign Number</t>
  </si>
  <si>
    <t>Agent</t>
  </si>
  <si>
    <t>Survey ID #</t>
  </si>
  <si>
    <t>Survey Completed</t>
  </si>
  <si>
    <t>Daniel agent27</t>
  </si>
  <si>
    <t>31-6299883</t>
  </si>
  <si>
    <t>32-6299973</t>
  </si>
  <si>
    <t>31-6300441</t>
  </si>
  <si>
    <t>31-630-1218</t>
  </si>
  <si>
    <t>32-6301275</t>
  </si>
  <si>
    <t>31-6301313</t>
  </si>
  <si>
    <t>Daniel agent8</t>
  </si>
  <si>
    <t>31-6303757</t>
  </si>
  <si>
    <t>31-6304394</t>
  </si>
  <si>
    <t>31-6306802</t>
  </si>
  <si>
    <t>31-6306826</t>
  </si>
  <si>
    <t>32-6306882</t>
  </si>
  <si>
    <t>31-6306897</t>
  </si>
  <si>
    <t>Daniel agent6</t>
  </si>
  <si>
    <t>31-6307561</t>
  </si>
  <si>
    <t>31-6307362</t>
  </si>
  <si>
    <t>31-6308033</t>
  </si>
  <si>
    <t>31-6309833</t>
  </si>
  <si>
    <t>31-6309947</t>
  </si>
  <si>
    <t>31-6310162</t>
  </si>
  <si>
    <t>32-6301377</t>
  </si>
  <si>
    <t>32-6301590</t>
  </si>
  <si>
    <t>31-6301660</t>
  </si>
  <si>
    <t>32-6301701</t>
  </si>
  <si>
    <t>31-630-1845</t>
  </si>
  <si>
    <t>31-630-1919</t>
  </si>
  <si>
    <t>31-6302015</t>
  </si>
  <si>
    <t>31-6303915</t>
  </si>
  <si>
    <t>31-6306264</t>
  </si>
  <si>
    <t>31-6306294</t>
  </si>
  <si>
    <t>31-6306656</t>
  </si>
  <si>
    <t>31-6308784</t>
  </si>
  <si>
    <t>31-6309063</t>
  </si>
  <si>
    <t>31-6309070</t>
  </si>
  <si>
    <t>31-6309570</t>
  </si>
  <si>
    <t>31-6310310</t>
  </si>
  <si>
    <t>31-6309509</t>
  </si>
  <si>
    <t>31-6309397</t>
  </si>
  <si>
    <t>31-6309255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</si>
</sst>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  <family val="2"/>
      <charset val="1"/>
    </font>
    <font>
      <b/>
      <sz val="26"/>
      <color rgb="FF000000"/>
      <name val="Copperplate Gothic Bold"/>
      <family val="2"/>
      <charset val="1"/>
    </font>
    <font>
      <b/>
      <sz val="11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2"/>
      <color rgb="FF000000"/>
      <name val="Arial Nova"/>
      <family val="2"/>
      <charset val="1"/>
    </font>
    <font>
      <sz val="12"/>
      <color rgb="FF000000"/>
      <name val="Arial Nova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BDBDB"/>
        <bgColor rgb="FFD9D9D9"/>
      </patternFill>
    </fill>
    <fill>
      <patternFill patternType="solid">
        <fgColor rgb="FF00CC66"/>
        <bgColor rgb="FF00CCFF"/>
      </patternFill>
    </fill>
    <fill>
      <patternFill patternType="solid">
        <fgColor rgb="FF33CCFF"/>
        <bgColor rgb="FF00CCFF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FF9900"/>
      </patternFill>
    </fill>
    <fill>
      <patternFill patternType="solid">
        <fgColor theme="3" tint="0.79998168889431442"/>
        <bgColor rgb="FFD9D9D9"/>
      </patternFill>
    </fill>
    <fill>
      <patternFill patternType="solid">
        <fgColor theme="7" tint="0.79998168889431442"/>
        <bgColor rgb="FFDBDBDB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BDBDB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" fontId="2" fillId="5" borderId="5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7" fontId="0" fillId="0" borderId="6" xfId="0" applyNumberFormat="1" applyBorder="1"/>
    <xf numFmtId="16" fontId="2" fillId="8" borderId="5" xfId="0" applyNumberFormat="1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16" fontId="2" fillId="10" borderId="5" xfId="0" applyNumberFormat="1" applyFont="1" applyFill="1" applyBorder="1" applyAlignment="1">
      <alignment horizontal="center"/>
    </xf>
    <xf numFmtId="1" fontId="3" fillId="9" borderId="6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2" borderId="0" xfId="0" applyFont="1" applyFill="1"/>
    <xf numFmtId="0" fontId="0" fillId="11" borderId="0" xfId="0" applyFill="1"/>
    <xf numFmtId="0" fontId="9" fillId="11" borderId="0" xfId="0" applyFont="1" applyFill="1"/>
    <xf numFmtId="0" fontId="0" fillId="12" borderId="0" xfId="0" applyFill="1"/>
    <xf numFmtId="0" fontId="6" fillId="12" borderId="12" xfId="0" applyFont="1" applyFill="1" applyBorder="1" applyAlignment="1">
      <alignment horizontal="center" vertical="center"/>
    </xf>
    <xf numFmtId="0" fontId="9" fillId="12" borderId="0" xfId="0" applyFont="1" applyFill="1"/>
    <xf numFmtId="0" fontId="7" fillId="12" borderId="0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10" fillId="2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FF"/>
      <rgbColor rgb="FF99CC00"/>
      <rgbColor rgb="FFFFC000"/>
      <rgbColor rgb="FFFF9900"/>
      <rgbColor rgb="FFFF6600"/>
      <rgbColor rgb="FF666699"/>
      <rgbColor rgb="FF969696"/>
      <rgbColor rgb="FF003366"/>
      <rgbColor rgb="FF00CC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905760</xdr:colOff>
      <xdr:row>0</xdr:row>
      <xdr:rowOff>162000</xdr:rowOff>
    </xdr:from>
    <xdr:to>
      <xdr:col>5</xdr:col>
      <xdr:colOff>380880</xdr:colOff>
      <xdr:row>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1760" y="162000"/>
          <a:ext cx="1618245" cy="152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905760</xdr:colOff>
      <xdr:row>0</xdr:row>
      <xdr:rowOff>162000</xdr:rowOff>
    </xdr:from>
    <xdr:to>
      <xdr:col>5</xdr:col>
      <xdr:colOff>380880</xdr:colOff>
      <xdr:row>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1760" y="162000"/>
          <a:ext cx="1618245" cy="152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905760</xdr:colOff>
      <xdr:row>0</xdr:row>
      <xdr:rowOff>162000</xdr:rowOff>
    </xdr:from>
    <xdr:to>
      <xdr:col>5</xdr:col>
      <xdr:colOff>380880</xdr:colOff>
      <xdr:row>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1760" y="162000"/>
          <a:ext cx="1618245" cy="152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905760</xdr:colOff>
      <xdr:row>0</xdr:row>
      <xdr:rowOff>162000</xdr:rowOff>
    </xdr:from>
    <xdr:to>
      <xdr:col>5</xdr:col>
      <xdr:colOff>380880</xdr:colOff>
      <xdr:row>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1760" y="162000"/>
          <a:ext cx="1618245" cy="152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905760</xdr:colOff>
      <xdr:row>0</xdr:row>
      <xdr:rowOff>162000</xdr:rowOff>
    </xdr:from>
    <xdr:to>
      <xdr:col>5</xdr:col>
      <xdr:colOff>380880</xdr:colOff>
      <xdr:row>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1760" y="162000"/>
          <a:ext cx="1618245" cy="152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905760</xdr:colOff>
      <xdr:row>0</xdr:row>
      <xdr:rowOff>162000</xdr:rowOff>
    </xdr:from>
    <xdr:to>
      <xdr:col>5</xdr:col>
      <xdr:colOff>380880</xdr:colOff>
      <xdr:row>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191760" y="162000"/>
          <a:ext cx="1618245" cy="1522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36"/>
  <sheetViews>
    <sheetView tabSelected="1" topLeftCell="C10" zoomScaleNormal="100" workbookViewId="0">
      <selection activeCell="E19" sqref="E1:E1048576"/>
    </sheetView>
  </sheetViews>
  <sheetFormatPr baseColWidth="10" defaultColWidth="11.42578125" defaultRowHeight="15"/>
  <cols>
    <col min="1" max="3" width="11.42578125" style="1"/>
    <col min="4" max="4" width="14.42578125" style="1" customWidth="1"/>
    <col min="5" max="5" width="17.7109375" style="1" customWidth="1"/>
    <col min="6" max="6" width="18.28515625" style="1" customWidth="1"/>
    <col min="7" max="8" width="11.42578125" style="1"/>
    <col min="9" max="9" width="0.140625" customWidth="1"/>
    <col min="11" max="11" width="12.5703125" customWidth="1"/>
    <col min="12" max="12" width="21.42578125" customWidth="1"/>
    <col min="13" max="13" width="17.140625" customWidth="1"/>
    <col min="14" max="14" width="13.85546875" customWidth="1"/>
    <col min="15" max="15" width="21.7109375" customWidth="1"/>
  </cols>
  <sheetData>
    <row r="10" spans="2:16" ht="15.75" thickBot="1"/>
    <row r="11" spans="2:16" ht="15.75" thickBot="1">
      <c r="D11" s="37" t="s">
        <v>0</v>
      </c>
      <c r="E11" s="37"/>
      <c r="F11" s="37"/>
    </row>
    <row r="12" spans="2:16" ht="15.75" thickBot="1">
      <c r="D12" s="37"/>
      <c r="E12" s="37"/>
      <c r="F12" s="37"/>
    </row>
    <row r="13" spans="2:16" ht="15.75" thickBot="1"/>
    <row r="14" spans="2:16" ht="15.75" thickBot="1">
      <c r="B14" s="2" t="s">
        <v>1</v>
      </c>
      <c r="C14" s="2" t="s">
        <v>2</v>
      </c>
      <c r="D14" s="3" t="s">
        <v>3</v>
      </c>
      <c r="E14" s="3" t="s">
        <v>0</v>
      </c>
      <c r="F14" s="3" t="s">
        <v>4</v>
      </c>
      <c r="G14" s="4" t="s">
        <v>5</v>
      </c>
    </row>
    <row r="15" spans="2:16" s="1" customFormat="1">
      <c r="B15" s="5"/>
      <c r="C15" s="6">
        <v>44033</v>
      </c>
      <c r="D15" s="12">
        <v>7568</v>
      </c>
      <c r="E15" s="13">
        <v>2</v>
      </c>
      <c r="F15" s="13">
        <v>4</v>
      </c>
      <c r="G15" s="9">
        <v>0.5</v>
      </c>
      <c r="I15"/>
      <c r="J15"/>
      <c r="K15" s="19" t="s">
        <v>2</v>
      </c>
      <c r="L15" s="20" t="s">
        <v>7</v>
      </c>
      <c r="M15" s="21" t="s">
        <v>8</v>
      </c>
      <c r="N15" s="19" t="s">
        <v>9</v>
      </c>
      <c r="O15" s="19" t="s">
        <v>10</v>
      </c>
    </row>
    <row r="16" spans="2:16" s="1" customFormat="1" ht="19.5" customHeight="1">
      <c r="B16" s="5"/>
      <c r="C16" s="6">
        <v>44034</v>
      </c>
      <c r="D16" s="7">
        <v>7568</v>
      </c>
      <c r="E16" s="8">
        <v>1</v>
      </c>
      <c r="F16" s="8">
        <v>4</v>
      </c>
      <c r="G16" s="9">
        <v>0.25</v>
      </c>
      <c r="I16"/>
      <c r="J16"/>
      <c r="K16" s="15">
        <v>44033</v>
      </c>
      <c r="L16" s="22">
        <v>7568</v>
      </c>
      <c r="M16" s="23" t="s">
        <v>11</v>
      </c>
      <c r="N16" s="24" t="s">
        <v>12</v>
      </c>
      <c r="O16" s="25">
        <v>1</v>
      </c>
      <c r="P16" s="28"/>
    </row>
    <row r="17" spans="2:16" s="1" customFormat="1" ht="18" customHeight="1">
      <c r="B17" s="5"/>
      <c r="C17" s="6">
        <v>44036</v>
      </c>
      <c r="D17" s="7">
        <v>7568</v>
      </c>
      <c r="E17" s="8">
        <v>3</v>
      </c>
      <c r="F17" s="8">
        <v>3</v>
      </c>
      <c r="G17" s="9">
        <v>1</v>
      </c>
      <c r="I17"/>
      <c r="J17"/>
      <c r="K17" s="15">
        <v>44033</v>
      </c>
      <c r="L17" s="22">
        <v>7568</v>
      </c>
      <c r="M17" s="23" t="s">
        <v>11</v>
      </c>
      <c r="N17" s="24" t="s">
        <v>13</v>
      </c>
      <c r="O17" s="25">
        <v>1</v>
      </c>
      <c r="P17" s="28"/>
    </row>
    <row r="18" spans="2:16" s="1" customFormat="1" ht="18.75" customHeight="1">
      <c r="B18" s="5"/>
      <c r="C18" s="6">
        <v>44039</v>
      </c>
      <c r="D18" s="7">
        <v>7568</v>
      </c>
      <c r="E18" s="8">
        <v>1</v>
      </c>
      <c r="F18" s="8">
        <v>4</v>
      </c>
      <c r="G18" s="9">
        <v>0.25</v>
      </c>
      <c r="I18"/>
      <c r="J18"/>
      <c r="K18" s="15">
        <v>44034</v>
      </c>
      <c r="L18" s="22">
        <v>7568</v>
      </c>
      <c r="M18" s="23" t="s">
        <v>11</v>
      </c>
      <c r="N18" s="24" t="s">
        <v>14</v>
      </c>
      <c r="O18" s="25">
        <v>1</v>
      </c>
      <c r="P18" s="28"/>
    </row>
    <row r="19" spans="2:16" s="1" customFormat="1" ht="20.25" customHeight="1">
      <c r="B19" s="5"/>
      <c r="C19" s="6">
        <v>44040</v>
      </c>
      <c r="D19" s="7">
        <v>7568</v>
      </c>
      <c r="E19" s="8">
        <v>1</v>
      </c>
      <c r="F19" s="8">
        <v>4</v>
      </c>
      <c r="G19" s="9">
        <v>0.25</v>
      </c>
      <c r="I19"/>
      <c r="J19"/>
      <c r="K19" s="15">
        <v>44036</v>
      </c>
      <c r="L19" s="22">
        <v>7568</v>
      </c>
      <c r="M19" s="23" t="s">
        <v>11</v>
      </c>
      <c r="N19" s="24" t="s">
        <v>15</v>
      </c>
      <c r="O19" s="25">
        <v>1</v>
      </c>
      <c r="P19" s="28"/>
    </row>
    <row r="20" spans="2:16" s="1" customFormat="1" ht="17.25" customHeight="1">
      <c r="B20" s="5"/>
      <c r="C20" s="6">
        <v>44041</v>
      </c>
      <c r="D20" s="7">
        <v>7568</v>
      </c>
      <c r="E20" s="8">
        <v>0</v>
      </c>
      <c r="F20" s="8">
        <v>4</v>
      </c>
      <c r="G20" s="9">
        <v>0</v>
      </c>
      <c r="I20"/>
      <c r="J20"/>
      <c r="K20" s="15">
        <v>44036</v>
      </c>
      <c r="L20" s="22">
        <v>7568</v>
      </c>
      <c r="M20" s="23" t="s">
        <v>11</v>
      </c>
      <c r="N20" s="24" t="s">
        <v>16</v>
      </c>
      <c r="O20" s="25">
        <v>1</v>
      </c>
      <c r="P20" s="28"/>
    </row>
    <row r="21" spans="2:16" s="1" customFormat="1" ht="17.25" customHeight="1">
      <c r="B21" s="5"/>
      <c r="C21" s="6">
        <v>44043</v>
      </c>
      <c r="D21" s="7">
        <v>7568</v>
      </c>
      <c r="E21" s="8">
        <v>2</v>
      </c>
      <c r="F21" s="8">
        <v>4</v>
      </c>
      <c r="G21" s="9">
        <v>0.5</v>
      </c>
      <c r="I21"/>
      <c r="J21"/>
      <c r="K21" s="15">
        <v>44036</v>
      </c>
      <c r="L21" s="22">
        <v>7568</v>
      </c>
      <c r="M21" s="23" t="s">
        <v>11</v>
      </c>
      <c r="N21" s="24" t="s">
        <v>17</v>
      </c>
      <c r="O21" s="25">
        <v>1</v>
      </c>
      <c r="P21" s="28"/>
    </row>
    <row r="22" spans="2:16" s="1" customFormat="1" ht="15.75">
      <c r="B22" s="5"/>
      <c r="C22" s="6">
        <v>44044</v>
      </c>
      <c r="D22" s="7">
        <v>7568</v>
      </c>
      <c r="E22" s="8">
        <v>2</v>
      </c>
      <c r="F22" s="8">
        <v>4</v>
      </c>
      <c r="G22" s="9">
        <v>0.5</v>
      </c>
      <c r="I22"/>
      <c r="J22"/>
      <c r="K22" s="15">
        <v>44039</v>
      </c>
      <c r="L22" s="22">
        <v>7568</v>
      </c>
      <c r="M22" s="23" t="s">
        <v>18</v>
      </c>
      <c r="N22" s="26" t="s">
        <v>19</v>
      </c>
      <c r="O22" s="26">
        <v>1</v>
      </c>
      <c r="P22" s="28"/>
    </row>
    <row r="23" spans="2:16" s="1" customFormat="1" ht="15.75">
      <c r="B23" s="5"/>
      <c r="C23" s="6">
        <v>44046</v>
      </c>
      <c r="D23" s="7">
        <v>7568</v>
      </c>
      <c r="E23" s="8">
        <v>2</v>
      </c>
      <c r="F23" s="8">
        <v>4</v>
      </c>
      <c r="G23" s="9">
        <v>0.5</v>
      </c>
      <c r="I23"/>
      <c r="J23"/>
      <c r="K23" s="15">
        <v>44040</v>
      </c>
      <c r="L23" s="22">
        <v>7568</v>
      </c>
      <c r="M23" s="23" t="s">
        <v>18</v>
      </c>
      <c r="N23" s="26" t="s">
        <v>20</v>
      </c>
      <c r="O23" s="26">
        <v>1</v>
      </c>
      <c r="P23" s="28"/>
    </row>
    <row r="24" spans="2:16" s="1" customFormat="1" ht="15.75">
      <c r="B24" s="5"/>
      <c r="C24" s="6">
        <v>44047</v>
      </c>
      <c r="D24" s="7">
        <v>7568</v>
      </c>
      <c r="E24" s="8">
        <v>1</v>
      </c>
      <c r="F24" s="8">
        <v>4</v>
      </c>
      <c r="G24" s="9">
        <f t="shared" ref="G24:G25" si="0">E24/F24</f>
        <v>0.25</v>
      </c>
      <c r="I24"/>
      <c r="J24"/>
      <c r="K24" s="15">
        <v>44043</v>
      </c>
      <c r="L24" s="22">
        <v>7568</v>
      </c>
      <c r="M24" s="23" t="s">
        <v>18</v>
      </c>
      <c r="N24" s="26" t="s">
        <v>21</v>
      </c>
      <c r="O24" s="26">
        <v>1</v>
      </c>
      <c r="P24" s="28"/>
    </row>
    <row r="25" spans="2:16" s="1" customFormat="1" ht="15.75">
      <c r="B25" s="5"/>
      <c r="C25" s="17">
        <v>44048</v>
      </c>
      <c r="D25" s="18">
        <v>7568</v>
      </c>
      <c r="E25" s="16">
        <v>0</v>
      </c>
      <c r="F25" s="16">
        <v>2</v>
      </c>
      <c r="G25" s="9">
        <f t="shared" si="0"/>
        <v>0</v>
      </c>
      <c r="I25"/>
      <c r="J25"/>
      <c r="K25" s="15">
        <v>44043</v>
      </c>
      <c r="L25" s="22">
        <v>7568</v>
      </c>
      <c r="M25" s="23" t="s">
        <v>18</v>
      </c>
      <c r="N25" s="26" t="s">
        <v>22</v>
      </c>
      <c r="O25" s="26">
        <v>1</v>
      </c>
      <c r="P25" s="28"/>
    </row>
    <row r="26" spans="2:16" s="1" customFormat="1" ht="15.75">
      <c r="B26" s="5"/>
      <c r="C26" s="6">
        <v>44050</v>
      </c>
      <c r="D26" s="7">
        <v>7568</v>
      </c>
      <c r="E26" s="8">
        <v>3</v>
      </c>
      <c r="F26" s="8">
        <v>3</v>
      </c>
      <c r="G26" s="9">
        <f>E26/F26</f>
        <v>1</v>
      </c>
      <c r="I26"/>
      <c r="J26"/>
      <c r="K26" s="15">
        <v>44044</v>
      </c>
      <c r="L26" s="22">
        <v>7568</v>
      </c>
      <c r="M26" s="23" t="s">
        <v>18</v>
      </c>
      <c r="N26" s="27" t="s">
        <v>23</v>
      </c>
      <c r="O26" s="26">
        <v>1</v>
      </c>
      <c r="P26" s="28"/>
    </row>
    <row r="27" spans="2:16" s="1" customFormat="1" ht="15.75">
      <c r="B27" s="5"/>
      <c r="C27" s="6"/>
      <c r="D27" s="7"/>
      <c r="E27" s="8"/>
      <c r="F27" s="8"/>
      <c r="G27" s="9" t="e">
        <f t="shared" ref="G27:G30" si="1">E27/F27</f>
        <v>#DIV/0!</v>
      </c>
      <c r="I27"/>
      <c r="J27"/>
      <c r="K27" s="15">
        <v>44044</v>
      </c>
      <c r="L27" s="22">
        <v>7568</v>
      </c>
      <c r="M27" s="23" t="s">
        <v>18</v>
      </c>
      <c r="N27" s="27" t="s">
        <v>24</v>
      </c>
      <c r="O27" s="26">
        <v>1</v>
      </c>
      <c r="P27" s="28"/>
    </row>
    <row r="28" spans="2:16" s="1" customFormat="1" ht="15.75">
      <c r="B28" s="5"/>
      <c r="C28" s="6"/>
      <c r="D28" s="7"/>
      <c r="E28" s="8"/>
      <c r="F28" s="8"/>
      <c r="G28" s="9" t="e">
        <f t="shared" si="1"/>
        <v>#DIV/0!</v>
      </c>
      <c r="I28"/>
      <c r="J28"/>
      <c r="K28" s="15">
        <v>44046</v>
      </c>
      <c r="L28" s="22">
        <v>7568</v>
      </c>
      <c r="M28" s="23" t="s">
        <v>25</v>
      </c>
      <c r="N28" s="26" t="s">
        <v>26</v>
      </c>
      <c r="O28" s="26">
        <v>1</v>
      </c>
      <c r="P28" s="28"/>
    </row>
    <row r="29" spans="2:16" s="1" customFormat="1" ht="15.75">
      <c r="B29" s="5"/>
      <c r="C29" s="6"/>
      <c r="D29" s="7"/>
      <c r="E29" s="8"/>
      <c r="F29" s="8"/>
      <c r="G29" s="9" t="e">
        <f t="shared" si="1"/>
        <v>#DIV/0!</v>
      </c>
      <c r="I29"/>
      <c r="J29"/>
      <c r="K29" s="15">
        <v>44046</v>
      </c>
      <c r="L29" s="22">
        <v>7568</v>
      </c>
      <c r="M29" s="23" t="s">
        <v>25</v>
      </c>
      <c r="N29" s="26" t="s">
        <v>27</v>
      </c>
      <c r="O29" s="26">
        <v>1</v>
      </c>
      <c r="P29" s="28"/>
    </row>
    <row r="30" spans="2:16" s="1" customFormat="1" ht="15.75">
      <c r="B30" s="5"/>
      <c r="C30" s="6"/>
      <c r="D30" s="7"/>
      <c r="E30" s="8"/>
      <c r="F30" s="8"/>
      <c r="G30" s="9" t="e">
        <f t="shared" si="1"/>
        <v>#DIV/0!</v>
      </c>
      <c r="I30"/>
      <c r="J30"/>
      <c r="K30" s="15">
        <v>44047</v>
      </c>
      <c r="L30" s="22">
        <v>7568</v>
      </c>
      <c r="M30" s="23" t="s">
        <v>25</v>
      </c>
      <c r="N30" s="26" t="s">
        <v>28</v>
      </c>
      <c r="O30" s="26">
        <v>1</v>
      </c>
      <c r="P30" s="28"/>
    </row>
    <row r="31" spans="2:16" s="1" customFormat="1" ht="15.75">
      <c r="B31" s="5"/>
      <c r="C31" s="6"/>
      <c r="D31" s="7"/>
      <c r="E31" s="8"/>
      <c r="F31" s="8"/>
      <c r="G31" s="9" t="e">
        <f t="shared" ref="G31:G35" si="2">E31/F31</f>
        <v>#DIV/0!</v>
      </c>
      <c r="I31"/>
      <c r="J31"/>
      <c r="K31" s="15">
        <v>44050</v>
      </c>
      <c r="L31" s="22">
        <v>7568</v>
      </c>
      <c r="M31" s="23" t="s">
        <v>25</v>
      </c>
      <c r="N31" s="26" t="s">
        <v>29</v>
      </c>
      <c r="O31" s="26">
        <v>1</v>
      </c>
      <c r="P31" s="28"/>
    </row>
    <row r="32" spans="2:16" s="1" customFormat="1" ht="15.75">
      <c r="B32" s="5"/>
      <c r="C32" s="6"/>
      <c r="D32" s="7"/>
      <c r="E32" s="8"/>
      <c r="F32" s="8"/>
      <c r="G32" s="9" t="e">
        <f t="shared" si="2"/>
        <v>#DIV/0!</v>
      </c>
      <c r="I32"/>
      <c r="J32"/>
      <c r="K32" s="15">
        <v>44050</v>
      </c>
      <c r="L32" s="22">
        <v>7568</v>
      </c>
      <c r="M32" s="23" t="s">
        <v>25</v>
      </c>
      <c r="N32" s="26" t="s">
        <v>30</v>
      </c>
      <c r="O32" s="26">
        <v>1</v>
      </c>
      <c r="P32" s="28"/>
    </row>
    <row r="33" spans="2:16" s="1" customFormat="1" ht="15.75">
      <c r="B33" s="5"/>
      <c r="C33" s="6"/>
      <c r="D33" s="7"/>
      <c r="E33" s="8"/>
      <c r="F33" s="8"/>
      <c r="G33" s="9" t="e">
        <f t="shared" si="2"/>
        <v>#DIV/0!</v>
      </c>
      <c r="I33"/>
      <c r="J33"/>
      <c r="K33" s="15">
        <v>44050</v>
      </c>
      <c r="L33" s="22">
        <v>7568</v>
      </c>
      <c r="M33" s="23" t="s">
        <v>25</v>
      </c>
      <c r="N33" s="26" t="s">
        <v>31</v>
      </c>
      <c r="O33" s="26">
        <v>1</v>
      </c>
      <c r="P33" s="28"/>
    </row>
    <row r="34" spans="2:16" s="1" customFormat="1">
      <c r="B34" s="5"/>
      <c r="C34" s="6"/>
      <c r="D34" s="7"/>
      <c r="E34" s="8"/>
      <c r="F34" s="8"/>
      <c r="G34" s="9" t="e">
        <f t="shared" si="2"/>
        <v>#DIV/0!</v>
      </c>
      <c r="I34"/>
      <c r="J34"/>
      <c r="K34" s="29"/>
      <c r="L34" s="29"/>
      <c r="M34" s="29"/>
      <c r="N34" s="29" t="s">
        <v>6</v>
      </c>
      <c r="O34" s="30">
        <f>SUM($O$16:O33)</f>
        <v>18</v>
      </c>
    </row>
    <row r="35" spans="2:16" s="1" customFormat="1">
      <c r="B35" s="5"/>
      <c r="C35" s="6"/>
      <c r="D35" s="7"/>
      <c r="E35" s="8"/>
      <c r="F35" s="8"/>
      <c r="G35" s="9" t="e">
        <f t="shared" si="2"/>
        <v>#DIV/0!</v>
      </c>
      <c r="I35"/>
      <c r="J35"/>
    </row>
    <row r="36" spans="2:16" s="1" customFormat="1" ht="15.75" thickBot="1">
      <c r="B36" s="10" t="s">
        <v>6</v>
      </c>
      <c r="C36" s="10"/>
      <c r="D36" s="11"/>
      <c r="E36" s="11">
        <f>SUM(E15:E35)</f>
        <v>18</v>
      </c>
      <c r="F36" s="11">
        <f>SUM(F15:F35)</f>
        <v>44</v>
      </c>
      <c r="G36" s="11">
        <f>E36/F36</f>
        <v>0.40909090909090912</v>
      </c>
      <c r="I36"/>
      <c r="J36"/>
      <c r="N36" s="36"/>
    </row>
  </sheetData>
  <mergeCells count="1">
    <mergeCell ref="D11:F12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23"/>
  <sheetViews>
    <sheetView topLeftCell="C10" zoomScaleNormal="100" workbookViewId="0">
      <selection activeCell="K25" sqref="K25"/>
    </sheetView>
  </sheetViews>
  <sheetFormatPr baseColWidth="10" defaultColWidth="11.42578125" defaultRowHeight="15"/>
  <cols>
    <col min="1" max="3" width="11.42578125" style="1"/>
    <col min="4" max="4" width="14.42578125" style="1" customWidth="1"/>
    <col min="5" max="5" width="17.7109375" style="1" customWidth="1"/>
    <col min="6" max="6" width="18.28515625" style="1" customWidth="1"/>
    <col min="7" max="8" width="11.42578125" style="1"/>
    <col min="9" max="9" width="0.140625" customWidth="1"/>
    <col min="10" max="10" width="11.5703125" customWidth="1"/>
    <col min="11" max="11" width="20.7109375" customWidth="1"/>
    <col min="12" max="12" width="19.5703125" customWidth="1"/>
    <col min="13" max="13" width="12.7109375" customWidth="1"/>
    <col min="14" max="14" width="18.42578125" customWidth="1"/>
  </cols>
  <sheetData>
    <row r="10" spans="2:14" ht="15.75" thickBot="1"/>
    <row r="11" spans="2:14" ht="15.75" thickBot="1">
      <c r="D11" s="37" t="s">
        <v>0</v>
      </c>
      <c r="E11" s="37"/>
      <c r="F11" s="37"/>
    </row>
    <row r="12" spans="2:14" ht="15.75" thickBot="1">
      <c r="D12" s="37"/>
      <c r="E12" s="37"/>
      <c r="F12" s="37"/>
    </row>
    <row r="13" spans="2:14" ht="15.75" thickBot="1"/>
    <row r="14" spans="2:14">
      <c r="B14" s="2" t="s">
        <v>1</v>
      </c>
      <c r="C14" s="2" t="s">
        <v>2</v>
      </c>
      <c r="D14" s="3" t="s">
        <v>3</v>
      </c>
      <c r="E14" s="3" t="s">
        <v>0</v>
      </c>
      <c r="F14" s="3" t="s">
        <v>4</v>
      </c>
      <c r="G14" s="4" t="s">
        <v>5</v>
      </c>
      <c r="J14" s="19" t="s">
        <v>2</v>
      </c>
      <c r="K14" s="20" t="s">
        <v>7</v>
      </c>
      <c r="L14" s="21" t="s">
        <v>8</v>
      </c>
      <c r="M14" s="19" t="s">
        <v>9</v>
      </c>
      <c r="N14" s="19" t="s">
        <v>10</v>
      </c>
    </row>
    <row r="15" spans="2:14" ht="15.75">
      <c r="B15" s="5"/>
      <c r="C15" s="6">
        <v>44036</v>
      </c>
      <c r="D15" s="7">
        <v>7577</v>
      </c>
      <c r="E15" s="8">
        <v>1</v>
      </c>
      <c r="F15" s="8">
        <v>1</v>
      </c>
      <c r="G15" s="9">
        <f t="shared" ref="G15:G17" si="0">E15/F15</f>
        <v>1</v>
      </c>
      <c r="J15" s="15">
        <v>44036</v>
      </c>
      <c r="K15" s="22">
        <v>7577</v>
      </c>
      <c r="L15" s="23" t="s">
        <v>11</v>
      </c>
      <c r="M15" s="24" t="s">
        <v>32</v>
      </c>
      <c r="N15" s="25">
        <v>1</v>
      </c>
    </row>
    <row r="16" spans="2:14" ht="15.75">
      <c r="B16" s="5"/>
      <c r="C16" s="6">
        <v>44037</v>
      </c>
      <c r="D16" s="7">
        <v>7577</v>
      </c>
      <c r="E16" s="8">
        <v>6</v>
      </c>
      <c r="F16" s="8">
        <v>4</v>
      </c>
      <c r="G16" s="9">
        <f t="shared" si="0"/>
        <v>1.5</v>
      </c>
      <c r="J16" s="15">
        <v>44037</v>
      </c>
      <c r="K16" s="22">
        <v>7577</v>
      </c>
      <c r="L16" s="23" t="s">
        <v>11</v>
      </c>
      <c r="M16" s="24" t="s">
        <v>33</v>
      </c>
      <c r="N16" s="25">
        <v>1</v>
      </c>
    </row>
    <row r="17" spans="2:14" ht="15.75">
      <c r="B17" s="5"/>
      <c r="C17" s="6">
        <v>44039</v>
      </c>
      <c r="D17" s="7">
        <v>7577</v>
      </c>
      <c r="E17" s="8">
        <v>1</v>
      </c>
      <c r="F17" s="8">
        <v>6</v>
      </c>
      <c r="G17" s="9">
        <f t="shared" si="0"/>
        <v>0.16666666666666666</v>
      </c>
      <c r="J17" s="15">
        <v>44037</v>
      </c>
      <c r="K17" s="22">
        <v>7577</v>
      </c>
      <c r="L17" s="23" t="s">
        <v>11</v>
      </c>
      <c r="M17" s="24" t="s">
        <v>34</v>
      </c>
      <c r="N17" s="25">
        <v>1</v>
      </c>
    </row>
    <row r="18" spans="2:14" ht="15.75">
      <c r="B18" s="5"/>
      <c r="C18" s="6"/>
      <c r="D18" s="7"/>
      <c r="E18" s="8"/>
      <c r="F18" s="8"/>
      <c r="G18" s="9" t="e">
        <f t="shared" ref="G18:G20" si="1">E18/F18</f>
        <v>#DIV/0!</v>
      </c>
      <c r="J18" s="15">
        <v>44037</v>
      </c>
      <c r="K18" s="22">
        <v>7577</v>
      </c>
      <c r="L18" s="23" t="s">
        <v>11</v>
      </c>
      <c r="M18" s="24" t="s">
        <v>35</v>
      </c>
      <c r="N18" s="25">
        <v>1</v>
      </c>
    </row>
    <row r="19" spans="2:14" ht="15.75">
      <c r="B19" s="5"/>
      <c r="C19" s="6"/>
      <c r="D19" s="7"/>
      <c r="E19" s="8"/>
      <c r="F19" s="8"/>
      <c r="G19" s="9" t="e">
        <f t="shared" si="1"/>
        <v>#DIV/0!</v>
      </c>
      <c r="J19" s="15">
        <v>44037</v>
      </c>
      <c r="K19" s="22">
        <v>7577</v>
      </c>
      <c r="L19" s="23" t="s">
        <v>11</v>
      </c>
      <c r="M19" s="24" t="s">
        <v>36</v>
      </c>
      <c r="N19" s="25">
        <v>1</v>
      </c>
    </row>
    <row r="20" spans="2:14" ht="15.75">
      <c r="B20" s="5"/>
      <c r="C20" s="6"/>
      <c r="D20" s="7"/>
      <c r="E20" s="8"/>
      <c r="F20" s="8"/>
      <c r="G20" s="9" t="e">
        <f t="shared" si="1"/>
        <v>#DIV/0!</v>
      </c>
      <c r="J20" s="15">
        <v>44037</v>
      </c>
      <c r="K20" s="22">
        <v>7577</v>
      </c>
      <c r="L20" s="23" t="s">
        <v>11</v>
      </c>
      <c r="M20" s="24" t="s">
        <v>37</v>
      </c>
      <c r="N20" s="25">
        <v>1</v>
      </c>
    </row>
    <row r="21" spans="2:14" ht="16.5" thickBot="1">
      <c r="B21" s="10" t="s">
        <v>6</v>
      </c>
      <c r="C21" s="10"/>
      <c r="D21" s="11"/>
      <c r="E21" s="11">
        <f>SUM(E15:E20)</f>
        <v>8</v>
      </c>
      <c r="F21" s="11">
        <f>SUM(F15:F20)</f>
        <v>11</v>
      </c>
      <c r="G21" s="11">
        <f>E21/F21</f>
        <v>0.72727272727272729</v>
      </c>
      <c r="J21" s="15">
        <v>44037</v>
      </c>
      <c r="K21" s="22">
        <v>7577</v>
      </c>
      <c r="L21" s="23" t="s">
        <v>11</v>
      </c>
      <c r="M21" s="25" t="s">
        <v>38</v>
      </c>
      <c r="N21" s="25">
        <v>1</v>
      </c>
    </row>
    <row r="22" spans="2:14" ht="15.75">
      <c r="J22" s="15">
        <v>44039</v>
      </c>
      <c r="K22" s="22">
        <v>7577</v>
      </c>
      <c r="L22" s="23" t="s">
        <v>18</v>
      </c>
      <c r="M22" s="26" t="s">
        <v>39</v>
      </c>
      <c r="N22" s="26">
        <v>1</v>
      </c>
    </row>
    <row r="23" spans="2:14" ht="15.75">
      <c r="J23" s="31"/>
      <c r="K23" s="31"/>
      <c r="L23" s="31"/>
      <c r="M23" s="32" t="s">
        <v>6</v>
      </c>
      <c r="N23" s="33">
        <f>SUM(N15:N22)</f>
        <v>8</v>
      </c>
    </row>
  </sheetData>
  <mergeCells count="1">
    <mergeCell ref="D11:F12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21"/>
  <sheetViews>
    <sheetView topLeftCell="A7" zoomScaleNormal="100" workbookViewId="0">
      <selection activeCell="G22" sqref="G22"/>
    </sheetView>
  </sheetViews>
  <sheetFormatPr baseColWidth="10" defaultColWidth="11.42578125" defaultRowHeight="15"/>
  <cols>
    <col min="1" max="3" width="11.42578125" style="1"/>
    <col min="4" max="4" width="14.42578125" style="1" customWidth="1"/>
    <col min="5" max="5" width="17.7109375" style="1" customWidth="1"/>
    <col min="6" max="6" width="18.28515625" style="1" customWidth="1"/>
    <col min="7" max="8" width="11.42578125" style="1"/>
    <col min="9" max="9" width="0.140625" customWidth="1"/>
  </cols>
  <sheetData>
    <row r="10" spans="2:7" ht="15.75" thickBot="1"/>
    <row r="11" spans="2:7" ht="15.75" thickBot="1">
      <c r="D11" s="37" t="s">
        <v>0</v>
      </c>
      <c r="E11" s="37"/>
      <c r="F11" s="37"/>
    </row>
    <row r="12" spans="2:7" ht="15.75" thickBot="1">
      <c r="D12" s="37"/>
      <c r="E12" s="37"/>
      <c r="F12" s="37"/>
    </row>
    <row r="13" spans="2:7" ht="15.75" thickBot="1"/>
    <row r="14" spans="2:7">
      <c r="B14" s="2" t="s">
        <v>1</v>
      </c>
      <c r="C14" s="2" t="s">
        <v>2</v>
      </c>
      <c r="D14" s="3" t="s">
        <v>3</v>
      </c>
      <c r="E14" s="3" t="s">
        <v>0</v>
      </c>
      <c r="F14" s="3" t="s">
        <v>4</v>
      </c>
      <c r="G14" s="4" t="s">
        <v>5</v>
      </c>
    </row>
    <row r="15" spans="2:7">
      <c r="B15" s="5"/>
      <c r="C15" s="14">
        <v>46204</v>
      </c>
      <c r="D15" s="7">
        <v>7578</v>
      </c>
      <c r="E15" s="8">
        <v>1</v>
      </c>
      <c r="F15" s="8">
        <v>2</v>
      </c>
      <c r="G15" s="9">
        <f>E15/F15</f>
        <v>0.5</v>
      </c>
    </row>
    <row r="16" spans="2:7">
      <c r="B16" s="5"/>
      <c r="C16" s="6"/>
      <c r="D16" s="7"/>
      <c r="E16" s="8"/>
      <c r="F16" s="8"/>
      <c r="G16" s="9" t="e">
        <f t="shared" ref="G16:G20" si="0">E16/F16</f>
        <v>#DIV/0!</v>
      </c>
    </row>
    <row r="17" spans="2:7">
      <c r="B17" s="5"/>
      <c r="C17" s="6"/>
      <c r="D17" s="7"/>
      <c r="E17" s="8"/>
      <c r="F17" s="8"/>
      <c r="G17" s="9" t="e">
        <f t="shared" si="0"/>
        <v>#DIV/0!</v>
      </c>
    </row>
    <row r="18" spans="2:7">
      <c r="B18" s="5"/>
      <c r="C18" s="6"/>
      <c r="D18" s="7"/>
      <c r="E18" s="8"/>
      <c r="F18" s="8"/>
      <c r="G18" s="9" t="e">
        <f t="shared" si="0"/>
        <v>#DIV/0!</v>
      </c>
    </row>
    <row r="19" spans="2:7">
      <c r="B19" s="5"/>
      <c r="C19" s="6"/>
      <c r="D19" s="7"/>
      <c r="E19" s="8"/>
      <c r="F19" s="8"/>
      <c r="G19" s="9" t="e">
        <f t="shared" si="0"/>
        <v>#DIV/0!</v>
      </c>
    </row>
    <row r="20" spans="2:7">
      <c r="B20" s="5"/>
      <c r="C20" s="6"/>
      <c r="D20" s="7"/>
      <c r="E20" s="8"/>
      <c r="F20" s="8"/>
      <c r="G20" s="9" t="e">
        <f t="shared" si="0"/>
        <v>#DIV/0!</v>
      </c>
    </row>
    <row r="21" spans="2:7" ht="15.75" thickBot="1">
      <c r="B21" s="10" t="s">
        <v>6</v>
      </c>
      <c r="C21" s="10"/>
      <c r="D21" s="11"/>
      <c r="E21" s="11">
        <f>SUM(E15:E20)</f>
        <v>1</v>
      </c>
      <c r="F21" s="11">
        <f>SUM(F15:F20)</f>
        <v>2</v>
      </c>
      <c r="G21" s="11">
        <f>E21/F21</f>
        <v>0.5</v>
      </c>
    </row>
  </sheetData>
  <mergeCells count="1">
    <mergeCell ref="D11:F12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21"/>
  <sheetViews>
    <sheetView topLeftCell="C10" zoomScaleNormal="100" workbookViewId="0">
      <selection activeCell="K22" sqref="K22:K23"/>
    </sheetView>
  </sheetViews>
  <sheetFormatPr baseColWidth="10" defaultColWidth="11.42578125" defaultRowHeight="15"/>
  <cols>
    <col min="1" max="3" width="11.42578125" style="1"/>
    <col min="4" max="4" width="14.42578125" style="1" customWidth="1"/>
    <col min="5" max="5" width="17.7109375" style="1" customWidth="1"/>
    <col min="6" max="6" width="18.28515625" style="1" customWidth="1"/>
    <col min="7" max="8" width="11.42578125" style="1"/>
    <col min="9" max="9" width="0.140625" customWidth="1"/>
    <col min="10" max="10" width="12.7109375" bestFit="1" customWidth="1"/>
    <col min="11" max="11" width="22" customWidth="1"/>
    <col min="12" max="12" width="18.85546875" customWidth="1"/>
    <col min="13" max="13" width="21.140625" customWidth="1"/>
    <col min="14" max="14" width="20" bestFit="1" customWidth="1"/>
  </cols>
  <sheetData>
    <row r="10" spans="2:14" ht="15.75" thickBot="1"/>
    <row r="11" spans="2:14" ht="15.75" thickBot="1">
      <c r="D11" s="37" t="s">
        <v>0</v>
      </c>
      <c r="E11" s="37"/>
      <c r="F11" s="37"/>
    </row>
    <row r="12" spans="2:14" ht="15.75" thickBot="1">
      <c r="D12" s="37"/>
      <c r="E12" s="37"/>
      <c r="F12" s="37"/>
    </row>
    <row r="13" spans="2:14" ht="15.75" thickBot="1"/>
    <row r="14" spans="2:14">
      <c r="B14" s="2" t="s">
        <v>1</v>
      </c>
      <c r="C14" s="2" t="s">
        <v>2</v>
      </c>
      <c r="D14" s="3" t="s">
        <v>3</v>
      </c>
      <c r="E14" s="3" t="s">
        <v>0</v>
      </c>
      <c r="F14" s="3" t="s">
        <v>4</v>
      </c>
      <c r="G14" s="4" t="s">
        <v>5</v>
      </c>
      <c r="J14" s="19" t="s">
        <v>2</v>
      </c>
      <c r="K14" s="20" t="s">
        <v>7</v>
      </c>
      <c r="L14" s="21" t="s">
        <v>8</v>
      </c>
      <c r="M14" s="19" t="s">
        <v>9</v>
      </c>
      <c r="N14" s="19" t="s">
        <v>10</v>
      </c>
    </row>
    <row r="15" spans="2:14" ht="15.75">
      <c r="B15" s="5"/>
      <c r="C15" s="6">
        <v>44042</v>
      </c>
      <c r="D15" s="7">
        <v>7567</v>
      </c>
      <c r="E15" s="8">
        <v>3</v>
      </c>
      <c r="F15" s="8">
        <v>5</v>
      </c>
      <c r="G15" s="9" t="e">
        <f>E16/F16</f>
        <v>#DIV/0!</v>
      </c>
      <c r="J15" s="15">
        <v>44042</v>
      </c>
      <c r="K15" s="22">
        <v>7567</v>
      </c>
      <c r="L15" s="23" t="s">
        <v>18</v>
      </c>
      <c r="M15" s="26" t="s">
        <v>40</v>
      </c>
      <c r="N15" s="26">
        <v>1</v>
      </c>
    </row>
    <row r="16" spans="2:14" ht="15.75">
      <c r="B16" s="5"/>
      <c r="C16" s="6"/>
      <c r="D16" s="7"/>
      <c r="E16" s="8"/>
      <c r="F16" s="8"/>
      <c r="G16" s="9" t="e">
        <f t="shared" ref="G16:G20" si="0">E16/F16</f>
        <v>#DIV/0!</v>
      </c>
      <c r="J16" s="15">
        <v>44042</v>
      </c>
      <c r="K16" s="22">
        <v>7567</v>
      </c>
      <c r="L16" s="23" t="s">
        <v>18</v>
      </c>
      <c r="M16" s="26" t="s">
        <v>41</v>
      </c>
      <c r="N16" s="26">
        <v>1</v>
      </c>
    </row>
    <row r="17" spans="2:14" ht="15.75">
      <c r="B17" s="5"/>
      <c r="C17" s="6"/>
      <c r="D17" s="7"/>
      <c r="E17" s="8"/>
      <c r="F17" s="8"/>
      <c r="G17" s="9" t="e">
        <f t="shared" si="0"/>
        <v>#DIV/0!</v>
      </c>
      <c r="J17" s="15">
        <v>44042</v>
      </c>
      <c r="K17" s="22">
        <v>7567</v>
      </c>
      <c r="L17" s="23" t="s">
        <v>18</v>
      </c>
      <c r="M17" s="26" t="s">
        <v>42</v>
      </c>
      <c r="N17" s="26">
        <v>1</v>
      </c>
    </row>
    <row r="18" spans="2:14" ht="15.75">
      <c r="B18" s="5"/>
      <c r="C18" s="6"/>
      <c r="D18" s="7"/>
      <c r="E18" s="8"/>
      <c r="F18" s="8"/>
      <c r="G18" s="9" t="e">
        <f t="shared" si="0"/>
        <v>#DIV/0!</v>
      </c>
      <c r="J18" s="31"/>
      <c r="K18" s="31"/>
      <c r="L18" s="31"/>
      <c r="M18" s="34" t="s">
        <v>6</v>
      </c>
      <c r="N18" s="33">
        <f>SUM(N15:N17)</f>
        <v>3</v>
      </c>
    </row>
    <row r="19" spans="2:14">
      <c r="B19" s="5"/>
      <c r="C19" s="6"/>
      <c r="D19" s="7"/>
      <c r="E19" s="8"/>
      <c r="F19" s="8"/>
      <c r="G19" s="9" t="e">
        <f t="shared" si="0"/>
        <v>#DIV/0!</v>
      </c>
    </row>
    <row r="20" spans="2:14">
      <c r="B20" s="5"/>
      <c r="C20" s="6"/>
      <c r="D20" s="7"/>
      <c r="E20" s="8"/>
      <c r="F20" s="8"/>
      <c r="G20" s="9" t="e">
        <f t="shared" si="0"/>
        <v>#DIV/0!</v>
      </c>
    </row>
    <row r="21" spans="2:14" ht="15.75" thickBot="1">
      <c r="B21" s="10" t="s">
        <v>6</v>
      </c>
      <c r="C21" s="10"/>
      <c r="D21" s="11"/>
      <c r="E21" s="11">
        <f>SUM(E15:E20)</f>
        <v>3</v>
      </c>
      <c r="F21" s="11">
        <f>SUM(F15:F20)</f>
        <v>5</v>
      </c>
      <c r="G21" s="11">
        <f>E21/F21</f>
        <v>0.6</v>
      </c>
    </row>
  </sheetData>
  <mergeCells count="1">
    <mergeCell ref="D11:F12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21"/>
  <sheetViews>
    <sheetView topLeftCell="B7" zoomScaleNormal="100" workbookViewId="0">
      <selection activeCell="J21" sqref="J21:N21"/>
    </sheetView>
  </sheetViews>
  <sheetFormatPr baseColWidth="10" defaultColWidth="11.42578125" defaultRowHeight="15"/>
  <cols>
    <col min="1" max="3" width="11.42578125" style="1"/>
    <col min="4" max="4" width="14.42578125" style="1" customWidth="1"/>
    <col min="5" max="5" width="17.7109375" style="1" customWidth="1"/>
    <col min="6" max="6" width="18.28515625" style="1" customWidth="1"/>
    <col min="7" max="8" width="11.42578125" style="1"/>
    <col min="9" max="9" width="0.140625" customWidth="1"/>
    <col min="10" max="10" width="12.7109375" bestFit="1" customWidth="1"/>
    <col min="11" max="11" width="22" customWidth="1"/>
    <col min="12" max="12" width="18.85546875" customWidth="1"/>
    <col min="13" max="13" width="21.140625" customWidth="1"/>
    <col min="14" max="14" width="20" bestFit="1" customWidth="1"/>
  </cols>
  <sheetData>
    <row r="10" spans="2:14" ht="15.75" thickBot="1"/>
    <row r="11" spans="2:14" ht="15.75" thickBot="1">
      <c r="D11" s="37" t="s">
        <v>0</v>
      </c>
      <c r="E11" s="37"/>
      <c r="F11" s="37"/>
    </row>
    <row r="12" spans="2:14" ht="15.75" thickBot="1">
      <c r="D12" s="37"/>
      <c r="E12" s="37"/>
      <c r="F12" s="37"/>
    </row>
    <row r="13" spans="2:14" ht="15.75" thickBot="1"/>
    <row r="14" spans="2:14">
      <c r="B14" s="2" t="s">
        <v>1</v>
      </c>
      <c r="C14" s="2" t="s">
        <v>2</v>
      </c>
      <c r="D14" s="3" t="s">
        <v>3</v>
      </c>
      <c r="E14" s="3" t="s">
        <v>0</v>
      </c>
      <c r="F14" s="3" t="s">
        <v>4</v>
      </c>
      <c r="G14" s="4" t="s">
        <v>5</v>
      </c>
      <c r="J14" s="19" t="s">
        <v>2</v>
      </c>
      <c r="K14" s="20" t="s">
        <v>7</v>
      </c>
      <c r="L14" s="21" t="s">
        <v>8</v>
      </c>
      <c r="M14" s="19" t="s">
        <v>9</v>
      </c>
      <c r="N14" s="19" t="s">
        <v>10</v>
      </c>
    </row>
    <row r="15" spans="2:14" ht="15.75">
      <c r="B15" s="5"/>
      <c r="C15" s="6">
        <v>44047</v>
      </c>
      <c r="D15" s="7">
        <v>7585</v>
      </c>
      <c r="E15" s="8">
        <v>0</v>
      </c>
      <c r="F15" s="8">
        <v>1</v>
      </c>
      <c r="G15" s="9">
        <f t="shared" ref="G15:G17" si="0">E15/F15</f>
        <v>0</v>
      </c>
      <c r="J15" s="15">
        <v>44048</v>
      </c>
      <c r="K15" s="22">
        <v>7585</v>
      </c>
      <c r="L15" s="23" t="s">
        <v>25</v>
      </c>
      <c r="M15" s="26" t="s">
        <v>27</v>
      </c>
      <c r="N15" s="26">
        <v>1</v>
      </c>
    </row>
    <row r="16" spans="2:14" ht="15.75">
      <c r="B16" s="5"/>
      <c r="C16" s="6">
        <v>44048</v>
      </c>
      <c r="D16" s="7">
        <v>7585</v>
      </c>
      <c r="E16" s="8">
        <v>4</v>
      </c>
      <c r="F16" s="8">
        <v>3</v>
      </c>
      <c r="G16" s="9">
        <f t="shared" si="0"/>
        <v>1.3333333333333333</v>
      </c>
      <c r="J16" s="15">
        <v>44048</v>
      </c>
      <c r="K16" s="22">
        <v>7585</v>
      </c>
      <c r="L16" s="23" t="s">
        <v>25</v>
      </c>
      <c r="M16" s="26" t="s">
        <v>43</v>
      </c>
      <c r="N16" s="26">
        <v>1</v>
      </c>
    </row>
    <row r="17" spans="2:14" ht="15.75">
      <c r="B17" s="5"/>
      <c r="C17" s="6">
        <v>44049</v>
      </c>
      <c r="D17" s="7">
        <v>7585</v>
      </c>
      <c r="E17" s="8">
        <v>1</v>
      </c>
      <c r="F17" s="8">
        <v>1</v>
      </c>
      <c r="G17" s="9">
        <f t="shared" si="0"/>
        <v>1</v>
      </c>
      <c r="J17" s="15">
        <v>44048</v>
      </c>
      <c r="K17" s="22">
        <v>7585</v>
      </c>
      <c r="L17" s="23" t="s">
        <v>25</v>
      </c>
      <c r="M17" s="26" t="s">
        <v>44</v>
      </c>
      <c r="N17" s="26">
        <v>1</v>
      </c>
    </row>
    <row r="18" spans="2:14" ht="15.75">
      <c r="B18" s="5"/>
      <c r="C18" s="6">
        <v>44050</v>
      </c>
      <c r="D18" s="7">
        <v>7585</v>
      </c>
      <c r="E18" s="8">
        <v>1</v>
      </c>
      <c r="F18" s="8">
        <v>3</v>
      </c>
      <c r="G18" s="9">
        <f>E18/F18</f>
        <v>0.33333333333333331</v>
      </c>
      <c r="J18" s="15">
        <v>44048</v>
      </c>
      <c r="K18" s="22">
        <v>7585</v>
      </c>
      <c r="L18" s="23" t="s">
        <v>25</v>
      </c>
      <c r="M18" s="26" t="s">
        <v>45</v>
      </c>
      <c r="N18" s="26">
        <v>1</v>
      </c>
    </row>
    <row r="19" spans="2:14" ht="15.75">
      <c r="B19" s="5"/>
      <c r="C19" s="6"/>
      <c r="D19" s="7"/>
      <c r="E19" s="8"/>
      <c r="F19" s="8"/>
      <c r="G19" s="9" t="e">
        <f t="shared" ref="G19:G20" si="1">E19/F19</f>
        <v>#DIV/0!</v>
      </c>
      <c r="J19" s="15">
        <v>44049</v>
      </c>
      <c r="K19" s="22">
        <v>7585</v>
      </c>
      <c r="L19" s="23" t="s">
        <v>25</v>
      </c>
      <c r="M19" s="26" t="s">
        <v>46</v>
      </c>
      <c r="N19" s="26">
        <v>1</v>
      </c>
    </row>
    <row r="20" spans="2:14" ht="15.75">
      <c r="B20" s="5"/>
      <c r="C20" s="6"/>
      <c r="D20" s="7"/>
      <c r="E20" s="8"/>
      <c r="F20" s="8"/>
      <c r="G20" s="9" t="e">
        <f t="shared" si="1"/>
        <v>#DIV/0!</v>
      </c>
      <c r="J20" s="15">
        <v>44050</v>
      </c>
      <c r="K20" s="22">
        <v>7585</v>
      </c>
      <c r="L20" s="23" t="s">
        <v>25</v>
      </c>
      <c r="M20" s="26" t="s">
        <v>47</v>
      </c>
      <c r="N20" s="26">
        <v>1</v>
      </c>
    </row>
    <row r="21" spans="2:14" ht="16.5" thickBot="1">
      <c r="B21" s="10" t="s">
        <v>6</v>
      </c>
      <c r="C21" s="10"/>
      <c r="D21" s="11"/>
      <c r="E21" s="11">
        <f>SUM(E15:E20)</f>
        <v>6</v>
      </c>
      <c r="F21" s="11">
        <f>SUM(F15:F20)</f>
        <v>8</v>
      </c>
      <c r="G21" s="11">
        <f>E21/F21</f>
        <v>0.75</v>
      </c>
      <c r="J21" s="31"/>
      <c r="K21" s="31"/>
      <c r="L21" s="31"/>
      <c r="M21" s="35" t="s">
        <v>6</v>
      </c>
      <c r="N21" s="33">
        <f>SUM(N15:N20)</f>
        <v>6</v>
      </c>
    </row>
  </sheetData>
  <mergeCells count="1">
    <mergeCell ref="D11:F12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21"/>
  <sheetViews>
    <sheetView topLeftCell="A7" zoomScaleNormal="100" workbookViewId="0">
      <selection activeCell="N20" sqref="N20"/>
    </sheetView>
  </sheetViews>
  <sheetFormatPr baseColWidth="10" defaultColWidth="11.42578125" defaultRowHeight="15"/>
  <cols>
    <col min="1" max="3" width="11.42578125" style="1"/>
    <col min="4" max="4" width="14.42578125" style="1" customWidth="1"/>
    <col min="5" max="5" width="17.7109375" style="1" customWidth="1"/>
    <col min="6" max="6" width="18.28515625" style="1" customWidth="1"/>
    <col min="7" max="8" width="11.42578125" style="1"/>
    <col min="9" max="9" width="0.140625" customWidth="1"/>
    <col min="10" max="10" width="12.7109375" bestFit="1" customWidth="1"/>
    <col min="11" max="11" width="22" customWidth="1"/>
    <col min="12" max="12" width="18.85546875" customWidth="1"/>
    <col min="13" max="13" width="21.140625" customWidth="1"/>
    <col min="14" max="14" width="20" bestFit="1" customWidth="1"/>
  </cols>
  <sheetData>
    <row r="10" spans="2:14" ht="15.75" thickBot="1"/>
    <row r="11" spans="2:14" ht="15.75" thickBot="1">
      <c r="D11" s="37" t="s">
        <v>0</v>
      </c>
      <c r="E11" s="37"/>
      <c r="F11" s="37"/>
    </row>
    <row r="12" spans="2:14" ht="15.75" thickBot="1">
      <c r="D12" s="37"/>
      <c r="E12" s="37"/>
      <c r="F12" s="37"/>
    </row>
    <row r="13" spans="2:14" ht="15.75" thickBot="1"/>
    <row r="14" spans="2:14">
      <c r="B14" s="2" t="s">
        <v>1</v>
      </c>
      <c r="C14" s="2" t="s">
        <v>2</v>
      </c>
      <c r="D14" s="3" t="s">
        <v>3</v>
      </c>
      <c r="E14" s="3" t="s">
        <v>0</v>
      </c>
      <c r="F14" s="3" t="s">
        <v>4</v>
      </c>
      <c r="G14" s="4" t="s">
        <v>5</v>
      </c>
      <c r="J14" s="19" t="s">
        <v>2</v>
      </c>
      <c r="K14" s="20" t="s">
        <v>7</v>
      </c>
      <c r="L14" s="21" t="s">
        <v>8</v>
      </c>
      <c r="M14" s="19" t="s">
        <v>9</v>
      </c>
      <c r="N14" s="19" t="s">
        <v>10</v>
      </c>
    </row>
    <row r="15" spans="2:14" ht="15.75">
      <c r="B15" s="5"/>
      <c r="C15" s="6">
        <v>44049</v>
      </c>
      <c r="D15" s="7">
        <v>7584</v>
      </c>
      <c r="E15" s="8">
        <v>3</v>
      </c>
      <c r="F15" s="8">
        <v>3</v>
      </c>
      <c r="G15" s="9">
        <f t="shared" ref="G15" si="0">E15/F15</f>
        <v>1</v>
      </c>
      <c r="J15" s="15">
        <v>44049</v>
      </c>
      <c r="K15" s="22">
        <v>7584</v>
      </c>
      <c r="L15" s="23" t="s">
        <v>25</v>
      </c>
      <c r="M15" s="26" t="s">
        <v>48</v>
      </c>
      <c r="N15" s="26">
        <v>1</v>
      </c>
    </row>
    <row r="16" spans="2:14" ht="15.75">
      <c r="B16" s="5"/>
      <c r="C16" s="6"/>
      <c r="D16" s="7"/>
      <c r="E16" s="8"/>
      <c r="F16" s="8"/>
      <c r="G16" s="9" t="e">
        <f t="shared" ref="G16:G20" si="1">E16/F16</f>
        <v>#DIV/0!</v>
      </c>
      <c r="J16" s="15">
        <v>44049</v>
      </c>
      <c r="K16" s="22">
        <v>7584</v>
      </c>
      <c r="L16" s="23" t="s">
        <v>25</v>
      </c>
      <c r="M16" s="26" t="s">
        <v>49</v>
      </c>
      <c r="N16" s="26">
        <v>1</v>
      </c>
    </row>
    <row r="17" spans="2:14" ht="15.75">
      <c r="B17" s="5"/>
      <c r="C17" s="6"/>
      <c r="D17" s="7"/>
      <c r="E17" s="8"/>
      <c r="F17" s="8"/>
      <c r="G17" s="9" t="e">
        <f t="shared" si="1"/>
        <v>#DIV/0!</v>
      </c>
      <c r="J17" s="15">
        <v>44049</v>
      </c>
      <c r="K17" s="22">
        <v>7584</v>
      </c>
      <c r="L17" s="23" t="s">
        <v>25</v>
      </c>
      <c r="M17" s="26" t="s">
        <v>50</v>
      </c>
      <c r="N17" s="26">
        <v>1</v>
      </c>
    </row>
    <row r="18" spans="2:14" ht="15.75">
      <c r="B18" s="5"/>
      <c r="C18" s="6"/>
      <c r="D18" s="7"/>
      <c r="E18" s="8"/>
      <c r="F18" s="8"/>
      <c r="G18" s="9" t="e">
        <f t="shared" si="1"/>
        <v>#DIV/0!</v>
      </c>
      <c r="J18" s="31"/>
      <c r="K18" s="31"/>
      <c r="L18" s="31"/>
      <c r="M18" s="34" t="s">
        <v>6</v>
      </c>
      <c r="N18" s="33">
        <f>SUM(N15:N17)</f>
        <v>3</v>
      </c>
    </row>
    <row r="19" spans="2:14">
      <c r="B19" s="5"/>
      <c r="C19" s="6"/>
      <c r="D19" s="7"/>
      <c r="E19" s="8"/>
      <c r="F19" s="8"/>
      <c r="G19" s="9" t="e">
        <f t="shared" si="1"/>
        <v>#DIV/0!</v>
      </c>
    </row>
    <row r="20" spans="2:14">
      <c r="B20" s="5"/>
      <c r="C20" s="6"/>
      <c r="D20" s="7"/>
      <c r="E20" s="8"/>
      <c r="F20" s="8"/>
      <c r="G20" s="9" t="e">
        <f t="shared" si="1"/>
        <v>#DIV/0!</v>
      </c>
    </row>
    <row r="21" spans="2:14" ht="15.75" thickBot="1">
      <c r="B21" s="10" t="s">
        <v>6</v>
      </c>
      <c r="C21" s="10"/>
      <c r="D21" s="11"/>
      <c r="E21" s="11">
        <f>SUM(E15:E20)</f>
        <v>3</v>
      </c>
      <c r="F21" s="11">
        <f>SUM(F15:F20)</f>
        <v>3</v>
      </c>
      <c r="G21" s="11">
        <f>E21/F21</f>
        <v>1</v>
      </c>
    </row>
  </sheetData>
  <mergeCells count="1">
    <mergeCell ref="D11:F12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7568</vt:lpstr>
      <vt:lpstr>7577</vt:lpstr>
      <vt:lpstr>7578</vt:lpstr>
      <vt:lpstr>7567</vt:lpstr>
      <vt:lpstr>7585</vt:lpstr>
      <vt:lpstr>7584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Apolo Constantino</dc:creator>
  <dc:description/>
  <cp:lastModifiedBy>ASUS</cp:lastModifiedBy>
  <cp:revision>2</cp:revision>
  <cp:lastPrinted>2020-02-29T18:32:08Z</cp:lastPrinted>
  <dcterms:created xsi:type="dcterms:W3CDTF">2020-02-24T19:15:23Z</dcterms:created>
  <dcterms:modified xsi:type="dcterms:W3CDTF">2020-08-19T23:15:38Z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